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225" windowWidth="24240" windowHeight="12390" activeTab="1"/>
  </bookViews>
  <sheets>
    <sheet name="Тепло" sheetId="2" r:id="rId1"/>
    <sheet name="ГВС" sheetId="3" r:id="rId2"/>
  </sheets>
  <externalReferences>
    <externalReference r:id="rId3"/>
  </externalReferences>
  <definedNames>
    <definedName name="_xlnm._FilterDatabase" localSheetId="1" hidden="1">ГВС!$A$4:$N$2102</definedName>
    <definedName name="_xlnm._FilterDatabase" localSheetId="0" hidden="1">Тепло!$A$3:$P$1377</definedName>
    <definedName name="_xlnm.Print_Titles" localSheetId="1">ГВС!$2:$4</definedName>
    <definedName name="_xlnm.Print_Titles" localSheetId="0">Тепло!$2:$3</definedName>
    <definedName name="_xlnm.Print_Area" localSheetId="1">ГВС!$A$1:$N$2102</definedName>
    <definedName name="_xlnm.Print_Area" localSheetId="0">Тепло!$A$1:$P$1377</definedName>
  </definedNames>
  <calcPr calcId="145621"/>
</workbook>
</file>

<file path=xl/calcChain.xml><?xml version="1.0" encoding="utf-8"?>
<calcChain xmlns="http://schemas.openxmlformats.org/spreadsheetml/2006/main">
  <c r="I801" i="2" l="1" a="1"/>
  <c r="I801" i="2" s="1"/>
  <c r="L1818" i="3" l="1"/>
  <c r="L1817" i="3"/>
  <c r="L1816" i="3"/>
  <c r="L1815" i="3"/>
  <c r="L1814" i="3"/>
  <c r="L1813" i="3"/>
  <c r="L1812" i="3"/>
  <c r="L1807" i="3"/>
  <c r="L1806" i="3"/>
  <c r="L1805" i="3"/>
  <c r="L1804" i="3"/>
  <c r="L1803" i="3"/>
  <c r="L1802" i="3"/>
  <c r="L1801" i="3"/>
  <c r="L1736" i="3"/>
  <c r="L1735" i="3"/>
  <c r="L1734" i="3"/>
  <c r="L1733" i="3"/>
  <c r="L1732" i="3"/>
  <c r="L1731" i="3"/>
  <c r="L1730" i="3"/>
  <c r="L1584" i="3"/>
  <c r="L1583" i="3"/>
  <c r="L1582" i="3"/>
  <c r="L1581" i="3"/>
  <c r="L1580" i="3"/>
  <c r="L1579" i="3"/>
  <c r="L1578" i="3"/>
  <c r="L1573" i="3"/>
  <c r="L1572" i="3"/>
  <c r="L1571" i="3"/>
  <c r="L1570" i="3"/>
  <c r="L1569" i="3"/>
  <c r="L1568" i="3"/>
  <c r="L1567" i="3"/>
  <c r="L1213" i="3"/>
  <c r="L1212" i="3"/>
  <c r="L1211" i="3"/>
  <c r="L1210" i="3"/>
  <c r="L1209" i="3"/>
  <c r="L1208" i="3"/>
  <c r="L1207" i="3"/>
  <c r="L765" i="3"/>
  <c r="L764" i="3"/>
  <c r="L763" i="3"/>
  <c r="L762" i="3"/>
  <c r="L761" i="3"/>
  <c r="L760" i="3"/>
  <c r="L759" i="3"/>
  <c r="L283" i="3"/>
  <c r="L282" i="3"/>
  <c r="L281" i="3"/>
  <c r="L280" i="3"/>
  <c r="L279" i="3"/>
  <c r="L278" i="3"/>
  <c r="L277" i="3"/>
  <c r="L272" i="3"/>
  <c r="L271" i="3"/>
  <c r="L270" i="3"/>
  <c r="L269" i="3"/>
  <c r="L268" i="3"/>
  <c r="L267" i="3"/>
  <c r="L266" i="3"/>
  <c r="L93" i="3"/>
  <c r="L92" i="3"/>
  <c r="L91" i="3"/>
  <c r="L90" i="3"/>
  <c r="L89" i="3"/>
  <c r="L88" i="3"/>
  <c r="L87" i="3"/>
  <c r="L60" i="3"/>
  <c r="L59" i="3"/>
  <c r="L58" i="3"/>
  <c r="L57" i="3"/>
  <c r="L56" i="3"/>
  <c r="L55" i="3"/>
  <c r="L54" i="3"/>
  <c r="L49" i="3"/>
  <c r="L48" i="3"/>
  <c r="L47" i="3"/>
  <c r="L46" i="3"/>
  <c r="L45" i="3"/>
  <c r="L44" i="3"/>
  <c r="L43" i="3"/>
  <c r="L1224" i="3"/>
  <c r="L1223" i="3"/>
  <c r="L1222" i="3"/>
  <c r="L1221" i="3"/>
  <c r="L1220" i="3"/>
  <c r="L1219" i="3"/>
  <c r="L1218" i="3"/>
  <c r="L1246" i="3"/>
  <c r="L1245" i="3"/>
  <c r="L1244" i="3"/>
  <c r="L1243" i="3"/>
  <c r="L1242" i="3"/>
  <c r="L1241" i="3"/>
  <c r="L1240" i="3"/>
  <c r="L1270" i="3"/>
  <c r="L1269" i="3"/>
  <c r="L1268" i="3"/>
  <c r="L1267" i="3"/>
  <c r="L1266" i="3"/>
  <c r="L1265" i="3"/>
  <c r="L1264" i="3"/>
  <c r="L1550" i="3"/>
  <c r="L1549" i="3"/>
  <c r="L1548" i="3"/>
  <c r="L1547" i="3"/>
  <c r="L1546" i="3"/>
  <c r="L1545" i="3"/>
  <c r="L1544" i="3"/>
  <c r="L1954" i="3"/>
  <c r="L1953" i="3"/>
  <c r="L1952" i="3"/>
  <c r="L1951" i="3"/>
  <c r="L1950" i="3"/>
  <c r="L1949" i="3"/>
  <c r="L1948" i="3"/>
  <c r="L1347" i="3"/>
  <c r="L1346" i="3"/>
  <c r="L1345" i="3"/>
  <c r="L1344" i="3"/>
  <c r="L1343" i="3"/>
  <c r="L1342" i="3"/>
  <c r="L1341" i="3"/>
  <c r="L1336" i="3"/>
  <c r="L1335" i="3"/>
  <c r="L1334" i="3"/>
  <c r="L1333" i="3"/>
  <c r="L1332" i="3"/>
  <c r="L1331" i="3"/>
  <c r="L1330" i="3"/>
  <c r="L1970" i="3"/>
  <c r="L1969" i="3"/>
  <c r="L1968" i="3"/>
  <c r="L1967" i="3"/>
  <c r="L1966" i="3"/>
  <c r="L1965" i="3"/>
  <c r="L1964" i="3"/>
  <c r="L1763" i="3"/>
  <c r="L1762" i="3"/>
  <c r="L1761" i="3"/>
  <c r="L1760" i="3"/>
  <c r="L1759" i="3"/>
  <c r="L1758" i="3"/>
  <c r="L1757" i="3"/>
  <c r="L1562" i="3"/>
  <c r="L1561" i="3"/>
  <c r="L1560" i="3"/>
  <c r="L1559" i="3"/>
  <c r="L1558" i="3"/>
  <c r="L1557" i="3"/>
  <c r="L1556" i="3"/>
  <c r="L1470" i="3"/>
  <c r="L1469" i="3"/>
  <c r="L1468" i="3"/>
  <c r="L1467" i="3"/>
  <c r="L1466" i="3"/>
  <c r="L1465" i="3"/>
  <c r="L1464" i="3"/>
  <c r="L1359" i="3"/>
  <c r="L1358" i="3"/>
  <c r="L1357" i="3"/>
  <c r="L1356" i="3"/>
  <c r="L1355" i="3"/>
  <c r="L1354" i="3"/>
  <c r="L1353" i="3"/>
  <c r="L923" i="3"/>
  <c r="L922" i="3"/>
  <c r="L921" i="3"/>
  <c r="L920" i="3"/>
  <c r="L919" i="3"/>
  <c r="L918" i="3"/>
  <c r="L917" i="3"/>
  <c r="L779" i="3"/>
  <c r="L778" i="3"/>
  <c r="L777" i="3"/>
  <c r="L776" i="3"/>
  <c r="L775" i="3"/>
  <c r="L774" i="3"/>
  <c r="L773" i="3"/>
  <c r="L641" i="3"/>
  <c r="L640" i="3"/>
  <c r="L639" i="3"/>
  <c r="L638" i="3"/>
  <c r="L637" i="3"/>
  <c r="L636" i="3"/>
  <c r="L635" i="3"/>
  <c r="L299" i="3" l="1"/>
  <c r="L288" i="3"/>
  <c r="L289" i="3" s="1"/>
  <c r="L290" i="3" s="1"/>
  <c r="L291" i="3" l="1"/>
  <c r="L300" i="3"/>
  <c r="L301" i="3" l="1"/>
  <c r="L292" i="3"/>
  <c r="L293" i="3" l="1"/>
  <c r="L302" i="3"/>
  <c r="L303" i="3" l="1"/>
  <c r="L294" i="3"/>
  <c r="L304" i="3" l="1"/>
  <c r="L305" i="3" l="1"/>
  <c r="M872" i="3" l="1"/>
  <c r="M873" i="3"/>
  <c r="M874" i="3"/>
  <c r="M875" i="3"/>
  <c r="M876" i="3"/>
  <c r="M877" i="3"/>
  <c r="M878" i="3"/>
  <c r="M871" i="3"/>
  <c r="L871" i="3"/>
  <c r="L878" i="3" s="1"/>
  <c r="M861" i="3"/>
  <c r="M862" i="3"/>
  <c r="M863" i="3"/>
  <c r="M864" i="3"/>
  <c r="M865" i="3"/>
  <c r="M866" i="3"/>
  <c r="M867" i="3"/>
  <c r="M860" i="3"/>
  <c r="L860" i="3"/>
  <c r="L867" i="3" s="1"/>
  <c r="M850" i="3"/>
  <c r="M851" i="3"/>
  <c r="M852" i="3"/>
  <c r="M853" i="3"/>
  <c r="M854" i="3"/>
  <c r="M855" i="3"/>
  <c r="M856" i="3"/>
  <c r="M849" i="3"/>
  <c r="L849" i="3"/>
  <c r="L855" i="3" s="1"/>
  <c r="M839" i="3"/>
  <c r="M840" i="3"/>
  <c r="M841" i="3"/>
  <c r="M842" i="3"/>
  <c r="M843" i="3"/>
  <c r="M844" i="3"/>
  <c r="M845" i="3"/>
  <c r="M838" i="3"/>
  <c r="L838" i="3"/>
  <c r="L845" i="3" s="1"/>
  <c r="M828" i="3"/>
  <c r="M829" i="3"/>
  <c r="M830" i="3"/>
  <c r="M831" i="3"/>
  <c r="M832" i="3"/>
  <c r="M833" i="3"/>
  <c r="M834" i="3"/>
  <c r="M827" i="3"/>
  <c r="L827" i="3"/>
  <c r="L834" i="3" s="1"/>
  <c r="M817" i="3"/>
  <c r="M818" i="3"/>
  <c r="M819" i="3"/>
  <c r="M820" i="3"/>
  <c r="M821" i="3"/>
  <c r="M822" i="3"/>
  <c r="M823" i="3"/>
  <c r="M816" i="3"/>
  <c r="L816" i="3"/>
  <c r="L822" i="3" s="1"/>
  <c r="M806" i="3"/>
  <c r="M807" i="3"/>
  <c r="M808" i="3"/>
  <c r="M809" i="3"/>
  <c r="M810" i="3"/>
  <c r="M811" i="3"/>
  <c r="M812" i="3"/>
  <c r="M805" i="3"/>
  <c r="L805" i="3"/>
  <c r="L812" i="3" s="1"/>
  <c r="M795" i="3"/>
  <c r="M796" i="3"/>
  <c r="M797" i="3"/>
  <c r="M798" i="3"/>
  <c r="M799" i="3"/>
  <c r="M800" i="3"/>
  <c r="M801" i="3"/>
  <c r="M794" i="3"/>
  <c r="L794" i="3"/>
  <c r="L801" i="3" s="1"/>
  <c r="M870" i="3"/>
  <c r="L870" i="3"/>
  <c r="K870" i="3"/>
  <c r="M859" i="3"/>
  <c r="L859" i="3"/>
  <c r="K859" i="3"/>
  <c r="M848" i="3"/>
  <c r="L848" i="3"/>
  <c r="K848" i="3"/>
  <c r="M837" i="3"/>
  <c r="L837" i="3"/>
  <c r="K837" i="3"/>
  <c r="M826" i="3"/>
  <c r="L826" i="3"/>
  <c r="K826" i="3"/>
  <c r="M815" i="3"/>
  <c r="L815" i="3"/>
  <c r="K815" i="3"/>
  <c r="M804" i="3"/>
  <c r="L804" i="3"/>
  <c r="K804" i="3"/>
  <c r="M793" i="3"/>
  <c r="L793" i="3"/>
  <c r="K793" i="3"/>
  <c r="O524" i="2"/>
  <c r="O523" i="2"/>
  <c r="O518" i="2"/>
  <c r="O517" i="2"/>
  <c r="O512" i="2"/>
  <c r="O511" i="2"/>
  <c r="O508" i="2"/>
  <c r="O507" i="2"/>
  <c r="O504" i="2"/>
  <c r="O503" i="2"/>
  <c r="O500" i="2"/>
  <c r="O499" i="2"/>
  <c r="O494" i="2"/>
  <c r="O493" i="2"/>
  <c r="O490" i="2"/>
  <c r="O489" i="2"/>
  <c r="O486" i="2"/>
  <c r="O485" i="2"/>
  <c r="J781" i="3"/>
  <c r="J792" i="3" s="1"/>
  <c r="J803" i="3" s="1"/>
  <c r="J814" i="3" s="1"/>
  <c r="J825" i="3" s="1"/>
  <c r="J836" i="3" s="1"/>
  <c r="J847" i="3" s="1"/>
  <c r="J858" i="3" s="1"/>
  <c r="J869" i="3" s="1"/>
  <c r="J880" i="3" s="1"/>
  <c r="J891" i="3" s="1"/>
  <c r="J780" i="3"/>
  <c r="J890" i="3" s="1"/>
  <c r="I891" i="3"/>
  <c r="I890" i="3"/>
  <c r="I880" i="3"/>
  <c r="I879" i="3"/>
  <c r="I869" i="3"/>
  <c r="I868" i="3"/>
  <c r="I858" i="3"/>
  <c r="I857" i="3"/>
  <c r="I847" i="3"/>
  <c r="I846" i="3"/>
  <c r="I836" i="3"/>
  <c r="I835" i="3"/>
  <c r="I825" i="3"/>
  <c r="I824" i="3"/>
  <c r="I814" i="3"/>
  <c r="I813" i="3"/>
  <c r="I803" i="3"/>
  <c r="I802" i="3"/>
  <c r="I792" i="3"/>
  <c r="I791" i="3"/>
  <c r="H780" i="3"/>
  <c r="H846" i="3" s="1"/>
  <c r="I526" i="2"/>
  <c r="I525" i="2"/>
  <c r="H525" i="2"/>
  <c r="I522" i="2"/>
  <c r="I521" i="2"/>
  <c r="H521" i="2"/>
  <c r="I516" i="2"/>
  <c r="I515" i="2"/>
  <c r="H515" i="2"/>
  <c r="I510" i="2"/>
  <c r="I509" i="2"/>
  <c r="H509" i="2"/>
  <c r="I506" i="2"/>
  <c r="I505" i="2"/>
  <c r="H505" i="2"/>
  <c r="I502" i="2"/>
  <c r="I501" i="2"/>
  <c r="H501" i="2"/>
  <c r="I498" i="2"/>
  <c r="I497" i="2"/>
  <c r="H497" i="2"/>
  <c r="I492" i="2"/>
  <c r="I491" i="2"/>
  <c r="H491" i="2"/>
  <c r="I488" i="2"/>
  <c r="I487" i="2"/>
  <c r="H487" i="2"/>
  <c r="I484" i="2"/>
  <c r="I483" i="2"/>
  <c r="H483" i="2"/>
  <c r="I480" i="2"/>
  <c r="I479" i="2"/>
  <c r="H479" i="2"/>
  <c r="L250" i="3"/>
  <c r="L249" i="3"/>
  <c r="L248" i="3"/>
  <c r="L247" i="3"/>
  <c r="L246" i="3"/>
  <c r="L245" i="3"/>
  <c r="L244" i="3"/>
  <c r="L149" i="3"/>
  <c r="L148" i="3"/>
  <c r="L147" i="3"/>
  <c r="L146" i="3"/>
  <c r="L145" i="3"/>
  <c r="L144" i="3"/>
  <c r="L143" i="3"/>
  <c r="L138" i="3"/>
  <c r="L137" i="3"/>
  <c r="L136" i="3"/>
  <c r="L135" i="3"/>
  <c r="L134" i="3"/>
  <c r="L133" i="3"/>
  <c r="L132" i="3"/>
  <c r="L127" i="3"/>
  <c r="L126" i="3"/>
  <c r="L125" i="3"/>
  <c r="L124" i="3"/>
  <c r="L123" i="3"/>
  <c r="L122" i="3"/>
  <c r="L121" i="3"/>
  <c r="L790" i="3"/>
  <c r="L789" i="3"/>
  <c r="L788" i="3"/>
  <c r="L787" i="3"/>
  <c r="L786" i="3"/>
  <c r="L785" i="3"/>
  <c r="L784" i="3"/>
  <c r="L889" i="3"/>
  <c r="L888" i="3"/>
  <c r="L887" i="3"/>
  <c r="L886" i="3"/>
  <c r="L885" i="3"/>
  <c r="L884" i="3"/>
  <c r="L883" i="3"/>
  <c r="L900" i="3"/>
  <c r="L899" i="3"/>
  <c r="L898" i="3"/>
  <c r="L897" i="3"/>
  <c r="L896" i="3"/>
  <c r="L895" i="3"/>
  <c r="L894" i="3"/>
  <c r="L911" i="3"/>
  <c r="L910" i="3"/>
  <c r="L909" i="3"/>
  <c r="L908" i="3"/>
  <c r="L907" i="3"/>
  <c r="L906" i="3"/>
  <c r="L905" i="3"/>
  <c r="E903" i="3"/>
  <c r="E804" i="3" s="1"/>
  <c r="J902" i="3"/>
  <c r="J901" i="3"/>
  <c r="H901" i="3"/>
  <c r="E523" i="2"/>
  <c r="E507" i="2"/>
  <c r="E503" i="2"/>
  <c r="E499" i="2"/>
  <c r="E489" i="2"/>
  <c r="E485" i="2"/>
  <c r="E481" i="2"/>
  <c r="E465" i="2"/>
  <c r="C780" i="3"/>
  <c r="J925" i="3"/>
  <c r="J924" i="3"/>
  <c r="H924" i="3"/>
  <c r="I639" i="2"/>
  <c r="I638" i="2"/>
  <c r="H638" i="2"/>
  <c r="N1168" i="3"/>
  <c r="J1169" i="3"/>
  <c r="J1168" i="3"/>
  <c r="C1168" i="3"/>
  <c r="J1167" i="3"/>
  <c r="J1166" i="3"/>
  <c r="H1166" i="3"/>
  <c r="J1156" i="3"/>
  <c r="J1155" i="3"/>
  <c r="H1155" i="3"/>
  <c r="J1123" i="3"/>
  <c r="J1122" i="3"/>
  <c r="H1122" i="3"/>
  <c r="O619" i="2"/>
  <c r="O618" i="2"/>
  <c r="J1101" i="3"/>
  <c r="J1112" i="3" s="1"/>
  <c r="J1100" i="3"/>
  <c r="J1111" i="3" s="1"/>
  <c r="H1100" i="3"/>
  <c r="H1111" i="3" s="1"/>
  <c r="M1121" i="3"/>
  <c r="M1114" i="3"/>
  <c r="M1115" i="3"/>
  <c r="M1116" i="3"/>
  <c r="M1117" i="3"/>
  <c r="M1118" i="3"/>
  <c r="M1119" i="3"/>
  <c r="M1120" i="3"/>
  <c r="M1113" i="3"/>
  <c r="L1114" i="3"/>
  <c r="L1113" i="3"/>
  <c r="K1113" i="3"/>
  <c r="I1112" i="3"/>
  <c r="I1111" i="3"/>
  <c r="L1121" i="3"/>
  <c r="L1120" i="3"/>
  <c r="L1119" i="3"/>
  <c r="L1118" i="3"/>
  <c r="L1117" i="3"/>
  <c r="L1116" i="3"/>
  <c r="L1115" i="3"/>
  <c r="E1113" i="3"/>
  <c r="K617" i="2"/>
  <c r="K616" i="2"/>
  <c r="I617" i="2"/>
  <c r="I616" i="2"/>
  <c r="E618" i="2"/>
  <c r="J1145" i="3"/>
  <c r="J1144" i="3"/>
  <c r="H1144" i="3"/>
  <c r="J936" i="3"/>
  <c r="J1035" i="3" s="1"/>
  <c r="J935" i="3"/>
  <c r="J1089" i="3" s="1"/>
  <c r="E935" i="3"/>
  <c r="E1089" i="3" s="1"/>
  <c r="D935" i="3"/>
  <c r="D1089" i="3" s="1"/>
  <c r="O605" i="2"/>
  <c r="O604" i="2"/>
  <c r="O601" i="2"/>
  <c r="O600" i="2"/>
  <c r="O597" i="2"/>
  <c r="O596" i="2"/>
  <c r="O593" i="2"/>
  <c r="O592" i="2"/>
  <c r="O589" i="2"/>
  <c r="O588" i="2"/>
  <c r="O585" i="2"/>
  <c r="O584" i="2"/>
  <c r="O581" i="2"/>
  <c r="O580" i="2"/>
  <c r="O577" i="2"/>
  <c r="O576" i="2"/>
  <c r="O573" i="2"/>
  <c r="O572" i="2"/>
  <c r="O569" i="2"/>
  <c r="O568" i="2"/>
  <c r="O565" i="2"/>
  <c r="O564" i="2"/>
  <c r="O561" i="2"/>
  <c r="O560" i="2"/>
  <c r="O557" i="2"/>
  <c r="O556" i="2"/>
  <c r="O553" i="2"/>
  <c r="O552" i="2"/>
  <c r="I603" i="2"/>
  <c r="I602" i="2"/>
  <c r="I599" i="2"/>
  <c r="I598" i="2"/>
  <c r="I595" i="2"/>
  <c r="I594" i="2"/>
  <c r="I591" i="2"/>
  <c r="I590" i="2"/>
  <c r="I587" i="2"/>
  <c r="I586" i="2"/>
  <c r="I583" i="2"/>
  <c r="I582" i="2"/>
  <c r="I579" i="2"/>
  <c r="I578" i="2"/>
  <c r="I575" i="2"/>
  <c r="I574" i="2"/>
  <c r="I571" i="2"/>
  <c r="I570" i="2"/>
  <c r="I567" i="2"/>
  <c r="I566" i="2"/>
  <c r="I563" i="2"/>
  <c r="I562" i="2"/>
  <c r="I559" i="2"/>
  <c r="I558" i="2"/>
  <c r="I555" i="2"/>
  <c r="I554" i="2"/>
  <c r="I551" i="2"/>
  <c r="I550" i="2"/>
  <c r="L934" i="3"/>
  <c r="L933" i="3"/>
  <c r="L932" i="3"/>
  <c r="L931" i="3"/>
  <c r="L930" i="3"/>
  <c r="L929" i="3"/>
  <c r="L928" i="3"/>
  <c r="L945" i="3"/>
  <c r="L956" i="3" s="1"/>
  <c r="L967" i="3" s="1"/>
  <c r="L978" i="3" s="1"/>
  <c r="L944" i="3"/>
  <c r="L955" i="3" s="1"/>
  <c r="L943" i="3"/>
  <c r="L954" i="3" s="1"/>
  <c r="L942" i="3"/>
  <c r="L953" i="3" s="1"/>
  <c r="L964" i="3" s="1"/>
  <c r="L941" i="3"/>
  <c r="L940" i="3"/>
  <c r="L951" i="3" s="1"/>
  <c r="L962" i="3" s="1"/>
  <c r="L939" i="3"/>
  <c r="L950" i="3" s="1"/>
  <c r="L1066" i="3"/>
  <c r="L1065" i="3"/>
  <c r="L1064" i="3"/>
  <c r="L1063" i="3"/>
  <c r="L1062" i="3"/>
  <c r="L1061" i="3"/>
  <c r="L1060" i="3"/>
  <c r="L1099" i="3"/>
  <c r="L1098" i="3"/>
  <c r="L1097" i="3"/>
  <c r="L1096" i="3"/>
  <c r="L1095" i="3"/>
  <c r="L1094" i="3"/>
  <c r="L1093" i="3"/>
  <c r="L1178" i="3"/>
  <c r="L1177" i="3"/>
  <c r="L1176" i="3"/>
  <c r="L1175" i="3"/>
  <c r="L1174" i="3"/>
  <c r="L1173" i="3"/>
  <c r="L1172" i="3"/>
  <c r="L1165" i="3"/>
  <c r="L1164" i="3"/>
  <c r="L1163" i="3"/>
  <c r="L1162" i="3"/>
  <c r="L1161" i="3"/>
  <c r="L1160" i="3"/>
  <c r="L1159" i="3"/>
  <c r="L1154" i="3"/>
  <c r="L1153" i="3"/>
  <c r="L1152" i="3"/>
  <c r="L1151" i="3"/>
  <c r="L1150" i="3"/>
  <c r="L1149" i="3"/>
  <c r="L1148" i="3"/>
  <c r="L1110" i="3"/>
  <c r="L1105" i="3"/>
  <c r="L1106" i="3"/>
  <c r="L1107" i="3"/>
  <c r="L1108" i="3"/>
  <c r="L1109" i="3"/>
  <c r="L1104" i="3"/>
  <c r="L1132" i="3"/>
  <c r="L1127" i="3"/>
  <c r="L1128" i="3"/>
  <c r="L1129" i="3"/>
  <c r="L1130" i="3"/>
  <c r="L1131" i="3"/>
  <c r="L1126" i="3"/>
  <c r="L1138" i="3"/>
  <c r="L1139" i="3"/>
  <c r="L1140" i="3"/>
  <c r="L1141" i="3"/>
  <c r="L1142" i="3"/>
  <c r="L1143" i="3"/>
  <c r="L1137" i="3"/>
  <c r="J1134" i="3"/>
  <c r="J1133" i="3"/>
  <c r="H1133" i="3"/>
  <c r="C1133" i="3"/>
  <c r="E1170" i="3"/>
  <c r="E1157" i="3"/>
  <c r="E1146" i="3"/>
  <c r="E1135" i="3"/>
  <c r="E1124" i="3"/>
  <c r="E1102" i="3"/>
  <c r="E926" i="3"/>
  <c r="E1091" i="3"/>
  <c r="I1090" i="3"/>
  <c r="I1089" i="3"/>
  <c r="K1080" i="3"/>
  <c r="E1080" i="3"/>
  <c r="I1079" i="3"/>
  <c r="I1078" i="3"/>
  <c r="K1069" i="3"/>
  <c r="E1069" i="3"/>
  <c r="I1068" i="3"/>
  <c r="I1067" i="3"/>
  <c r="E1058" i="3"/>
  <c r="I1057" i="3"/>
  <c r="I1056" i="3"/>
  <c r="K1047" i="3"/>
  <c r="E1047" i="3"/>
  <c r="I1046" i="3"/>
  <c r="I1045" i="3"/>
  <c r="K1036" i="3"/>
  <c r="E1036" i="3"/>
  <c r="I1035" i="3"/>
  <c r="I1034" i="3"/>
  <c r="K1025" i="3"/>
  <c r="E1025" i="3"/>
  <c r="I1024" i="3"/>
  <c r="I1023" i="3"/>
  <c r="K1014" i="3"/>
  <c r="E1014" i="3"/>
  <c r="I1013" i="3"/>
  <c r="I1012" i="3"/>
  <c r="K1003" i="3"/>
  <c r="E1003" i="3"/>
  <c r="I1002" i="3"/>
  <c r="I1001" i="3"/>
  <c r="K992" i="3"/>
  <c r="E992" i="3"/>
  <c r="I991" i="3"/>
  <c r="I990" i="3"/>
  <c r="K981" i="3"/>
  <c r="E981" i="3"/>
  <c r="I980" i="3"/>
  <c r="I979" i="3"/>
  <c r="K970" i="3"/>
  <c r="E970" i="3"/>
  <c r="I969" i="3"/>
  <c r="I968" i="3"/>
  <c r="K959" i="3"/>
  <c r="E959" i="3"/>
  <c r="I958" i="3"/>
  <c r="I957" i="3"/>
  <c r="L949" i="3"/>
  <c r="L960" i="3" s="1"/>
  <c r="M949" i="3"/>
  <c r="M960" i="3" s="1"/>
  <c r="M971" i="3" s="1"/>
  <c r="M982" i="3" s="1"/>
  <c r="M993" i="3" s="1"/>
  <c r="M1004" i="3" s="1"/>
  <c r="M1015" i="3" s="1"/>
  <c r="M1026" i="3" s="1"/>
  <c r="M1037" i="3" s="1"/>
  <c r="M1048" i="3" s="1"/>
  <c r="M1070" i="3" s="1"/>
  <c r="M1081" i="3" s="1"/>
  <c r="M950" i="3"/>
  <c r="M961" i="3" s="1"/>
  <c r="M972" i="3" s="1"/>
  <c r="M983" i="3" s="1"/>
  <c r="M994" i="3" s="1"/>
  <c r="M1005" i="3" s="1"/>
  <c r="M1016" i="3" s="1"/>
  <c r="M1027" i="3" s="1"/>
  <c r="M1038" i="3" s="1"/>
  <c r="M1049" i="3" s="1"/>
  <c r="M1071" i="3" s="1"/>
  <c r="M1082" i="3" s="1"/>
  <c r="M951" i="3"/>
  <c r="M962" i="3" s="1"/>
  <c r="M973" i="3" s="1"/>
  <c r="M984" i="3" s="1"/>
  <c r="M995" i="3" s="1"/>
  <c r="M1006" i="3" s="1"/>
  <c r="M1017" i="3" s="1"/>
  <c r="M1028" i="3" s="1"/>
  <c r="M1039" i="3" s="1"/>
  <c r="M1050" i="3" s="1"/>
  <c r="M1072" i="3" s="1"/>
  <c r="M1083" i="3" s="1"/>
  <c r="M952" i="3"/>
  <c r="M963" i="3" s="1"/>
  <c r="M974" i="3" s="1"/>
  <c r="M985" i="3" s="1"/>
  <c r="M996" i="3" s="1"/>
  <c r="M1007" i="3" s="1"/>
  <c r="M1018" i="3" s="1"/>
  <c r="M1029" i="3" s="1"/>
  <c r="M1040" i="3" s="1"/>
  <c r="M1051" i="3" s="1"/>
  <c r="M1073" i="3" s="1"/>
  <c r="M1084" i="3" s="1"/>
  <c r="M953" i="3"/>
  <c r="M964" i="3" s="1"/>
  <c r="M975" i="3" s="1"/>
  <c r="M986" i="3" s="1"/>
  <c r="M997" i="3" s="1"/>
  <c r="M1008" i="3" s="1"/>
  <c r="M1019" i="3" s="1"/>
  <c r="M1030" i="3" s="1"/>
  <c r="M1041" i="3" s="1"/>
  <c r="M1052" i="3" s="1"/>
  <c r="M1074" i="3" s="1"/>
  <c r="M1085" i="3" s="1"/>
  <c r="M954" i="3"/>
  <c r="M965" i="3" s="1"/>
  <c r="M976" i="3" s="1"/>
  <c r="M987" i="3" s="1"/>
  <c r="M998" i="3" s="1"/>
  <c r="M1009" i="3" s="1"/>
  <c r="M1020" i="3" s="1"/>
  <c r="M1031" i="3" s="1"/>
  <c r="M1042" i="3" s="1"/>
  <c r="M1053" i="3" s="1"/>
  <c r="M1075" i="3" s="1"/>
  <c r="M1086" i="3" s="1"/>
  <c r="M955" i="3"/>
  <c r="M966" i="3" s="1"/>
  <c r="M977" i="3" s="1"/>
  <c r="M988" i="3" s="1"/>
  <c r="M999" i="3" s="1"/>
  <c r="M1010" i="3" s="1"/>
  <c r="M1021" i="3" s="1"/>
  <c r="M1032" i="3" s="1"/>
  <c r="M1043" i="3" s="1"/>
  <c r="M1054" i="3" s="1"/>
  <c r="M1076" i="3" s="1"/>
  <c r="M1087" i="3" s="1"/>
  <c r="M956" i="3"/>
  <c r="M967" i="3" s="1"/>
  <c r="M978" i="3" s="1"/>
  <c r="M989" i="3" s="1"/>
  <c r="M1000" i="3" s="1"/>
  <c r="M1011" i="3" s="1"/>
  <c r="M1022" i="3" s="1"/>
  <c r="M1033" i="3" s="1"/>
  <c r="M1044" i="3" s="1"/>
  <c r="M1055" i="3" s="1"/>
  <c r="M1077" i="3" s="1"/>
  <c r="M1088" i="3" s="1"/>
  <c r="M948" i="3"/>
  <c r="M959" i="3" s="1"/>
  <c r="M970" i="3" s="1"/>
  <c r="M981" i="3" s="1"/>
  <c r="M992" i="3" s="1"/>
  <c r="M1003" i="3" s="1"/>
  <c r="M1014" i="3" s="1"/>
  <c r="M1025" i="3" s="1"/>
  <c r="M1036" i="3" s="1"/>
  <c r="M1047" i="3" s="1"/>
  <c r="M1069" i="3" s="1"/>
  <c r="M1080" i="3" s="1"/>
  <c r="L948" i="3"/>
  <c r="L959" i="3" s="1"/>
  <c r="K948" i="3"/>
  <c r="I947" i="3"/>
  <c r="I946" i="3"/>
  <c r="E948" i="3"/>
  <c r="E1168" i="3"/>
  <c r="D1168" i="3"/>
  <c r="B1168" i="3"/>
  <c r="A1168" i="3"/>
  <c r="E602" i="2"/>
  <c r="D602" i="2"/>
  <c r="E598" i="2"/>
  <c r="D598" i="2"/>
  <c r="E594" i="2"/>
  <c r="D594" i="2"/>
  <c r="E590" i="2"/>
  <c r="D590" i="2"/>
  <c r="E586" i="2"/>
  <c r="D586" i="2"/>
  <c r="E582" i="2"/>
  <c r="D582" i="2"/>
  <c r="E578" i="2"/>
  <c r="D578" i="2"/>
  <c r="E574" i="2"/>
  <c r="D574" i="2"/>
  <c r="E570" i="2"/>
  <c r="D570" i="2"/>
  <c r="E566" i="2"/>
  <c r="D566" i="2"/>
  <c r="E562" i="2"/>
  <c r="D562" i="2"/>
  <c r="E558" i="2"/>
  <c r="D558" i="2"/>
  <c r="E554" i="2"/>
  <c r="D554" i="2"/>
  <c r="E552" i="2"/>
  <c r="D550" i="2"/>
  <c r="E550" i="2"/>
  <c r="E626" i="2"/>
  <c r="E622" i="2"/>
  <c r="E614" i="2"/>
  <c r="E608" i="2"/>
  <c r="E604" i="2"/>
  <c r="E600" i="2"/>
  <c r="E596" i="2"/>
  <c r="E592" i="2"/>
  <c r="E588" i="2"/>
  <c r="E584" i="2"/>
  <c r="E580" i="2"/>
  <c r="E576" i="2"/>
  <c r="E572" i="2"/>
  <c r="E568" i="2"/>
  <c r="E564" i="2"/>
  <c r="E560" i="2"/>
  <c r="E556" i="2"/>
  <c r="E548" i="2"/>
  <c r="L464" i="3"/>
  <c r="L463" i="3"/>
  <c r="L462" i="3"/>
  <c r="L461" i="3"/>
  <c r="L460" i="3"/>
  <c r="L471" i="3" s="1"/>
  <c r="L482" i="3" s="1"/>
  <c r="L459" i="3"/>
  <c r="L458" i="3"/>
  <c r="L469" i="3" s="1"/>
  <c r="J455" i="3"/>
  <c r="J620" i="3" s="1"/>
  <c r="J454" i="3"/>
  <c r="J619" i="3" s="1"/>
  <c r="E456" i="3"/>
  <c r="E621" i="3" s="1"/>
  <c r="E369" i="2"/>
  <c r="E365" i="2"/>
  <c r="E361" i="2"/>
  <c r="E357" i="2"/>
  <c r="E353" i="2"/>
  <c r="E349" i="2"/>
  <c r="E345" i="2"/>
  <c r="E341" i="2"/>
  <c r="E337" i="2"/>
  <c r="E333" i="2"/>
  <c r="E329" i="2"/>
  <c r="E325" i="2"/>
  <c r="E315" i="2"/>
  <c r="E311" i="2"/>
  <c r="H454" i="3"/>
  <c r="H619" i="3" s="1"/>
  <c r="K621" i="3"/>
  <c r="I620" i="3"/>
  <c r="I619" i="3"/>
  <c r="K610" i="3"/>
  <c r="I609" i="3"/>
  <c r="I608" i="3"/>
  <c r="K599" i="3"/>
  <c r="I598" i="3"/>
  <c r="I597" i="3"/>
  <c r="K588" i="3"/>
  <c r="I587" i="3"/>
  <c r="I586" i="3"/>
  <c r="K577" i="3"/>
  <c r="I576" i="3"/>
  <c r="I575" i="3"/>
  <c r="K566" i="3"/>
  <c r="I565" i="3"/>
  <c r="I564" i="3"/>
  <c r="K555" i="3"/>
  <c r="I554" i="3"/>
  <c r="I553" i="3"/>
  <c r="K544" i="3"/>
  <c r="I543" i="3"/>
  <c r="I542" i="3"/>
  <c r="K533" i="3"/>
  <c r="I532" i="3"/>
  <c r="I531" i="3"/>
  <c r="K522" i="3"/>
  <c r="I521" i="3"/>
  <c r="I520" i="3"/>
  <c r="K511" i="3"/>
  <c r="I510" i="3"/>
  <c r="I509" i="3"/>
  <c r="K500" i="3"/>
  <c r="I499" i="3"/>
  <c r="I498" i="3"/>
  <c r="K489" i="3"/>
  <c r="I488" i="3"/>
  <c r="I487" i="3"/>
  <c r="K478" i="3"/>
  <c r="I477" i="3"/>
  <c r="I476" i="3"/>
  <c r="M475" i="3"/>
  <c r="M486" i="3" s="1"/>
  <c r="M497" i="3" s="1"/>
  <c r="M508" i="3" s="1"/>
  <c r="M519" i="3" s="1"/>
  <c r="M530" i="3" s="1"/>
  <c r="M541" i="3" s="1"/>
  <c r="M552" i="3" s="1"/>
  <c r="M563" i="3" s="1"/>
  <c r="M574" i="3" s="1"/>
  <c r="M585" i="3" s="1"/>
  <c r="M596" i="3" s="1"/>
  <c r="M607" i="3" s="1"/>
  <c r="M618" i="3" s="1"/>
  <c r="M629" i="3" s="1"/>
  <c r="M468" i="3"/>
  <c r="M479" i="3" s="1"/>
  <c r="M490" i="3" s="1"/>
  <c r="M501" i="3" s="1"/>
  <c r="M512" i="3" s="1"/>
  <c r="M523" i="3" s="1"/>
  <c r="M534" i="3" s="1"/>
  <c r="M545" i="3" s="1"/>
  <c r="M556" i="3" s="1"/>
  <c r="M567" i="3" s="1"/>
  <c r="M578" i="3" s="1"/>
  <c r="M589" i="3" s="1"/>
  <c r="M600" i="3" s="1"/>
  <c r="M611" i="3" s="1"/>
  <c r="M622" i="3" s="1"/>
  <c r="M469" i="3"/>
  <c r="M480" i="3" s="1"/>
  <c r="M491" i="3" s="1"/>
  <c r="M502" i="3" s="1"/>
  <c r="M513" i="3" s="1"/>
  <c r="M524" i="3" s="1"/>
  <c r="M535" i="3" s="1"/>
  <c r="M546" i="3" s="1"/>
  <c r="M557" i="3" s="1"/>
  <c r="M568" i="3" s="1"/>
  <c r="M579" i="3" s="1"/>
  <c r="M590" i="3" s="1"/>
  <c r="M601" i="3" s="1"/>
  <c r="M612" i="3" s="1"/>
  <c r="M623" i="3" s="1"/>
  <c r="M470" i="3"/>
  <c r="M481" i="3" s="1"/>
  <c r="M492" i="3" s="1"/>
  <c r="M503" i="3" s="1"/>
  <c r="M514" i="3" s="1"/>
  <c r="M525" i="3" s="1"/>
  <c r="M536" i="3" s="1"/>
  <c r="M547" i="3" s="1"/>
  <c r="M558" i="3" s="1"/>
  <c r="M569" i="3" s="1"/>
  <c r="M580" i="3" s="1"/>
  <c r="M591" i="3" s="1"/>
  <c r="M602" i="3" s="1"/>
  <c r="M613" i="3" s="1"/>
  <c r="M624" i="3" s="1"/>
  <c r="M471" i="3"/>
  <c r="M482" i="3" s="1"/>
  <c r="M493" i="3" s="1"/>
  <c r="M504" i="3" s="1"/>
  <c r="M515" i="3" s="1"/>
  <c r="M526" i="3" s="1"/>
  <c r="M537" i="3" s="1"/>
  <c r="M548" i="3" s="1"/>
  <c r="M559" i="3" s="1"/>
  <c r="M570" i="3" s="1"/>
  <c r="M581" i="3" s="1"/>
  <c r="M592" i="3" s="1"/>
  <c r="M603" i="3" s="1"/>
  <c r="M614" i="3" s="1"/>
  <c r="M625" i="3" s="1"/>
  <c r="M472" i="3"/>
  <c r="M483" i="3" s="1"/>
  <c r="M494" i="3" s="1"/>
  <c r="M505" i="3" s="1"/>
  <c r="M516" i="3" s="1"/>
  <c r="M527" i="3" s="1"/>
  <c r="M538" i="3" s="1"/>
  <c r="M549" i="3" s="1"/>
  <c r="M560" i="3" s="1"/>
  <c r="M571" i="3" s="1"/>
  <c r="M582" i="3" s="1"/>
  <c r="M593" i="3" s="1"/>
  <c r="M604" i="3" s="1"/>
  <c r="M615" i="3" s="1"/>
  <c r="M626" i="3" s="1"/>
  <c r="M473" i="3"/>
  <c r="M484" i="3" s="1"/>
  <c r="M495" i="3" s="1"/>
  <c r="M506" i="3" s="1"/>
  <c r="M517" i="3" s="1"/>
  <c r="M528" i="3" s="1"/>
  <c r="M539" i="3" s="1"/>
  <c r="M550" i="3" s="1"/>
  <c r="M561" i="3" s="1"/>
  <c r="M572" i="3" s="1"/>
  <c r="M583" i="3" s="1"/>
  <c r="M594" i="3" s="1"/>
  <c r="M605" i="3" s="1"/>
  <c r="M616" i="3" s="1"/>
  <c r="M627" i="3" s="1"/>
  <c r="M474" i="3"/>
  <c r="M485" i="3" s="1"/>
  <c r="M496" i="3" s="1"/>
  <c r="M507" i="3" s="1"/>
  <c r="M518" i="3" s="1"/>
  <c r="M529" i="3" s="1"/>
  <c r="M540" i="3" s="1"/>
  <c r="M551" i="3" s="1"/>
  <c r="M562" i="3" s="1"/>
  <c r="M573" i="3" s="1"/>
  <c r="M584" i="3" s="1"/>
  <c r="M595" i="3" s="1"/>
  <c r="M606" i="3" s="1"/>
  <c r="M617" i="3" s="1"/>
  <c r="M628" i="3" s="1"/>
  <c r="M467" i="3"/>
  <c r="M478" i="3" s="1"/>
  <c r="M489" i="3" s="1"/>
  <c r="M500" i="3" s="1"/>
  <c r="M511" i="3" s="1"/>
  <c r="M522" i="3" s="1"/>
  <c r="M533" i="3" s="1"/>
  <c r="M544" i="3" s="1"/>
  <c r="M555" i="3" s="1"/>
  <c r="M566" i="3" s="1"/>
  <c r="M577" i="3" s="1"/>
  <c r="M588" i="3" s="1"/>
  <c r="M599" i="3" s="1"/>
  <c r="M610" i="3" s="1"/>
  <c r="M621" i="3" s="1"/>
  <c r="L468" i="3"/>
  <c r="L479" i="3" s="1"/>
  <c r="L467" i="3"/>
  <c r="L478" i="3" s="1"/>
  <c r="K467" i="3"/>
  <c r="I466" i="3"/>
  <c r="I465" i="3"/>
  <c r="O370" i="2"/>
  <c r="O369" i="2"/>
  <c r="O366" i="2"/>
  <c r="O365" i="2"/>
  <c r="O362" i="2"/>
  <c r="O361" i="2"/>
  <c r="O358" i="2"/>
  <c r="O357" i="2"/>
  <c r="O354" i="2"/>
  <c r="O353" i="2"/>
  <c r="O350" i="2"/>
  <c r="O349" i="2"/>
  <c r="O346" i="2"/>
  <c r="O345" i="2"/>
  <c r="O342" i="2"/>
  <c r="O341" i="2"/>
  <c r="O338" i="2"/>
  <c r="O337" i="2"/>
  <c r="O334" i="2"/>
  <c r="O333" i="2"/>
  <c r="O330" i="2"/>
  <c r="O329" i="2"/>
  <c r="O326" i="2"/>
  <c r="O325" i="2"/>
  <c r="O320" i="2"/>
  <c r="O319" i="2"/>
  <c r="O316" i="2"/>
  <c r="O315" i="2"/>
  <c r="O312" i="2"/>
  <c r="O311" i="2"/>
  <c r="I368" i="2"/>
  <c r="I367" i="2"/>
  <c r="H367" i="2"/>
  <c r="I364" i="2"/>
  <c r="I363" i="2"/>
  <c r="H363" i="2"/>
  <c r="I360" i="2"/>
  <c r="I359" i="2"/>
  <c r="H359" i="2"/>
  <c r="I356" i="2"/>
  <c r="I355" i="2"/>
  <c r="H355" i="2"/>
  <c r="I352" i="2"/>
  <c r="I351" i="2"/>
  <c r="H351" i="2"/>
  <c r="I348" i="2"/>
  <c r="I347" i="2"/>
  <c r="H347" i="2"/>
  <c r="I344" i="2"/>
  <c r="I343" i="2"/>
  <c r="H343" i="2"/>
  <c r="I340" i="2"/>
  <c r="I339" i="2"/>
  <c r="H339" i="2"/>
  <c r="I336" i="2"/>
  <c r="I335" i="2"/>
  <c r="H335" i="2"/>
  <c r="I332" i="2"/>
  <c r="I331" i="2"/>
  <c r="H331" i="2"/>
  <c r="I328" i="2"/>
  <c r="I327" i="2"/>
  <c r="H327" i="2"/>
  <c r="I324" i="2"/>
  <c r="I323" i="2"/>
  <c r="H323" i="2"/>
  <c r="I318" i="2"/>
  <c r="I317" i="2"/>
  <c r="H317" i="2"/>
  <c r="I314" i="2"/>
  <c r="I313" i="2"/>
  <c r="H313" i="2"/>
  <c r="H309" i="2"/>
  <c r="I310" i="2"/>
  <c r="I309" i="2"/>
  <c r="L810" i="3" l="1"/>
  <c r="L820" i="3"/>
  <c r="L856" i="3"/>
  <c r="D1012" i="3"/>
  <c r="D968" i="3"/>
  <c r="D1056" i="3"/>
  <c r="L877" i="3"/>
  <c r="L852" i="3"/>
  <c r="L833" i="3"/>
  <c r="L806" i="3"/>
  <c r="L873" i="3"/>
  <c r="L850" i="3"/>
  <c r="L854" i="3"/>
  <c r="L829" i="3"/>
  <c r="L808" i="3"/>
  <c r="D946" i="3"/>
  <c r="D990" i="3"/>
  <c r="D1034" i="3"/>
  <c r="D1078" i="3"/>
  <c r="L840" i="3"/>
  <c r="L864" i="3"/>
  <c r="L844" i="3"/>
  <c r="J1090" i="3"/>
  <c r="L862" i="3"/>
  <c r="L866" i="3"/>
  <c r="L842" i="3"/>
  <c r="L818" i="3"/>
  <c r="L823" i="3"/>
  <c r="L798" i="3"/>
  <c r="E1012" i="3"/>
  <c r="L875" i="3"/>
  <c r="L851" i="3"/>
  <c r="L853" i="3"/>
  <c r="L831" i="3"/>
  <c r="L807" i="3"/>
  <c r="L809" i="3"/>
  <c r="L811" i="3"/>
  <c r="E968" i="3"/>
  <c r="E1056" i="3"/>
  <c r="L861" i="3"/>
  <c r="L863" i="3"/>
  <c r="L865" i="3"/>
  <c r="L839" i="3"/>
  <c r="L841" i="3"/>
  <c r="L843" i="3"/>
  <c r="L817" i="3"/>
  <c r="L819" i="3"/>
  <c r="L821" i="3"/>
  <c r="L796" i="3"/>
  <c r="L800" i="3"/>
  <c r="L475" i="3"/>
  <c r="L486" i="3" s="1"/>
  <c r="L497" i="3" s="1"/>
  <c r="E946" i="3"/>
  <c r="E990" i="3"/>
  <c r="E1034" i="3"/>
  <c r="E1078" i="3"/>
  <c r="J791" i="3"/>
  <c r="J813" i="3"/>
  <c r="J879" i="3"/>
  <c r="J509" i="3"/>
  <c r="J608" i="3"/>
  <c r="D957" i="3"/>
  <c r="D979" i="3"/>
  <c r="D1001" i="3"/>
  <c r="D1023" i="3"/>
  <c r="D1045" i="3"/>
  <c r="D1067" i="3"/>
  <c r="J835" i="3"/>
  <c r="H509" i="3"/>
  <c r="E957" i="3"/>
  <c r="E979" i="3"/>
  <c r="E1001" i="3"/>
  <c r="E1023" i="3"/>
  <c r="E1045" i="3"/>
  <c r="E1067" i="3"/>
  <c r="J857" i="3"/>
  <c r="E881" i="3"/>
  <c r="E837" i="3"/>
  <c r="E793" i="3"/>
  <c r="H813" i="3"/>
  <c r="H824" i="3"/>
  <c r="E870" i="3"/>
  <c r="E826" i="3"/>
  <c r="E782" i="3"/>
  <c r="H791" i="3"/>
  <c r="H802" i="3"/>
  <c r="H879" i="3"/>
  <c r="H890" i="3"/>
  <c r="E859" i="3"/>
  <c r="E815" i="3"/>
  <c r="H857" i="3"/>
  <c r="H868" i="3"/>
  <c r="E892" i="3"/>
  <c r="E848" i="3"/>
  <c r="H835" i="3"/>
  <c r="L872" i="3"/>
  <c r="L874" i="3"/>
  <c r="L876" i="3"/>
  <c r="L828" i="3"/>
  <c r="L830" i="3"/>
  <c r="L832" i="3"/>
  <c r="L795" i="3"/>
  <c r="L797" i="3"/>
  <c r="L799" i="3"/>
  <c r="J802" i="3"/>
  <c r="J824" i="3"/>
  <c r="J846" i="3"/>
  <c r="J868" i="3"/>
  <c r="J946" i="3"/>
  <c r="J1034" i="3"/>
  <c r="J1045" i="3"/>
  <c r="J1067" i="3"/>
  <c r="L952" i="3"/>
  <c r="L473" i="3"/>
  <c r="L484" i="3" s="1"/>
  <c r="J991" i="3"/>
  <c r="J1012" i="3"/>
  <c r="J1056" i="3"/>
  <c r="J1078" i="3"/>
  <c r="J947" i="3"/>
  <c r="J969" i="3"/>
  <c r="J958" i="3"/>
  <c r="J980" i="3"/>
  <c r="J1046" i="3"/>
  <c r="J1057" i="3"/>
  <c r="J1068" i="3"/>
  <c r="J1079" i="3"/>
  <c r="J957" i="3"/>
  <c r="J968" i="3"/>
  <c r="J979" i="3"/>
  <c r="J990" i="3"/>
  <c r="J1001" i="3"/>
  <c r="J1023" i="3"/>
  <c r="L966" i="3"/>
  <c r="J1002" i="3"/>
  <c r="J1013" i="3"/>
  <c r="J1024" i="3"/>
  <c r="L970" i="3"/>
  <c r="L989" i="3"/>
  <c r="L961" i="3"/>
  <c r="L972" i="3" s="1"/>
  <c r="L983" i="3" s="1"/>
  <c r="L965" i="3"/>
  <c r="L971" i="3"/>
  <c r="L973" i="3"/>
  <c r="L975" i="3"/>
  <c r="H498" i="3"/>
  <c r="J498" i="3"/>
  <c r="J598" i="3"/>
  <c r="J499" i="3"/>
  <c r="J510" i="3"/>
  <c r="J465" i="3"/>
  <c r="J476" i="3"/>
  <c r="J487" i="3"/>
  <c r="J520" i="3"/>
  <c r="J531" i="3"/>
  <c r="J542" i="3"/>
  <c r="J553" i="3"/>
  <c r="J564" i="3"/>
  <c r="J575" i="3"/>
  <c r="J586" i="3"/>
  <c r="J597" i="3"/>
  <c r="J554" i="3"/>
  <c r="L474" i="3"/>
  <c r="L472" i="3"/>
  <c r="L470" i="3"/>
  <c r="J532" i="3"/>
  <c r="J576" i="3"/>
  <c r="J521" i="3"/>
  <c r="J543" i="3"/>
  <c r="J565" i="3"/>
  <c r="J587" i="3"/>
  <c r="J609" i="3"/>
  <c r="E544" i="3"/>
  <c r="H520" i="3"/>
  <c r="H531" i="3"/>
  <c r="H542" i="3"/>
  <c r="H553" i="3"/>
  <c r="H564" i="3"/>
  <c r="H575" i="3"/>
  <c r="H586" i="3"/>
  <c r="H597" i="3"/>
  <c r="H608" i="3"/>
  <c r="E500" i="3"/>
  <c r="E588" i="3"/>
  <c r="H465" i="3"/>
  <c r="J466" i="3"/>
  <c r="H476" i="3"/>
  <c r="H487" i="3"/>
  <c r="E478" i="3"/>
  <c r="E522" i="3"/>
  <c r="E566" i="3"/>
  <c r="E610" i="3"/>
  <c r="L490" i="3"/>
  <c r="J477" i="3"/>
  <c r="J488" i="3"/>
  <c r="E467" i="3"/>
  <c r="E489" i="3"/>
  <c r="E511" i="3"/>
  <c r="E533" i="3"/>
  <c r="E555" i="3"/>
  <c r="E577" i="3"/>
  <c r="E599" i="3"/>
  <c r="L489" i="3"/>
  <c r="L480" i="3"/>
  <c r="L493" i="3"/>
  <c r="L963" i="3" l="1"/>
  <c r="L974" i="3" s="1"/>
  <c r="L977" i="3"/>
  <c r="L485" i="3"/>
  <c r="L496" i="3" s="1"/>
  <c r="L495" i="3"/>
  <c r="L506" i="3" s="1"/>
  <c r="L981" i="3"/>
  <c r="L1000" i="3"/>
  <c r="L976" i="3"/>
  <c r="L984" i="3"/>
  <c r="L994" i="3"/>
  <c r="L986" i="3"/>
  <c r="L982" i="3"/>
  <c r="L481" i="3"/>
  <c r="L483" i="3"/>
  <c r="L501" i="3"/>
  <c r="L491" i="3"/>
  <c r="L502" i="3" s="1"/>
  <c r="L508" i="3"/>
  <c r="L500" i="3"/>
  <c r="L504" i="3"/>
  <c r="L988" i="3" l="1"/>
  <c r="L999" i="3" s="1"/>
  <c r="L494" i="3"/>
  <c r="L505" i="3" s="1"/>
  <c r="L492" i="3"/>
  <c r="L503" i="3" s="1"/>
  <c r="L1011" i="3"/>
  <c r="L992" i="3"/>
  <c r="L987" i="3"/>
  <c r="L985" i="3"/>
  <c r="L1005" i="3"/>
  <c r="L993" i="3"/>
  <c r="L997" i="3"/>
  <c r="L995" i="3"/>
  <c r="L512" i="3"/>
  <c r="L511" i="3"/>
  <c r="L519" i="3"/>
  <c r="L513" i="3"/>
  <c r="L517" i="3"/>
  <c r="L515" i="3"/>
  <c r="L507" i="3"/>
  <c r="L1003" i="3" l="1"/>
  <c r="L1022" i="3"/>
  <c r="L1016" i="3"/>
  <c r="L996" i="3"/>
  <c r="L998" i="3"/>
  <c r="L1006" i="3"/>
  <c r="L1010" i="3"/>
  <c r="L1008" i="3"/>
  <c r="L1004" i="3"/>
  <c r="L523" i="3"/>
  <c r="L530" i="3"/>
  <c r="L522" i="3"/>
  <c r="L526" i="3"/>
  <c r="L528" i="3"/>
  <c r="L524" i="3"/>
  <c r="L518" i="3"/>
  <c r="L514" i="3"/>
  <c r="L516" i="3"/>
  <c r="L1033" i="3" l="1"/>
  <c r="L1014" i="3"/>
  <c r="L1027" i="3"/>
  <c r="L1015" i="3"/>
  <c r="L1019" i="3"/>
  <c r="L1021" i="3"/>
  <c r="L1017" i="3"/>
  <c r="L1009" i="3"/>
  <c r="L1007" i="3"/>
  <c r="L534" i="3"/>
  <c r="L533" i="3"/>
  <c r="L541" i="3"/>
  <c r="L535" i="3"/>
  <c r="L539" i="3"/>
  <c r="L537" i="3"/>
  <c r="L527" i="3"/>
  <c r="L525" i="3"/>
  <c r="L529" i="3"/>
  <c r="L545" i="3" l="1"/>
  <c r="L1025" i="3"/>
  <c r="L1044" i="3"/>
  <c r="L1038" i="3"/>
  <c r="L1028" i="3"/>
  <c r="L1032" i="3"/>
  <c r="L1030" i="3"/>
  <c r="L1026" i="3"/>
  <c r="L1018" i="3"/>
  <c r="L1020" i="3"/>
  <c r="L552" i="3"/>
  <c r="L544" i="3"/>
  <c r="L548" i="3"/>
  <c r="L550" i="3"/>
  <c r="L546" i="3"/>
  <c r="L540" i="3"/>
  <c r="L536" i="3"/>
  <c r="L538" i="3"/>
  <c r="L556" i="3" l="1"/>
  <c r="L1055" i="3"/>
  <c r="L1036" i="3"/>
  <c r="L1049" i="3"/>
  <c r="L1037" i="3"/>
  <c r="L1041" i="3"/>
  <c r="L1043" i="3"/>
  <c r="L1039" i="3"/>
  <c r="L1031" i="3"/>
  <c r="L1029" i="3"/>
  <c r="L555" i="3"/>
  <c r="L563" i="3"/>
  <c r="L557" i="3"/>
  <c r="L561" i="3"/>
  <c r="L559" i="3"/>
  <c r="L549" i="3"/>
  <c r="L547" i="3"/>
  <c r="L551" i="3"/>
  <c r="L567" i="3" l="1"/>
  <c r="L1047" i="3"/>
  <c r="L1050" i="3"/>
  <c r="L1054" i="3"/>
  <c r="L1052" i="3"/>
  <c r="L1048" i="3"/>
  <c r="L1040" i="3"/>
  <c r="L1042" i="3"/>
  <c r="L574" i="3"/>
  <c r="L566" i="3"/>
  <c r="L570" i="3"/>
  <c r="L572" i="3"/>
  <c r="L568" i="3"/>
  <c r="L562" i="3"/>
  <c r="L558" i="3"/>
  <c r="L560" i="3"/>
  <c r="L578" i="3" l="1"/>
  <c r="L589" i="3" s="1"/>
  <c r="L1077" i="3"/>
  <c r="L1071" i="3"/>
  <c r="L1053" i="3"/>
  <c r="L1051" i="3"/>
  <c r="L577" i="3"/>
  <c r="L585" i="3"/>
  <c r="L579" i="3"/>
  <c r="L583" i="3"/>
  <c r="L581" i="3"/>
  <c r="L571" i="3"/>
  <c r="L569" i="3"/>
  <c r="L573" i="3"/>
  <c r="L1069" i="3" l="1"/>
  <c r="L1088" i="3"/>
  <c r="L1082" i="3"/>
  <c r="L1072" i="3"/>
  <c r="L1076" i="3"/>
  <c r="L1074" i="3"/>
  <c r="L1070" i="3"/>
  <c r="L1081" i="3" s="1"/>
  <c r="L600" i="3"/>
  <c r="L596" i="3"/>
  <c r="L588" i="3"/>
  <c r="L592" i="3"/>
  <c r="L594" i="3"/>
  <c r="L590" i="3"/>
  <c r="L584" i="3"/>
  <c r="L580" i="3"/>
  <c r="L582" i="3"/>
  <c r="L1080" i="3" l="1"/>
  <c r="L1085" i="3"/>
  <c r="L1087" i="3"/>
  <c r="L1083" i="3"/>
  <c r="L1075" i="3"/>
  <c r="L1073" i="3"/>
  <c r="L599" i="3"/>
  <c r="L607" i="3"/>
  <c r="L611" i="3"/>
  <c r="L601" i="3"/>
  <c r="L605" i="3"/>
  <c r="L603" i="3"/>
  <c r="L593" i="3"/>
  <c r="L591" i="3"/>
  <c r="L595" i="3"/>
  <c r="K1538" i="3"/>
  <c r="K1539" i="3"/>
  <c r="L1084" i="3" l="1"/>
  <c r="L1086" i="3"/>
  <c r="L622" i="3"/>
  <c r="L618" i="3"/>
  <c r="L610" i="3"/>
  <c r="L614" i="3"/>
  <c r="L616" i="3"/>
  <c r="L612" i="3"/>
  <c r="L606" i="3"/>
  <c r="L602" i="3"/>
  <c r="L604" i="3"/>
  <c r="L621" i="3" l="1"/>
  <c r="L629" i="3"/>
  <c r="L623" i="3"/>
  <c r="L627" i="3"/>
  <c r="L625" i="3"/>
  <c r="L615" i="3"/>
  <c r="L613" i="3"/>
  <c r="L617" i="3"/>
  <c r="L628" i="3" l="1"/>
  <c r="L624" i="3"/>
  <c r="L626" i="3"/>
  <c r="K1842" i="3" l="1"/>
  <c r="K1841" i="3"/>
  <c r="K1658" i="3"/>
  <c r="K1657" i="3"/>
  <c r="K1647" i="3"/>
  <c r="K1646" i="3"/>
  <c r="K1636" i="3"/>
  <c r="K1635" i="3"/>
  <c r="K1625" i="3"/>
  <c r="K1624" i="3"/>
  <c r="K1405" i="3"/>
  <c r="K1404" i="3"/>
  <c r="K768" i="3"/>
  <c r="K767" i="3"/>
  <c r="K754" i="3"/>
  <c r="K753" i="3"/>
  <c r="K419" i="3"/>
  <c r="K418" i="3"/>
  <c r="K417" i="3"/>
  <c r="K416" i="3"/>
  <c r="K395" i="3"/>
  <c r="K394" i="3"/>
  <c r="K384" i="3"/>
  <c r="K383" i="3"/>
  <c r="K373" i="3"/>
  <c r="K372" i="3"/>
  <c r="K362" i="3"/>
  <c r="K361" i="3"/>
  <c r="K329" i="3"/>
  <c r="K328" i="3"/>
  <c r="K318" i="3"/>
  <c r="K317" i="3"/>
  <c r="K307" i="3"/>
  <c r="K306" i="3"/>
  <c r="K296" i="3"/>
  <c r="K295" i="3"/>
  <c r="K285" i="3"/>
  <c r="K284" i="3"/>
  <c r="K217" i="3"/>
  <c r="K216" i="3"/>
</calcChain>
</file>

<file path=xl/sharedStrings.xml><?xml version="1.0" encoding="utf-8"?>
<sst xmlns="http://schemas.openxmlformats.org/spreadsheetml/2006/main" count="13653" uniqueCount="976">
  <si>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</si>
  <si>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</si>
  <si>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</si>
  <si>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</si>
  <si>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</si>
  <si>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</si>
  <si>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</si>
  <si>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</si>
  <si>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</si>
  <si>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</si>
  <si>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</si>
  <si>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</si>
  <si>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</si>
  <si>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</si>
  <si>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Однокомпонентный тариф на горячую воду, руб./куб.м</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</si>
  <si>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</si>
  <si>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</si>
  <si>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</si>
  <si>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</si>
  <si>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</si>
  <si>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</si>
  <si>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</si>
  <si>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</si>
  <si>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</si>
  <si>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</si>
  <si>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</si>
  <si>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</si>
  <si>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</si>
  <si>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</si>
  <si>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</si>
  <si>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</si>
  <si>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</si>
  <si>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</si>
  <si>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</si>
  <si>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</si>
  <si>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</si>
  <si>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</si>
  <si>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</si>
  <si>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</si>
  <si>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</si>
  <si>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</si>
  <si>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</si>
  <si>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</si>
  <si>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</si>
  <si>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</si>
  <si>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</si>
  <si>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</si>
  <si>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</si>
  <si>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</si>
  <si>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</si>
  <si>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</si>
  <si>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</si>
  <si>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</si>
  <si>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</si>
  <si>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</si>
  <si>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</si>
  <si>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</si>
  <si>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</si>
  <si>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</si>
  <si>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</si>
  <si>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</si>
  <si>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</si>
  <si>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</si>
  <si>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</si>
  <si>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</si>
  <si>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</si>
  <si>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Гатчинский</t>
  </si>
  <si>
    <t xml:space="preserve"> Гатчинский муниципальный район</t>
  </si>
  <si>
    <t>Гатчинский муниципальный район</t>
  </si>
  <si>
    <t>Волховский</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</si>
  <si>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</si>
  <si>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</si>
  <si>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charset val="204"/>
      </rPr>
      <t>2</t>
    </r>
  </si>
  <si>
    <r>
      <t>отборный пар давлением от 2,5 до 7,0 кг/см</t>
    </r>
    <r>
      <rPr>
        <vertAlign val="superscript"/>
        <sz val="10"/>
        <rFont val="Times New Roman"/>
        <family val="1"/>
        <charset val="204"/>
      </rPr>
      <t>2</t>
    </r>
  </si>
  <si>
    <r>
      <t>отборный пар давлением от 7,0 до 13,0 кг/см</t>
    </r>
    <r>
      <rPr>
        <vertAlign val="superscript"/>
        <sz val="10"/>
        <rFont val="Times New Roman"/>
        <family val="1"/>
        <charset val="204"/>
      </rPr>
      <t>2</t>
    </r>
  </si>
  <si>
    <t>тариф с инвест. составляющей</t>
  </si>
  <si>
    <t>тарифы НДС не облагаются</t>
  </si>
  <si>
    <t>Ивангородское</t>
  </si>
  <si>
    <t>Большелуцкое</t>
  </si>
  <si>
    <t>Куземкинское</t>
  </si>
  <si>
    <t>Усть-Лужское</t>
  </si>
  <si>
    <t>Кингисеппское</t>
  </si>
  <si>
    <t>ООО "КоммунЭнерго"</t>
  </si>
  <si>
    <t>Пустомержское</t>
  </si>
  <si>
    <t>Фалилеевское</t>
  </si>
  <si>
    <t>Котельское</t>
  </si>
  <si>
    <t>Опольевское</t>
  </si>
  <si>
    <t>Лужское</t>
  </si>
  <si>
    <t>Куйвозовское</t>
  </si>
  <si>
    <t>Токсовское</t>
  </si>
  <si>
    <t>Сертоловское</t>
  </si>
  <si>
    <t>Выборгский муниципальный район</t>
  </si>
  <si>
    <t>Кировский муниципальный район</t>
  </si>
  <si>
    <t>Ломоносовский муниципальный район</t>
  </si>
  <si>
    <t>Назиевское городское поселение</t>
  </si>
  <si>
    <t>МУП "НазияКомСервис"</t>
  </si>
  <si>
    <t>Шумское сельское поселение</t>
  </si>
  <si>
    <t>Шлиссельбургское городское поселение</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</si>
  <si>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</si>
  <si>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</si>
  <si>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</si>
  <si>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</si>
  <si>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</si>
  <si>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</si>
  <si>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</si>
  <si>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</si>
  <si>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</si>
  <si>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</si>
  <si>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</si>
  <si>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</si>
  <si>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</si>
  <si>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</si>
  <si>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Суховское сельское поселение</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</si>
  <si>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</si>
  <si>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</si>
  <si>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</si>
  <si>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</si>
  <si>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</si>
  <si>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</si>
  <si>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</si>
  <si>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</si>
  <si>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</si>
  <si>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</si>
  <si>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</si>
  <si>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</si>
  <si>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</si>
  <si>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</si>
  <si>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</si>
  <si>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</si>
  <si>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</si>
  <si>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</si>
  <si>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</si>
  <si>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</si>
  <si>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</si>
  <si>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</si>
  <si>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</si>
  <si>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</si>
  <si>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</si>
  <si>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</si>
  <si>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</si>
  <si>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</si>
  <si>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</si>
  <si>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</si>
  <si>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</si>
  <si>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</si>
  <si>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</si>
  <si>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</si>
  <si>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</si>
  <si>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</si>
  <si>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</si>
  <si>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</si>
  <si>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</si>
  <si>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</si>
  <si>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</si>
  <si>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</si>
  <si>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</si>
  <si>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</si>
  <si>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</si>
  <si>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</si>
  <si>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</si>
  <si>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</si>
  <si>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</si>
  <si>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</si>
  <si>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</si>
  <si>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</si>
  <si>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</si>
  <si>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</si>
  <si>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 xml:space="preserve">   Лисинское сельское поселение    </t>
  </si>
  <si>
    <t>ФГОУ СПО «Лисинский лесной колледж»</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</si>
  <si>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</si>
  <si>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Назиевское</t>
  </si>
  <si>
    <t>Шлиссельбургское</t>
  </si>
  <si>
    <t>Отрадненское</t>
  </si>
  <si>
    <t>Синявинское</t>
  </si>
  <si>
    <t>Мгинское</t>
  </si>
  <si>
    <t>Кировское</t>
  </si>
  <si>
    <t>Заклинское</t>
  </si>
  <si>
    <t>ГУП "Водоканал СПб"</t>
  </si>
  <si>
    <t>ООО "Теплострой плюс"</t>
  </si>
  <si>
    <t>Серебрянское</t>
  </si>
  <si>
    <t>Толмачевское</t>
  </si>
  <si>
    <t>Оредежское</t>
  </si>
  <si>
    <t>ООО "Тепловые Системы"</t>
  </si>
  <si>
    <t>Тельмановское</t>
  </si>
  <si>
    <t>Красноборское</t>
  </si>
  <si>
    <t>Ульяновское</t>
  </si>
  <si>
    <t>Трубникоборское</t>
  </si>
  <si>
    <t>Федоровское</t>
  </si>
  <si>
    <t>Нурминское</t>
  </si>
  <si>
    <t>Никольское</t>
  </si>
  <si>
    <t>Любанское</t>
  </si>
  <si>
    <t>Тосненское</t>
  </si>
  <si>
    <t>Форносовское</t>
  </si>
  <si>
    <t>Рябовское</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</si>
  <si>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</si>
  <si>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</si>
  <si>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</si>
  <si>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</si>
  <si>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Лодейнопольский район</t>
  </si>
  <si>
    <t>Свирьстройское городское поселение</t>
  </si>
  <si>
    <t>1</t>
  </si>
  <si>
    <t>Всеволожский МР</t>
  </si>
  <si>
    <t>Волосовский МР</t>
  </si>
  <si>
    <t>Волховский МР</t>
  </si>
  <si>
    <t>Выборгский МР</t>
  </si>
  <si>
    <t>Гатчинский район</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</si>
  <si>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</si>
  <si>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</si>
  <si>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</si>
  <si>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</si>
  <si>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</si>
  <si>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</si>
  <si>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</si>
  <si>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</si>
  <si>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</si>
  <si>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</si>
  <si>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</si>
  <si>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</si>
  <si>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</si>
  <si>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</si>
  <si>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МО "Горское СП"</t>
  </si>
  <si>
    <t>МО "Коськовское СП"</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</si>
  <si>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</si>
  <si>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</si>
  <si>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</si>
  <si>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</si>
  <si>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</si>
  <si>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</si>
  <si>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Кисельнинское сельское поселение</t>
  </si>
  <si>
    <t>Сясьстройское городское поселение</t>
  </si>
  <si>
    <t>МО "Тихвинское ГП"</t>
  </si>
  <si>
    <t xml:space="preserve"> МО "Борское СП"</t>
  </si>
  <si>
    <t>МО "Цвылевское СП"</t>
  </si>
  <si>
    <t>МО "Пашозерское СП"</t>
  </si>
  <si>
    <t>МО "ШугозерскоеСП"</t>
  </si>
  <si>
    <t>МО "Мелегежское</t>
  </si>
  <si>
    <t>МО "ГаньковскоеСП"</t>
  </si>
  <si>
    <t>Вындиноостровское</t>
  </si>
  <si>
    <t>Новоладожское</t>
  </si>
  <si>
    <t>Сясьстройское</t>
  </si>
  <si>
    <t>Кисельнинское</t>
  </si>
  <si>
    <t>Пашское</t>
  </si>
  <si>
    <t>Колчановское</t>
  </si>
  <si>
    <t>Потанинское</t>
  </si>
  <si>
    <t>Бережковское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</si>
  <si>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</si>
  <si>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</si>
  <si>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</si>
  <si>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</si>
  <si>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</si>
  <si>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</si>
  <si>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</si>
  <si>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</si>
  <si>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</si>
  <si>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</si>
  <si>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</si>
  <si>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</si>
  <si>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</si>
  <si>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</si>
  <si>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</si>
  <si>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</si>
  <si>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</si>
  <si>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</si>
  <si>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</si>
  <si>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</si>
  <si>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</si>
  <si>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</si>
  <si>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</si>
  <si>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</si>
  <si>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 xml:space="preserve"> Сосновское СП</t>
  </si>
  <si>
    <t xml:space="preserve"> Кузнечнинское СП</t>
  </si>
  <si>
    <t xml:space="preserve"> Красноозерное СП</t>
  </si>
  <si>
    <t>Бокситогорский</t>
  </si>
  <si>
    <t>Большедворское сельское поселение</t>
  </si>
  <si>
    <t>Борское сельское поселение</t>
  </si>
  <si>
    <t>Ефимовское городское поселение</t>
  </si>
  <si>
    <t>Самойловское сельское поселение</t>
  </si>
  <si>
    <t>Климовское сельское поселение</t>
  </si>
  <si>
    <t>Волховское городское поселение</t>
  </si>
  <si>
    <t>ОАО "Ленинградская областная тепло-энергетическая компания"</t>
  </si>
  <si>
    <t>Киришский</t>
  </si>
  <si>
    <t>Киришское городское поселение</t>
  </si>
  <si>
    <t>МП "Жилищное хозяйство"</t>
  </si>
  <si>
    <t>Пчевжинское сельское поселение</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</si>
  <si>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</si>
  <si>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</si>
  <si>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</si>
  <si>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</si>
  <si>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</si>
  <si>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</si>
  <si>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</si>
  <si>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</si>
  <si>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</si>
  <si>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</si>
  <si>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</si>
  <si>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</si>
  <si>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</si>
  <si>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</si>
  <si>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Всеволожский район</t>
  </si>
  <si>
    <t>Новодевяткинское сельское поселение</t>
  </si>
  <si>
    <t>Муринское сельское поселение</t>
  </si>
  <si>
    <t>Заневское сельское поселение</t>
  </si>
  <si>
    <t>Кусинское сельское поселение</t>
  </si>
  <si>
    <t>Лебяженское городское поселение</t>
  </si>
  <si>
    <t xml:space="preserve">Бокситогорский  </t>
  </si>
  <si>
    <t>Низинское городское поселение</t>
  </si>
  <si>
    <t>МУП "Низино"</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</si>
  <si>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</si>
  <si>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</si>
  <si>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</si>
  <si>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</si>
  <si>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</si>
  <si>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</si>
  <si>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</si>
  <si>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</si>
  <si>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</si>
  <si>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</si>
  <si>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</si>
  <si>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</si>
  <si>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</si>
  <si>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</si>
  <si>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</si>
  <si>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</si>
  <si>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</si>
  <si>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</si>
  <si>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</si>
  <si>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</si>
  <si>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</si>
  <si>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</si>
  <si>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</si>
  <si>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</si>
  <si>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</si>
  <si>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</si>
  <si>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</si>
  <si>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</si>
  <si>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</si>
  <si>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</si>
  <si>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</si>
  <si>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</si>
  <si>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</si>
  <si>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</si>
  <si>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</si>
  <si>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</si>
  <si>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</si>
  <si>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</si>
  <si>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</si>
  <si>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</si>
  <si>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</si>
  <si>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</si>
  <si>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Куйвозовское сельское поселение</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</si>
  <si>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</si>
  <si>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</si>
  <si>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</si>
  <si>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</si>
  <si>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</si>
  <si>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</si>
  <si>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</si>
  <si>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Лесколовское сельское поселение (котельная 22)</t>
  </si>
  <si>
    <t>Лесколовское сельское поселение</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</si>
  <si>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</si>
  <si>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</si>
  <si>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</si>
  <si>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</si>
  <si>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</si>
  <si>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</si>
  <si>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</si>
  <si>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</si>
  <si>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</si>
  <si>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</si>
  <si>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"Управляющая компания ЖКХ Выборгского района Ленинградской области"</t>
  </si>
  <si>
    <t>Первомайское сельское поселение</t>
  </si>
  <si>
    <t xml:space="preserve">Рощинское городское поселение </t>
  </si>
  <si>
    <t>ООО " Ольшаники"</t>
  </si>
  <si>
    <t>ОАО " Птицефабрика Ударник"</t>
  </si>
  <si>
    <t xml:space="preserve">Волховский
</t>
  </si>
  <si>
    <t>Староладожское сельское поселение</t>
  </si>
  <si>
    <t>Большеколпанское сельское поселение</t>
  </si>
  <si>
    <t>ЗАО "Гатчинский комбикормовый завод"</t>
  </si>
  <si>
    <t>ОАО "Коммунальные системы Гатчинского района"</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</si>
  <si>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</si>
  <si>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</si>
  <si>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</si>
  <si>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</si>
  <si>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Коммунарское городское поселение"</t>
  </si>
  <si>
    <t>МУП "ПЖЭТ" г. Коммунар</t>
  </si>
  <si>
    <t>МУП "Тепловые сети" г. Гатчина</t>
  </si>
  <si>
    <t xml:space="preserve"> Город Гатчина</t>
  </si>
  <si>
    <t>ФГБУ Петербургский институт ядерной физики им. Б.П.Константинова РАН (Орлова роща)</t>
  </si>
  <si>
    <t>ФГУ ПЭКП Петербургского института ядерной физики им. Б.П.Константинова РАН</t>
  </si>
  <si>
    <t xml:space="preserve">ОАО "ЭЛТЕЗА" филиал СЗПК </t>
  </si>
  <si>
    <t xml:space="preserve">ФГБУ "Петербургский институт ядерной физики им. Б.П.Константинова" </t>
  </si>
  <si>
    <t>МП "Северное ремонтно-эксплуатационное предприятие"</t>
  </si>
  <si>
    <t>МУП "Бугровские тепловые сети"</t>
  </si>
  <si>
    <t>МУП "Романовские коммунальные системы"</t>
  </si>
  <si>
    <t>Город Всеволожск</t>
  </si>
  <si>
    <t>Щегловское сельское поселение</t>
  </si>
  <si>
    <t>ООО "ГТМ - Теплосервис" котельная N 22</t>
  </si>
  <si>
    <t>Кузьмоловское сельское поселение</t>
  </si>
  <si>
    <t>Кузьмоловское</t>
  </si>
  <si>
    <t>Первомайское городское поселение</t>
  </si>
  <si>
    <t>котельная в п. Ленинское</t>
  </si>
  <si>
    <t>Приморское городское поселение</t>
  </si>
  <si>
    <t>ООО "Светогорское жилищно-коммунальное хозяйство"</t>
  </si>
  <si>
    <t>349-п</t>
  </si>
  <si>
    <t> -</t>
  </si>
  <si>
    <t>Город Коммунар</t>
  </si>
  <si>
    <t>МП МО Город Коммунар "Жилищно-коммунальная служба"</t>
  </si>
  <si>
    <t>345-п</t>
  </si>
  <si>
    <t>348-п</t>
  </si>
  <si>
    <t>Таицкое городское поселение</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</si>
  <si>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</si>
  <si>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</si>
  <si>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</si>
  <si>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</si>
  <si>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</si>
  <si>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</si>
  <si>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</si>
  <si>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</si>
  <si>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</si>
  <si>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</si>
  <si>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281-п</t>
  </si>
  <si>
    <t>342-п</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</si>
  <si>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</si>
  <si>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</si>
  <si>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</si>
  <si>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</si>
  <si>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</si>
  <si>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</si>
  <si>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</si>
  <si>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 xml:space="preserve">Лужский
</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</si>
  <si>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</si>
  <si>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</si>
  <si>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</si>
  <si>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</si>
  <si>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</si>
  <si>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</si>
  <si>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</si>
  <si>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</si>
  <si>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</si>
  <si>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</si>
  <si>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</si>
  <si>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</si>
  <si>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</si>
  <si>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</si>
  <si>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</si>
  <si>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</si>
  <si>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</si>
  <si>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500-п</t>
  </si>
  <si>
    <t>Лесколовское сельское поселение, кроме котельной 22</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</si>
  <si>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</si>
  <si>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</si>
  <si>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</si>
  <si>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</si>
  <si>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</si>
  <si>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</si>
  <si>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</si>
  <si>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</si>
  <si>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</si>
  <si>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 xml:space="preserve">ФГБУ "Петербургский институт ядерной физики им.Б.П.Константинова" </t>
  </si>
  <si>
    <t>тариф с инвест.составляющей</t>
  </si>
  <si>
    <t>ООО "ЖИЛСЕРВИС"</t>
  </si>
  <si>
    <t>ООО "Теплодом"</t>
  </si>
  <si>
    <t>ООО "Светогорское ЖКХ"</t>
  </si>
  <si>
    <t>ООО "Дубровская ТЭЦ"</t>
  </si>
  <si>
    <t xml:space="preserve">ООО "Теплосеть Санкт-Петербурга" </t>
  </si>
  <si>
    <t>299-п</t>
  </si>
  <si>
    <t>308-п</t>
  </si>
  <si>
    <t>282-п</t>
  </si>
  <si>
    <t>300-п</t>
  </si>
  <si>
    <t>309-п</t>
  </si>
  <si>
    <t>343-п</t>
  </si>
  <si>
    <t>338-п</t>
  </si>
  <si>
    <t>АО "КНАУФ ПЕТРОБОРД"</t>
  </si>
  <si>
    <t>ООО «Сланцы»</t>
  </si>
  <si>
    <t>339-п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</si>
  <si>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</si>
  <si>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</si>
  <si>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</si>
  <si>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</si>
  <si>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</si>
  <si>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</si>
  <si>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Свердловское городское поселение</t>
  </si>
  <si>
    <t>Открытое акционерное общество "Всеволожские тепловые сети"</t>
  </si>
  <si>
    <t>№ 181-п</t>
  </si>
  <si>
    <t>№ 227-п</t>
  </si>
  <si>
    <t>№ 235-п</t>
  </si>
  <si>
    <t>№ 221-п</t>
  </si>
  <si>
    <t>№ 236-п</t>
  </si>
  <si>
    <t>№ 237-п</t>
  </si>
  <si>
    <t>ООО "БАЗИС-ЭНЕРГО"</t>
  </si>
  <si>
    <t>№ 278-п</t>
  </si>
  <si>
    <t xml:space="preserve">Павловское городское поселение  </t>
  </si>
  <si>
    <t>№ 238-п</t>
  </si>
  <si>
    <t>№ 279-п</t>
  </si>
  <si>
    <t>Тариф на коллекторах источника тепловой энергии</t>
  </si>
  <si>
    <t>открытая система теплоснабжения (горячего водоснабжения)</t>
  </si>
  <si>
    <t>Усадищенское</t>
  </si>
  <si>
    <t>Селивановское сельское  поселение</t>
  </si>
  <si>
    <t>№ 182-п</t>
  </si>
  <si>
    <t>Муниципальное  унитарное предприятие Подпорожского городского поселения "Комбинат благоустройства"</t>
  </si>
  <si>
    <t>№ 183-п</t>
  </si>
  <si>
    <t>ООО "БИОТЕПЛОСНАБ"</t>
  </si>
  <si>
    <t>№ 229-п</t>
  </si>
  <si>
    <t>№223-п</t>
  </si>
  <si>
    <t>№242-п</t>
  </si>
  <si>
    <t>тарифы с учетом инвестиционной составляющей,  открытая система  теплоснабжения (горячего водоснабжения)</t>
  </si>
  <si>
    <t>№286-п</t>
  </si>
  <si>
    <t>№228-п</t>
  </si>
  <si>
    <t>№285-п</t>
  </si>
  <si>
    <t>Ромашкинское СП,                         Плодовское СП</t>
  </si>
  <si>
    <t xml:space="preserve"> Плодовское СП, Ромашкинское СП</t>
  </si>
  <si>
    <t>№295-п</t>
  </si>
  <si>
    <t>ООО"Паритет"</t>
  </si>
  <si>
    <t>№186-п</t>
  </si>
  <si>
    <t>№190-п</t>
  </si>
  <si>
    <t>№156-п</t>
  </si>
  <si>
    <t>№276-п</t>
  </si>
  <si>
    <t>№188-п</t>
  </si>
  <si>
    <t>326-п</t>
  </si>
  <si>
    <t>480-п</t>
  </si>
  <si>
    <t>195-п</t>
  </si>
  <si>
    <t>194-п</t>
  </si>
  <si>
    <t>324-п</t>
  </si>
  <si>
    <t>316-п</t>
  </si>
  <si>
    <t>330-п</t>
  </si>
  <si>
    <t>226-п</t>
  </si>
  <si>
    <t>325-п</t>
  </si>
  <si>
    <t>230-п</t>
  </si>
  <si>
    <t>329-п</t>
  </si>
  <si>
    <t>192-п</t>
  </si>
  <si>
    <t>227-п</t>
  </si>
  <si>
    <t>328-п</t>
  </si>
  <si>
    <t>АО "Коммунальные системы Гатчинского района"</t>
  </si>
  <si>
    <t>Министерство обороны, прочие потребители и население</t>
  </si>
  <si>
    <t>Бугровское</t>
  </si>
  <si>
    <t>ЗАО "ТЕРМО-ЛАЙН"</t>
  </si>
  <si>
    <t>АО "Пикалевские тепловые сети"</t>
  </si>
  <si>
    <t>Город Пикалево</t>
  </si>
  <si>
    <t>301-п</t>
  </si>
  <si>
    <t>346-п</t>
  </si>
  <si>
    <t>335-п</t>
  </si>
  <si>
    <t>193-п</t>
  </si>
  <si>
    <t>240-п</t>
  </si>
  <si>
    <t xml:space="preserve"> Виллозское сельское поселение, дер. Малое Карлино</t>
  </si>
  <si>
    <t>331-п</t>
  </si>
  <si>
    <t>336-п</t>
  </si>
  <si>
    <t>ООО "Инженерно-энергетический комплекс</t>
  </si>
  <si>
    <t>459-п</t>
  </si>
  <si>
    <t>332-п</t>
  </si>
  <si>
    <t>333-п</t>
  </si>
  <si>
    <t>334-п</t>
  </si>
  <si>
    <t>477-п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</si>
  <si>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</si>
  <si>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</si>
  <si>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</si>
  <si>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</si>
  <si>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ООО "Новая водная ассоциация"</t>
  </si>
  <si>
    <t>ООО "ПРОДЭКС-ЭНЕРГОСЕРВИС"</t>
  </si>
  <si>
    <t>ООО "ГТМ - Теплосервис" (кроме котельной N 22)</t>
  </si>
  <si>
    <t>Колтушское сельское поселение (дер.Разметелево)</t>
  </si>
  <si>
    <t>Колтушское сельское поселение (пос. Воейково)</t>
  </si>
  <si>
    <t>ООО "ТК "Мурино"</t>
  </si>
  <si>
    <t>№472-п</t>
  </si>
  <si>
    <t>Торковичское</t>
  </si>
  <si>
    <t>Мшинское</t>
  </si>
  <si>
    <t xml:space="preserve"> МельниковскоеСП, Сосновское СП</t>
  </si>
  <si>
    <t>Выскатское, Гостицкое</t>
  </si>
  <si>
    <t>471-п</t>
  </si>
  <si>
    <t xml:space="preserve"> Выскатское сельское поселение</t>
  </si>
  <si>
    <t>287-п</t>
  </si>
  <si>
    <t>493-п</t>
  </si>
  <si>
    <t>289-п</t>
  </si>
  <si>
    <t>243-п</t>
  </si>
  <si>
    <t>241-п</t>
  </si>
  <si>
    <t>350-п</t>
  </si>
  <si>
    <t>290-п</t>
  </si>
  <si>
    <t>399-п</t>
  </si>
  <si>
    <t>Морозовское сельское поселение</t>
  </si>
  <si>
    <t>318-п</t>
  </si>
  <si>
    <t>291-п</t>
  </si>
  <si>
    <t>ООО "С-КЛАД"</t>
  </si>
  <si>
    <t>310-п</t>
  </si>
  <si>
    <t>292-п</t>
  </si>
  <si>
    <t>315-п</t>
  </si>
  <si>
    <t>ООО "Тепло сервис"</t>
  </si>
  <si>
    <t>Муринское, Заневское, Новодевяткинское</t>
  </si>
  <si>
    <t>ООО "ТЕПЛОЭНЕРГО"</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</si>
  <si>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</si>
  <si>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ООО "Балтийский дом"</t>
  </si>
  <si>
    <t>492-п</t>
  </si>
  <si>
    <t>19.12.2016 г.</t>
  </si>
  <si>
    <t>277-п</t>
  </si>
  <si>
    <t>Сиверское городское поселение</t>
  </si>
  <si>
    <t>Государственное казенное учереждение здравоохранения Ленинградской области "Дружносельская психиатрическая больница"</t>
  </si>
  <si>
    <t>274-п</t>
  </si>
  <si>
    <t xml:space="preserve">Город Гатчина </t>
  </si>
  <si>
    <t>Веревское сельское поселение</t>
  </si>
  <si>
    <t>АО "Выборгтеплоэнерго"</t>
  </si>
  <si>
    <t>от 16.19.2016</t>
  </si>
  <si>
    <t>322-п</t>
  </si>
  <si>
    <t>278-п</t>
  </si>
  <si>
    <t>№ 323-п</t>
  </si>
  <si>
    <t>№481-п</t>
  </si>
  <si>
    <t>№280п</t>
  </si>
  <si>
    <t>Ларионовское СП</t>
  </si>
  <si>
    <t>№133-п</t>
  </si>
  <si>
    <t>№480-п</t>
  </si>
  <si>
    <t xml:space="preserve">       Громовское СП              </t>
  </si>
  <si>
    <t>488-п</t>
  </si>
  <si>
    <t>507-п</t>
  </si>
  <si>
    <t>506-п</t>
  </si>
  <si>
    <t>530-п</t>
  </si>
  <si>
    <t>ООО "ЭЛСО-Энергия"</t>
  </si>
  <si>
    <t>461-п</t>
  </si>
  <si>
    <t>531-п</t>
  </si>
  <si>
    <t>529-п</t>
  </si>
  <si>
    <t>520-п</t>
  </si>
  <si>
    <t>232-п</t>
  </si>
  <si>
    <t>ООО "Бис Мелиорд Трейд"</t>
  </si>
  <si>
    <t>478-п</t>
  </si>
  <si>
    <t>479-п</t>
  </si>
  <si>
    <t>ООО "Приладожский теплоснаб"</t>
  </si>
  <si>
    <t>ООО "Ленжилэксплуатация"</t>
  </si>
  <si>
    <t>497-п</t>
  </si>
  <si>
    <t>295-п</t>
  </si>
  <si>
    <t>293-п</t>
  </si>
  <si>
    <t>294-п</t>
  </si>
  <si>
    <t>496-п</t>
  </si>
  <si>
    <t>457-п</t>
  </si>
  <si>
    <t xml:space="preserve">Приморское городское поселение </t>
  </si>
  <si>
    <t>518-п</t>
  </si>
  <si>
    <t>Для потребителей СМУП "ТСП", получающих тепловую энергию через тепловые сети ООО "ГРАНД"</t>
  </si>
  <si>
    <t>Синявинское городское поселение</t>
  </si>
  <si>
    <t>ООО «Научно-Технический Центр «Энергия»</t>
  </si>
  <si>
    <t>№ 349-п</t>
  </si>
  <si>
    <t>Примечание:</t>
  </si>
  <si>
    <t>Установленные приказами ЛенРТК  тарифы на горячую воду в закрытых системах теплоснабжения (горячего водоснабжения) с тепловыми пунктами исчисляемые в рублях за кубический метр носят информационный характер и применяются при расчетах совокупного коммунального платежа за горячую воду</t>
  </si>
  <si>
    <t>Новоладожское городское поселение</t>
  </si>
  <si>
    <t xml:space="preserve">АО «Ленинградская областная тепло-энергетическая компания» </t>
  </si>
  <si>
    <t>ООО "ЭнергоИнвест"</t>
  </si>
  <si>
    <t xml:space="preserve">Каменногорское городское поселение </t>
  </si>
  <si>
    <t>Селезневское сельское поселение</t>
  </si>
  <si>
    <t>АО "НПО "Поиск"</t>
  </si>
  <si>
    <t>Заневское городское поселение</t>
  </si>
  <si>
    <t>ООО "ЖилКомТеплоЭнерго"</t>
  </si>
  <si>
    <t>ООО «Тепловые сети и котельные»</t>
  </si>
  <si>
    <t>ООО «Сертоловский топливно-энергетический комплекс»</t>
  </si>
  <si>
    <t xml:space="preserve">Тосненское городское поселение  </t>
  </si>
  <si>
    <t>Тариф с инвестиционной составляющей</t>
  </si>
  <si>
    <t>Тариф на услугу по передаче тепловой энергии</t>
  </si>
  <si>
    <t>Тарифы  НДС не облагаются</t>
  </si>
  <si>
    <t xml:space="preserve"> Гостицкое сельское поселение</t>
  </si>
  <si>
    <t>Тарифы с учетом инвестиционной составляющей</t>
  </si>
  <si>
    <t>Ромашкинское СП</t>
  </si>
  <si>
    <t xml:space="preserve">         Громовское СП</t>
  </si>
  <si>
    <t>Алеховщинское сельское поселение</t>
  </si>
  <si>
    <t>Янегское сельское поселение</t>
  </si>
  <si>
    <t>Доможировское сельское поселение</t>
  </si>
  <si>
    <t>Тариф с инвест.составляющей</t>
  </si>
  <si>
    <t xml:space="preserve">«Большеижорское городское поселение»  </t>
  </si>
  <si>
    <t xml:space="preserve">«Горбунковское сельское поселение» </t>
  </si>
  <si>
    <t xml:space="preserve">«Кипенское сельское поселение»  </t>
  </si>
  <si>
    <t xml:space="preserve">«Копорское сельское поселение» </t>
  </si>
  <si>
    <t xml:space="preserve"> «Лаголовское сельское поселение»  </t>
  </si>
  <si>
    <t>«Лебяженское городское поселение»</t>
  </si>
  <si>
    <t xml:space="preserve"> «Лопухинское сельское поселение» </t>
  </si>
  <si>
    <t>«Оржицкое сельское поселение»</t>
  </si>
  <si>
    <t>«Пениковское сельское поселение»</t>
  </si>
  <si>
    <t>«Ропшинское сельское поселение»</t>
  </si>
  <si>
    <t>Тарифы на услугу по передаче тепловой энергии</t>
  </si>
  <si>
    <t>Тарифы через тепловую сеть</t>
  </si>
  <si>
    <t>Тарифы на коллекторах ТЭЦ</t>
  </si>
  <si>
    <t>Пчевское сельское поселение</t>
  </si>
  <si>
    <t>Глажевское сельское поселение</t>
  </si>
  <si>
    <t>Будогощское городское поселение</t>
  </si>
  <si>
    <t>Сяськелевское сельское поселение</t>
  </si>
  <si>
    <t>Войсковицкое сельское поселение</t>
  </si>
  <si>
    <t>Вырицкое городское поселение</t>
  </si>
  <si>
    <t>Дружногорское городское поселение</t>
  </si>
  <si>
    <t>Елизаветинское сельское поселение</t>
  </si>
  <si>
    <t>Кобринское сельское поселение</t>
  </si>
  <si>
    <t>Новосветское сельское поселение</t>
  </si>
  <si>
    <t>Пудомягское сельское поселение</t>
  </si>
  <si>
    <t>Пудостьское сельское поселение</t>
  </si>
  <si>
    <t>Рождественское сельское поселение</t>
  </si>
  <si>
    <t>Сусанинское сельское поселение</t>
  </si>
  <si>
    <t>Тариф с инвест. составляющей</t>
  </si>
  <si>
    <t>ООО Управляющая компания "Новоантропшино"</t>
  </si>
  <si>
    <t>Высоцкое  городское поселение</t>
  </si>
  <si>
    <t>Глебычевское  сельское поселение</t>
  </si>
  <si>
    <t>Гончаровское сельское поселение</t>
  </si>
  <si>
    <t>Каменногорское городское поселение</t>
  </si>
  <si>
    <t>Красносельское сельское поселение</t>
  </si>
  <si>
    <t>Полянское сельское поселение</t>
  </si>
  <si>
    <t>Усадищенское сельское поселение</t>
  </si>
  <si>
    <t>Хваловское сельское поселение</t>
  </si>
  <si>
    <t>Бережковское сельское поселение</t>
  </si>
  <si>
    <t>Вындиноостровское сельское поселение</t>
  </si>
  <si>
    <t>Беседское сельское поселение</t>
  </si>
  <si>
    <t xml:space="preserve"> Бегуницкое сельское поселение  </t>
  </si>
  <si>
    <t>Волосовское городское   поселение</t>
  </si>
  <si>
    <t xml:space="preserve">Губаницкое сельское поселение </t>
  </si>
  <si>
    <t>Зимитицкое сельское поселение</t>
  </si>
  <si>
    <t>Изварское сельское поселение</t>
  </si>
  <si>
    <t xml:space="preserve">Калитинское сельское поселение  </t>
  </si>
  <si>
    <t xml:space="preserve">Каложицкое сельское поселение </t>
  </si>
  <si>
    <t>Кикеринское сельское поселение</t>
  </si>
  <si>
    <t xml:space="preserve">Клопицкое сельское поселение </t>
  </si>
  <si>
    <t xml:space="preserve"> Курское сельское поселение </t>
  </si>
  <si>
    <t xml:space="preserve">Рабитицкое сельское поселение </t>
  </si>
  <si>
    <t>Сабское сельское поселение</t>
  </si>
  <si>
    <t xml:space="preserve">Сельцовское сельское поселение </t>
  </si>
  <si>
    <t>Терпилицкое сельское поселение</t>
  </si>
  <si>
    <t xml:space="preserve"> Большеврудское сельское поселение</t>
  </si>
  <si>
    <t>Новодевяткинское</t>
  </si>
  <si>
    <t>Муринское</t>
  </si>
  <si>
    <t xml:space="preserve">С наружной сетью горячего водоснабжения, с изолированными стояками, с полотенцесушителями
</t>
  </si>
  <si>
    <t xml:space="preserve">С наружной сетью горячего водоснабжения, с изолированными стояками, без полотенцесушителей
</t>
  </si>
  <si>
    <t xml:space="preserve">С наружной сетью горячего водоснабжения, с неизолированными стояками, с полотенцесушителями
</t>
  </si>
  <si>
    <t xml:space="preserve">С наружной сетью горячего водоснабжения, с неизолированными стояками, без полотенцесушителей
</t>
  </si>
  <si>
    <t>Без наружной сети горячего водоснабжения, с изолированными стояками, с полотенцесушителями</t>
  </si>
  <si>
    <t xml:space="preserve">Без наружной сети горячего водоснабжения, с изолированными стояками, без полотенцесушителей
</t>
  </si>
  <si>
    <t xml:space="preserve">Без наружной сети горячего водоснабжения, с неизолированными стояками, с полотенцесушителями
</t>
  </si>
  <si>
    <t xml:space="preserve">Без наружной сети горячего водоснабжения, с неизолированными стояками, без полотенцесушителей
</t>
  </si>
  <si>
    <t>585-п</t>
  </si>
  <si>
    <t>451-п</t>
  </si>
  <si>
    <t>416-п</t>
  </si>
  <si>
    <t>ООО "Колтушские тепловые сети"</t>
  </si>
  <si>
    <t>397-п</t>
  </si>
  <si>
    <t>463-п от 19.12.2017</t>
  </si>
  <si>
    <t xml:space="preserve"> 314-п от 08.12.2017</t>
  </si>
  <si>
    <t xml:space="preserve"> 313-п от 08.12.2017</t>
  </si>
  <si>
    <t>417-п от 18.12.2017</t>
  </si>
  <si>
    <t>262-п от 30.11.2017</t>
  </si>
  <si>
    <t>437-п от 18.12.2017</t>
  </si>
  <si>
    <t xml:space="preserve"> 334-п от 14.12.2017</t>
  </si>
  <si>
    <t xml:space="preserve"> 316-п от 08.12.2017</t>
  </si>
  <si>
    <t>404-п от 15.12.2017</t>
  </si>
  <si>
    <t>405-п от 15.12.2017</t>
  </si>
  <si>
    <t>469-п от 19.12.2017</t>
  </si>
  <si>
    <t>415-п от 18.12.2017</t>
  </si>
  <si>
    <t>313-п от 08.12.2017</t>
  </si>
  <si>
    <t>446-п от 19.12.2017</t>
  </si>
  <si>
    <t>445-п от 19.12.2017</t>
  </si>
  <si>
    <t>436-п от 18.12.2017</t>
  </si>
  <si>
    <t>407-п от 15.12.2017</t>
  </si>
  <si>
    <t>195-п от 17.11.2017</t>
  </si>
  <si>
    <t>193-п от 17.11.2017</t>
  </si>
  <si>
    <t>194-п от 17.11.2017</t>
  </si>
  <si>
    <t>373-п от 14.12.2017</t>
  </si>
  <si>
    <t>398-п от 15.12.2017</t>
  </si>
  <si>
    <t>372-п от 14.12.2017</t>
  </si>
  <si>
    <t>465-п от 19.12.2017</t>
  </si>
  <si>
    <t>470-п от 19.12.2017</t>
  </si>
  <si>
    <t>440-п от 18.12.2017</t>
  </si>
  <si>
    <t>434-п от 18.12.2017</t>
  </si>
  <si>
    <t>401-п от 15.12.2017</t>
  </si>
  <si>
    <t>ООО ЖилКомТеплоЭнерго</t>
  </si>
  <si>
    <t>310-п от 08.12.17</t>
  </si>
  <si>
    <t>255-п</t>
  </si>
  <si>
    <t>418-п от 18.12.2017</t>
  </si>
  <si>
    <t>Бегуницкое сельское поселение</t>
  </si>
  <si>
    <t>Большеврудское сельское поселение</t>
  </si>
  <si>
    <t>Волосовское городское поселение</t>
  </si>
  <si>
    <t>Губаницкое сельское поселение</t>
  </si>
  <si>
    <t>Калитинское сельское поселение</t>
  </si>
  <si>
    <t>Каложицкое сельское поселение</t>
  </si>
  <si>
    <t>Клопицкое сельское поселение</t>
  </si>
  <si>
    <t>Курское сельское поселение</t>
  </si>
  <si>
    <t>Рабитицкое сельское поселение</t>
  </si>
  <si>
    <t>Сельцовское сельское поселение</t>
  </si>
  <si>
    <t>635-п</t>
  </si>
  <si>
    <t>633-п</t>
  </si>
  <si>
    <t>251-п от 30.11.2017</t>
  </si>
  <si>
    <t xml:space="preserve">Большеколпанское сельское поселение
</t>
  </si>
  <si>
    <t xml:space="preserve">Кобринское сельское поселение
</t>
  </si>
  <si>
    <t xml:space="preserve">Новосветское сельское поселение
</t>
  </si>
  <si>
    <t xml:space="preserve">Пудомягское сельское поселение
</t>
  </si>
  <si>
    <t xml:space="preserve">Пудостьское сельское поселение
</t>
  </si>
  <si>
    <t xml:space="preserve">Рождественское  сельское поселение
</t>
  </si>
  <si>
    <t xml:space="preserve">Вырицкое городское поселение
</t>
  </si>
  <si>
    <t xml:space="preserve">Дружногорское городское поселение
</t>
  </si>
  <si>
    <t xml:space="preserve">Елизаветинское сельское поселение
</t>
  </si>
  <si>
    <t xml:space="preserve">Сусанинское сельское поселение
</t>
  </si>
  <si>
    <t>АО "ГАТЧИНСКИЙ КОМБИКОРМОВЫЙ ЗАВОД"</t>
  </si>
  <si>
    <t>449-п</t>
  </si>
  <si>
    <t>341-п от 14.12.2017</t>
  </si>
  <si>
    <t>408-п от 15.12.2017</t>
  </si>
  <si>
    <t xml:space="preserve"> Большеколпанское сельское поселение</t>
  </si>
  <si>
    <t>450-п от 18.12.2017</t>
  </si>
  <si>
    <t>363-п от 14.12.2017</t>
  </si>
  <si>
    <t xml:space="preserve">ФГУП "Производственно-эксплуатационное коммунальное предприятие национального исследовательского центра "Курчатовский институт" </t>
  </si>
  <si>
    <t>362-п от 14.12.2017</t>
  </si>
  <si>
    <t>453-п</t>
  </si>
  <si>
    <t>344-п от 14.12.2017</t>
  </si>
  <si>
    <t xml:space="preserve">Первомайское сельское поселение
</t>
  </si>
  <si>
    <t xml:space="preserve">Красносельское сельское поселение
</t>
  </si>
  <si>
    <t xml:space="preserve">Гончаровское сельское поселение
</t>
  </si>
  <si>
    <t xml:space="preserve">Высоцкое  городское поселение
</t>
  </si>
  <si>
    <t>350-п от 14.12.2017</t>
  </si>
  <si>
    <t>433-п от 18.12.2017</t>
  </si>
  <si>
    <t>Сводные  котельные  тариф на тепловую энергию на коллекторах источников тепловой энергии</t>
  </si>
  <si>
    <t>400-п от 15.12.2017</t>
  </si>
  <si>
    <t>Тарифные решения ЛенРТК по отоплению на 2018 год</t>
  </si>
  <si>
    <t>Тарифные решения ЛенРТК по ГВС на 2018 год</t>
  </si>
  <si>
    <t>254-п от 30.12.2017</t>
  </si>
  <si>
    <t>452-п от 18.12.2017</t>
  </si>
  <si>
    <t>634-п</t>
  </si>
  <si>
    <t>266-п от 30.11.2017</t>
  </si>
  <si>
    <t>345-п от 14/12/2017</t>
  </si>
  <si>
    <t>608-п от 20.12.2017</t>
  </si>
  <si>
    <t>Одноставочный тариф на тепловую энергию для оказания услуги по отоплению</t>
  </si>
  <si>
    <t>Одноставочный тариф на тепловую энергию для оказания услуги по отоплению. 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</si>
  <si>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Одноставочный тариф на тепловую энергию для оказания услуги по ГВС в жилых домах, оборудованных ИТП</t>
  </si>
  <si>
    <t>462-п от 19.12.2017</t>
  </si>
  <si>
    <t>249-п от 30.11.2017</t>
  </si>
  <si>
    <t>256-п от 30.11.2017</t>
  </si>
  <si>
    <t>607-п от 20.12.2017</t>
  </si>
  <si>
    <t>1 965,37</t>
  </si>
  <si>
    <t>№399-п от 15.12.2017</t>
  </si>
  <si>
    <t>641-п</t>
  </si>
  <si>
    <t>399-п от 15.12.2017</t>
  </si>
  <si>
    <t>3276-п от 26.11.2015</t>
  </si>
  <si>
    <t xml:space="preserve"> №337-п от 14.12.2017</t>
  </si>
  <si>
    <t>№348-п от 14.12.2018</t>
  </si>
  <si>
    <t>№646-п</t>
  </si>
  <si>
    <t>348-п от 14.12.2017</t>
  </si>
  <si>
    <t>№282-п от 30.11.2017</t>
  </si>
  <si>
    <t xml:space="preserve"> №646-п</t>
  </si>
  <si>
    <t>№254-п от30.11.2017</t>
  </si>
  <si>
    <t>№257-п от 30.11.2017</t>
  </si>
  <si>
    <t>3182-п от 12.11.2015</t>
  </si>
  <si>
    <t xml:space="preserve"> №645-п</t>
  </si>
  <si>
    <t xml:space="preserve">№644-п </t>
  </si>
  <si>
    <t>ООО "Экотехнология"</t>
  </si>
  <si>
    <t>435-п</t>
  </si>
  <si>
    <t>259-п</t>
  </si>
  <si>
    <t>632-п</t>
  </si>
  <si>
    <t>260-п</t>
  </si>
  <si>
    <t>351-п</t>
  </si>
  <si>
    <t>265-п</t>
  </si>
  <si>
    <t>264-п</t>
  </si>
  <si>
    <t>ФГКУ "Пограничное управление ФСБ РФ по городу СПБ и ЛО"</t>
  </si>
  <si>
    <t>250-п</t>
  </si>
  <si>
    <t>631-п</t>
  </si>
  <si>
    <t>ФГБУ "ЦЖКУ" МО РФ</t>
  </si>
  <si>
    <t>364-п</t>
  </si>
  <si>
    <t>472-п</t>
  </si>
  <si>
    <t xml:space="preserve">ОАО "ЛОТЭК" </t>
  </si>
  <si>
    <t>267-п</t>
  </si>
  <si>
    <t>447-п</t>
  </si>
  <si>
    <t>455-п</t>
  </si>
  <si>
    <t>647-п</t>
  </si>
  <si>
    <t>котельная № 16 ЛОГКУЗ "Свирская психиатрическая больница"</t>
  </si>
  <si>
    <t>367-п</t>
  </si>
  <si>
    <t>Важинское СП</t>
  </si>
  <si>
    <t>№359-п</t>
  </si>
  <si>
    <t>№275-п от 30.11.2017 г.</t>
  </si>
  <si>
    <t>№338-п от14.12.2017 г.</t>
  </si>
  <si>
    <t>№276-п от30.11.2017 г.</t>
  </si>
  <si>
    <t>№263-п от 30.11.2017</t>
  </si>
  <si>
    <t>№346-п от 14.12.2017</t>
  </si>
  <si>
    <t>№253-п от 30.11.2017</t>
  </si>
  <si>
    <t>№272-п от 30.11.2017</t>
  </si>
  <si>
    <t>№402 от 15.12.2017</t>
  </si>
  <si>
    <t>№360-п от14.12.2017 г.</t>
  </si>
  <si>
    <t>№271-п от 30.11.2017</t>
  </si>
  <si>
    <t>№280-п от 30.11.2017</t>
  </si>
  <si>
    <t>№645-п</t>
  </si>
  <si>
    <t>№338-п от 14.12.2017</t>
  </si>
  <si>
    <t>№644-п</t>
  </si>
  <si>
    <t>№273-п от 30.11.2017</t>
  </si>
  <si>
    <t>№252-п от 30.11.2017</t>
  </si>
  <si>
    <t>19.12.2017 г.</t>
  </si>
  <si>
    <t>№641-п</t>
  </si>
  <si>
    <t>№641п</t>
  </si>
  <si>
    <t>19.12.2017г.</t>
  </si>
  <si>
    <t>№ 638-п</t>
  </si>
  <si>
    <t>№ 459-п</t>
  </si>
  <si>
    <t>№ 361-п</t>
  </si>
  <si>
    <t>№ 458-п</t>
  </si>
  <si>
    <t>№ 270-п</t>
  </si>
  <si>
    <t>№ 254-п</t>
  </si>
  <si>
    <t>№ 439-п</t>
  </si>
  <si>
    <t>№ 355-п</t>
  </si>
  <si>
    <t>№ 457-п</t>
  </si>
  <si>
    <t>№ 240-п</t>
  </si>
  <si>
    <t>№ 352-п</t>
  </si>
  <si>
    <t>№ 637-п</t>
  </si>
  <si>
    <t>№ 336-п</t>
  </si>
  <si>
    <t>№ 376-п</t>
  </si>
  <si>
    <t>№ 277-п</t>
  </si>
  <si>
    <t>№ 353-п</t>
  </si>
  <si>
    <t>№ 354-п</t>
  </si>
  <si>
    <t>№ 357-п</t>
  </si>
  <si>
    <t>№ 356-п</t>
  </si>
  <si>
    <t>№ 358-п</t>
  </si>
  <si>
    <t>№ 636-п</t>
  </si>
  <si>
    <t>№ 403-п</t>
  </si>
  <si>
    <t>№ 454-п</t>
  </si>
  <si>
    <t>№ 261-п</t>
  </si>
  <si>
    <t>№ 365-п</t>
  </si>
  <si>
    <t>28.12.2017                                          № 667-п</t>
  </si>
  <si>
    <t>тариф с инвестиционной составляющей</t>
  </si>
  <si>
    <t xml:space="preserve">468-п от 19.12.2017 </t>
  </si>
  <si>
    <t>Одноставочный тариф на тепловую энергию для оказания услуги по ГВС в жилых домах, оборудованных ИТП (ВСО-ООО "ЛенОблВод-Инвест")</t>
  </si>
  <si>
    <t>467-п от 19.12.2017</t>
  </si>
  <si>
    <t>1 425,13</t>
  </si>
  <si>
    <t>Одноставочный тариф на тепловую энергию для оказания услуги по ГВС в жилых домах, оборудованных ИТП (ВСО-ООО "СМЭУ "Заневка")</t>
  </si>
  <si>
    <t>Одноставочный тариф на тепловую энергию для оказания услуги по ГВС в жилых домах, оборудованных ИТП (ВСО-ООО "КУДРОВО-ГРАД")</t>
  </si>
  <si>
    <t>448-п от 18.12.2017</t>
  </si>
  <si>
    <t>466-п от 19.12.2017</t>
  </si>
  <si>
    <t>Одноставочный тариф на тепловую энергию для оказания услуги по ГВС в жилых домах, оборудованных ИТП (ВСО-ООО "УК "Мурино")</t>
  </si>
  <si>
    <t>Одноставочный тариф на тепловую энергию для оказания услуги по ГВС в жилых домах, оборудованных ИТП (ВСО-ООО "Новая водная ассоциация")</t>
  </si>
  <si>
    <t>461-п от 19.12.2017</t>
  </si>
  <si>
    <t>468-п от 19.12.2017</t>
  </si>
  <si>
    <t>379-п от 14.12.2017</t>
  </si>
  <si>
    <t>386-п от 14.12.2017</t>
  </si>
  <si>
    <t>388-п от 14.12.2017</t>
  </si>
  <si>
    <t>431-п от 18.12.2017</t>
  </si>
  <si>
    <t>1 026,42</t>
  </si>
  <si>
    <t>2 497,39</t>
  </si>
  <si>
    <t>381-п от 14.12.2017</t>
  </si>
  <si>
    <t>383-п от 14.12.2017</t>
  </si>
  <si>
    <t>430-п от 18.12.2017</t>
  </si>
  <si>
    <t>1 197,04</t>
  </si>
  <si>
    <t>387-п от 14.12.2017</t>
  </si>
  <si>
    <t>385-п от 14.12.2017</t>
  </si>
  <si>
    <t>380-п от 14.12.2017</t>
  </si>
  <si>
    <t>638-п</t>
  </si>
  <si>
    <t>394-п</t>
  </si>
  <si>
    <t>395-п от 15.12.2017</t>
  </si>
  <si>
    <t>394-п от 15.12.2017</t>
  </si>
  <si>
    <t>411-п от 15.12.2017</t>
  </si>
  <si>
    <t>456-п от 18.12.2018</t>
  </si>
  <si>
    <t>444-п от 18.12.2017</t>
  </si>
  <si>
    <t>465-п</t>
  </si>
  <si>
    <t>закрытая система ГВС без ТП</t>
  </si>
  <si>
    <t>370-п от 14.12.2017</t>
  </si>
  <si>
    <t>406-п от 15.12.2017</t>
  </si>
  <si>
    <t>375-п от 14.12.2017</t>
  </si>
  <si>
    <t>369-п от 14.12.2017</t>
  </si>
  <si>
    <t>377-п</t>
  </si>
  <si>
    <t>Аннинское городское поселение</t>
  </si>
  <si>
    <t>«Аннинское городское поселение»</t>
  </si>
  <si>
    <t>396-п от 15.12.2017</t>
  </si>
  <si>
    <t xml:space="preserve"> Ропшинское сельское поселение</t>
  </si>
  <si>
    <t xml:space="preserve">393-п </t>
  </si>
  <si>
    <t>410-п от 15.12.2017</t>
  </si>
  <si>
    <t>374-п от 14.12.2017</t>
  </si>
  <si>
    <t>366-п от 14.12.2017</t>
  </si>
  <si>
    <t>378-п от 14.12.2017</t>
  </si>
  <si>
    <t>456-п от 18.12.2017</t>
  </si>
  <si>
    <t>639-п</t>
  </si>
  <si>
    <t>Будогощское городское поселение, Глажевское сельское поселение, Кусинское сельское поселение, Пчевжинское сельское поселение, Пчевское сельское поселение</t>
  </si>
  <si>
    <t>464-п от 19.12.2017, 12-п от 19.02.2018</t>
  </si>
  <si>
    <t>643-п</t>
  </si>
  <si>
    <t>«Аннинское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</si>
  <si>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12-п от 19.02.2018</t>
  </si>
  <si>
    <t>642-п</t>
  </si>
  <si>
    <t>254-п от 30.11.2017</t>
  </si>
  <si>
    <t>640-п</t>
  </si>
  <si>
    <t>368-п от 14.12.2017</t>
  </si>
  <si>
    <t>Всеволожское городское поселение, Колтушское сельское поселение</t>
  </si>
  <si>
    <t>Услуги по передаче тепловой энергии</t>
  </si>
  <si>
    <t>Тарифы налогом на добавленную стоимость не облагаются</t>
  </si>
  <si>
    <t>Одноставочный тариф на тепловую энергию для оказания услуги по ГВС в жилых домах, оборудованных ИТП. 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</si>
  <si>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Одноставочный тариф на тепловую энергию для оказания услуги по отоплению. 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t>
  </si>
  <si>
    <t>Одноставочный тариф на тепловую энергию для оказания услуги по ГВС в жилых домах, оборудованных ИТП. Тарифы налогом на добавленную стоимость не облагаются, организация применяет упрощенную систему налогообложения в соответствии со статьей 346.11 главы 26.</t>
  </si>
  <si>
    <t xml:space="preserve"> Заневское городское поселение</t>
  </si>
  <si>
    <t>ООО "Тепловая Компания Северная"</t>
  </si>
  <si>
    <t>31-п</t>
  </si>
  <si>
    <t>ООО «ТЕПЛОЭНЕРГО»</t>
  </si>
  <si>
    <t>От 13.04.2018 приказом № 31-п тарифы действуют для ООО "ТЕПЛОЭНЕРГО" в отношении потребителей ранее получавших услуги от ООО "Хаккапелиита Вилладж"</t>
  </si>
  <si>
    <t>19.04.2018
24.05.2018</t>
  </si>
  <si>
    <t>35-п
40-п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</si>
</sst>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
  </numFmts>
  <fonts count="14" x14ac:knownFonts="1">
    <font>
      <sz val="11"/>
      <color theme="1"/>
      <name val="Calibri"/>
      <family val="2"/>
      <charset val="204"/>
      <scheme val="minor"/>
    </font>
    <font>
      <sz val="10"/>
      <color theme="1"/>
      <name val="Times New Roman"/>
      <family val="1"/>
      <charset val="204"/>
    </font>
    <font>
      <sz val="9"/>
      <name val="Times New Roman"/>
      <family val="1"/>
      <charset val="204"/>
    </font>
    <font>
      <sz val="10"/>
      <name val="Times New Roman"/>
      <family val="1"/>
      <charset val="204"/>
    </font>
    <font>
      <vertAlign val="superscript"/>
      <sz val="10"/>
      <name val="Times New Roman"/>
      <family val="1"/>
      <charset val="204"/>
    </font>
    <font>
      <b/>
      <sz val="10"/>
      <name val="Times New Roman"/>
      <family val="1"/>
      <charset val="204"/>
    </font>
    <font>
      <i/>
      <sz val="10"/>
      <name val="Times New Roman"/>
      <family val="1"/>
      <charset val="204"/>
    </font>
    <font>
      <sz val="11"/>
      <color theme="1"/>
      <name val="Calibri"/>
      <family val="2"/>
      <charset val="204"/>
      <scheme val="minor"/>
    </font>
    <font>
      <b/>
      <sz val="14"/>
      <name val="Times New Roman"/>
      <family val="1"/>
      <charset val="204"/>
    </font>
    <font>
      <sz val="11"/>
      <name val="Times New Roman"/>
      <family val="1"/>
      <charset val="204"/>
    </font>
    <font>
      <sz val="11"/>
      <name val="Calibri"/>
      <family val="2"/>
      <charset val="204"/>
      <scheme val="minor"/>
    </font>
    <font>
      <sz val="12"/>
      <name val="Times New Roman"/>
      <family val="1"/>
      <charset val="204"/>
    </font>
    <font>
      <sz val="14"/>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1">
    <xf numFmtId="0" fontId="0" fillId="0" borderId="0"/>
    <xf numFmtId="164" fontId="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26">
    <xf numFmtId="0" fontId="0" fillId="0" borderId="0" xfId="0"/>
    <xf numFmtId="2" fontId="3" fillId="0" borderId="1" xfId="0" applyNumberFormat="1" applyFont="1" applyFill="1" applyBorder="1" applyAlignment="1">
      <alignment horizontal="center" vertical="center"/>
    </xf>
    <xf numFmtId="0" fontId="3" fillId="0" borderId="0" xfId="0" applyFont="1" applyFill="1"/>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xf>
    <xf numFmtId="2"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3" fillId="0" borderId="1" xfId="0" applyFont="1" applyFill="1" applyBorder="1"/>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3" fillId="0" borderId="0" xfId="0" applyFont="1" applyFill="1" applyBorder="1" applyAlignment="1">
      <alignment horizontal="center" vertical="center"/>
    </xf>
    <xf numFmtId="0" fontId="3" fillId="0" borderId="6"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 fillId="0" borderId="1" xfId="0" applyFont="1" applyFill="1" applyBorder="1" applyAlignment="1">
      <alignment vertical="top" wrapText="1"/>
    </xf>
    <xf numFmtId="14" fontId="3" fillId="0" borderId="5" xfId="0" applyNumberFormat="1" applyFont="1" applyFill="1" applyBorder="1" applyAlignment="1">
      <alignment vertical="top" wrapText="1"/>
    </xf>
    <xf numFmtId="2" fontId="3" fillId="0" borderId="1" xfId="0" applyNumberFormat="1" applyFont="1" applyFill="1" applyBorder="1" applyAlignment="1">
      <alignment vertical="center" wrapText="1"/>
    </xf>
    <xf numFmtId="14" fontId="3" fillId="0" borderId="1" xfId="0" applyNumberFormat="1" applyFont="1" applyFill="1" applyBorder="1" applyAlignment="1">
      <alignment vertical="top" wrapText="1"/>
    </xf>
    <xf numFmtId="0" fontId="3" fillId="0" borderId="5" xfId="0" applyFont="1" applyFill="1" applyBorder="1" applyAlignment="1">
      <alignment vertical="top" wrapText="1"/>
    </xf>
    <xf numFmtId="14" fontId="3" fillId="0" borderId="1" xfId="0" applyNumberFormat="1" applyFont="1" applyFill="1" applyBorder="1" applyAlignment="1">
      <alignment vertical="center" wrapText="1"/>
    </xf>
    <xf numFmtId="2" fontId="3" fillId="0" borderId="5" xfId="0" applyNumberFormat="1" applyFont="1" applyFill="1" applyBorder="1" applyAlignment="1">
      <alignment vertical="top" wrapText="1"/>
    </xf>
    <xf numFmtId="4" fontId="3" fillId="0" borderId="2"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3" fillId="0" borderId="1" xfId="0" applyNumberFormat="1" applyFont="1" applyFill="1" applyBorder="1" applyAlignment="1">
      <alignment horizontal="center" vertical="center"/>
    </xf>
    <xf numFmtId="4" fontId="3" fillId="0" borderId="0" xfId="0" applyNumberFormat="1" applyFont="1" applyFill="1" applyAlignment="1">
      <alignment vertical="center"/>
    </xf>
    <xf numFmtId="4" fontId="3" fillId="0" borderId="1" xfId="0" applyNumberFormat="1" applyFont="1" applyFill="1" applyBorder="1" applyAlignment="1">
      <alignment horizontal="left" vertical="center" wrapText="1"/>
    </xf>
    <xf numFmtId="4" fontId="3" fillId="0" borderId="1" xfId="0" applyNumberFormat="1" applyFont="1" applyFill="1" applyBorder="1"/>
    <xf numFmtId="4" fontId="3" fillId="0" borderId="0" xfId="0" applyNumberFormat="1" applyFont="1" applyFill="1" applyBorder="1" applyAlignment="1">
      <alignment horizontal="left" vertical="center" wrapText="1"/>
    </xf>
    <xf numFmtId="2" fontId="3" fillId="0" borderId="1" xfId="0" applyNumberFormat="1" applyFont="1" applyFill="1" applyBorder="1" applyAlignment="1">
      <alignment vertical="top" wrapText="1"/>
    </xf>
    <xf numFmtId="0" fontId="3" fillId="0" borderId="7"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6" fillId="0" borderId="7" xfId="0" applyFont="1" applyFill="1" applyBorder="1" applyAlignment="1">
      <alignment horizontal="center" vertical="top" wrapText="1"/>
    </xf>
    <xf numFmtId="0" fontId="3" fillId="0" borderId="6" xfId="0" applyFont="1" applyFill="1" applyBorder="1" applyAlignment="1">
      <alignment vertical="top" wrapText="1"/>
    </xf>
    <xf numFmtId="2"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top"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2"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2"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5"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3" applyFont="1" applyFill="1" applyBorder="1" applyAlignment="1">
      <alignment horizontal="center" vertical="center" wrapText="1"/>
    </xf>
    <xf numFmtId="2" fontId="3" fillId="0" borderId="1" xfId="3" applyNumberFormat="1" applyFont="1" applyFill="1" applyBorder="1" applyAlignment="1">
      <alignment horizontal="center" vertical="center"/>
    </xf>
    <xf numFmtId="0" fontId="3" fillId="0" borderId="1" xfId="3"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1" xfId="4" applyFont="1" applyFill="1" applyBorder="1" applyAlignment="1">
      <alignment horizontal="center"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center" vertical="center"/>
    </xf>
    <xf numFmtId="0" fontId="3" fillId="0" borderId="1" xfId="7" applyFont="1" applyFill="1" applyBorder="1" applyAlignment="1">
      <alignment horizontal="center" vertical="center" wrapText="1"/>
    </xf>
    <xf numFmtId="0" fontId="3" fillId="0" borderId="1" xfId="7" applyFont="1" applyFill="1" applyBorder="1" applyAlignment="1">
      <alignment horizontal="center" vertical="center"/>
    </xf>
    <xf numFmtId="0" fontId="3" fillId="0" borderId="1" xfId="8" applyFont="1" applyFill="1" applyBorder="1" applyAlignment="1">
      <alignment horizontal="center" vertical="center" wrapText="1"/>
    </xf>
    <xf numFmtId="0" fontId="3" fillId="0" borderId="1" xfId="8" applyFont="1" applyFill="1" applyBorder="1" applyAlignment="1">
      <alignment horizontal="center" vertical="center"/>
    </xf>
    <xf numFmtId="0" fontId="3" fillId="0" borderId="1" xfId="9" applyFont="1" applyFill="1" applyBorder="1" applyAlignment="1">
      <alignment horizontal="center" vertical="center" wrapText="1"/>
    </xf>
    <xf numFmtId="0" fontId="3" fillId="0" borderId="1" xfId="9" applyFont="1" applyFill="1" applyBorder="1" applyAlignment="1">
      <alignment horizontal="center" vertical="center"/>
    </xf>
    <xf numFmtId="2" fontId="9" fillId="0" borderId="1" xfId="10" applyNumberFormat="1" applyFont="1" applyFill="1" applyBorder="1" applyAlignment="1">
      <alignment horizontal="center" vertical="center" wrapText="1"/>
    </xf>
    <xf numFmtId="164" fontId="3" fillId="0" borderId="6" xfId="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164" fontId="3" fillId="0" borderId="1" xfId="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center" wrapText="1"/>
    </xf>
    <xf numFmtId="14" fontId="3" fillId="0" borderId="6" xfId="0" applyNumberFormat="1" applyFont="1" applyFill="1" applyBorder="1" applyAlignment="1">
      <alignment vertical="top"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164" fontId="3" fillId="0" borderId="1" xfId="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center" wrapText="1"/>
    </xf>
    <xf numFmtId="4" fontId="3" fillId="0" borderId="1" xfId="9" applyNumberFormat="1" applyFont="1" applyFill="1" applyBorder="1" applyAlignment="1">
      <alignment horizontal="center" vertical="center"/>
    </xf>
    <xf numFmtId="4" fontId="3" fillId="0" borderId="1" xfId="8"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2" fontId="3" fillId="0" borderId="5" xfId="0" applyNumberFormat="1" applyFont="1" applyFill="1" applyBorder="1" applyAlignment="1">
      <alignment horizontal="left" vertical="top" wrapText="1"/>
    </xf>
    <xf numFmtId="2" fontId="3" fillId="0" borderId="6" xfId="0" applyNumberFormat="1"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2" fontId="3" fillId="0"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2" fontId="3" fillId="0" borderId="7"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2" fontId="3" fillId="0" borderId="5" xfId="0" applyNumberFormat="1" applyFont="1" applyFill="1" applyBorder="1" applyAlignment="1">
      <alignment horizontal="left" vertical="center" wrapText="1"/>
    </xf>
    <xf numFmtId="2" fontId="3" fillId="0" borderId="7" xfId="0" applyNumberFormat="1" applyFont="1" applyFill="1" applyBorder="1" applyAlignment="1">
      <alignment horizontal="left" vertical="center" wrapText="1"/>
    </xf>
    <xf numFmtId="2" fontId="3" fillId="0" borderId="6" xfId="0" applyNumberFormat="1"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top" wrapText="1"/>
    </xf>
    <xf numFmtId="14" fontId="3" fillId="0" borderId="5"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 fillId="0" borderId="5" xfId="0" applyFont="1" applyFill="1" applyBorder="1" applyAlignment="1">
      <alignment horizontal="left" vertical="top" wrapText="1"/>
    </xf>
    <xf numFmtId="0" fontId="3" fillId="0" borderId="6" xfId="0" applyFont="1" applyFill="1" applyBorder="1" applyAlignment="1">
      <alignment horizontal="center" vertical="center"/>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0" fontId="9" fillId="0" borderId="12" xfId="0" applyFont="1" applyFill="1" applyBorder="1" applyAlignment="1">
      <alignment vertical="center"/>
    </xf>
    <xf numFmtId="0" fontId="3" fillId="0" borderId="9" xfId="0" applyFont="1" applyFill="1" applyBorder="1" applyAlignment="1">
      <alignment horizontal="center" vertical="center" wrapText="1"/>
    </xf>
    <xf numFmtId="14" fontId="3" fillId="0" borderId="5" xfId="0" applyNumberFormat="1" applyFont="1" applyFill="1" applyBorder="1" applyAlignment="1">
      <alignment horizontal="left" vertical="top" wrapText="1"/>
    </xf>
    <xf numFmtId="14" fontId="3" fillId="0" borderId="6" xfId="0" applyNumberFormat="1" applyFont="1" applyFill="1" applyBorder="1" applyAlignment="1">
      <alignment horizontal="left" vertical="top" wrapText="1"/>
    </xf>
    <xf numFmtId="14" fontId="3" fillId="0" borderId="7"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2"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14" fontId="3" fillId="0" borderId="5" xfId="0" applyNumberFormat="1" applyFont="1" applyFill="1" applyBorder="1" applyAlignment="1">
      <alignment vertical="center" wrapText="1"/>
    </xf>
    <xf numFmtId="14" fontId="3" fillId="0" borderId="6" xfId="0" applyNumberFormat="1" applyFont="1" applyFill="1" applyBorder="1" applyAlignment="1">
      <alignment vertical="center" wrapText="1"/>
    </xf>
    <xf numFmtId="0" fontId="3" fillId="0" borderId="6"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11" fillId="0" borderId="0" xfId="0" applyFont="1" applyFill="1" applyAlignment="1">
      <alignment wrapText="1"/>
    </xf>
    <xf numFmtId="0" fontId="10" fillId="0" borderId="0" xfId="0" applyFont="1" applyFill="1" applyAlignment="1">
      <alignment wrapText="1"/>
    </xf>
    <xf numFmtId="0" fontId="3" fillId="0" borderId="1" xfId="0" applyNumberFormat="1" applyFont="1" applyFill="1" applyBorder="1" applyAlignment="1">
      <alignment horizontal="left" vertical="top" wrapText="1"/>
    </xf>
    <xf numFmtId="0" fontId="3" fillId="0" borderId="5"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12" xfId="0" applyFont="1" applyFill="1" applyBorder="1" applyAlignment="1">
      <alignment vertical="center" wrapText="1"/>
    </xf>
    <xf numFmtId="14" fontId="3" fillId="0" borderId="8"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top" wrapText="1"/>
    </xf>
    <xf numFmtId="14" fontId="3" fillId="0" borderId="6" xfId="0" applyNumberFormat="1" applyFont="1" applyFill="1" applyBorder="1" applyAlignment="1">
      <alignment horizontal="center" vertical="top" wrapText="1"/>
    </xf>
  </cellXfs>
  <cellStyles count="11">
    <cellStyle name="Обычный" xfId="0" builtinId="0"/>
    <cellStyle name="Обычный 43" xfId="7"/>
    <cellStyle name="Обычный 44" xfId="5"/>
    <cellStyle name="Обычный 45" xfId="3"/>
    <cellStyle name="Обычный 47" xfId="8"/>
    <cellStyle name="Обычный 48" xfId="4"/>
    <cellStyle name="Обычный 49" xfId="9"/>
    <cellStyle name="Обычный 50" xfId="6"/>
    <cellStyle name="Обычный 52" xfId="2"/>
    <cellStyle name="Обычный 54" xfId="10"/>
    <cellStyle name="Финансовый" xfId="1" builtinId="3"/>
  </cellStyles>
  <dxfs count="0"/>
  <tableStyles count="0" defaultTableStyle="TableStyleMedium2" defaultPivotStyle="PivotStyleLight16"/>
  <colors>
    <mruColors>
      <color rgb="FFCC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C:\Users\nn_fedorovich\Desktop\&#1060;&#1077;&#1076;&#1086;&#1088;&#1086;&#1074;&#1080;&#1095;\&#1056;&#1077;&#1075;&#1091;&#1083;&#1080;&#1088;&#1091;&#1077;&#1084;&#1099;&#1077;%20&#1086;&#1088;&#1075;&#1072;&#1085;&#1080;&#1079;&#1072;&#1094;&#1080;&#1080;%202018%20&#1075;&#1086;&#1076;\&#1056;&#1077;&#1075;&#1091;&#1083;&#1080;&#1088;&#1086;&#1074;&#1072;&#1085;&#1080;&#1077;%202018%20&#1075;&#1086;&#1076;\&#1058;&#1072;&#1088;&#1080;&#1092;&#1099;%20&#1085;&#1072;%20%202017%202018%20&#1075;&#1086;&#1076;%20&#1087;&#1086;%20&#1087;&#1088;&#1077;&#1076;&#1087;&#1088;&#1080;&#1103;&#1090;&#1080;&#1103;&#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8">
    <oleItems>
      <mc:AlternateContent xmlns:mc="http://schemas.openxmlformats.org/markup-compatibility/2006">
        <mc:Choice Requires="x14">
          <x14:oleItem name="!тарифы 2017-2018!R59C114" advise="1"/>
        </mc:Choice>
        <mc:Fallback>
          <oleItem name="!тарифы 2017-2018!R59C114" advise="1"/>
        </mc:Fallback>
      </mc:AlternateContent>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378"/>
  <sheetViews>
    <sheetView zoomScale="85" zoomScaleNormal="85" zoomScaleSheetLayoutView="70" zoomScalePageLayoutView="80" workbookViewId="0">
      <pane ySplit="3" topLeftCell="A31" activePane="bottomLeft" state="frozen"/>
      <selection pane="bottomLeft" activeCell="A4" sqref="A4"/>
    </sheetView>
  </sheetViews>
  <sheetFormatPr defaultColWidth="9.140625" defaultRowHeight="12.75" outlineLevelRow="1" x14ac:dyDescent="0.25"/>
  <cols>
    <col min="1" max="1" width="22.28515625" style="16" customWidth="1"/>
    <col min="2" max="2" width="34" style="16" customWidth="1"/>
    <col min="3" max="3" width="39.85546875" style="17" customWidth="1"/>
    <col min="4" max="4" width="12.28515625" style="16" customWidth="1"/>
    <col min="5" max="5" width="9.140625" style="16" customWidth="1"/>
    <col min="6" max="6" width="14.7109375" style="16" customWidth="1"/>
    <col min="7" max="7" width="13.85546875" style="16" customWidth="1"/>
    <col min="8" max="8" width="15.28515625" style="17" customWidth="1"/>
    <col min="9" max="9" width="10.28515625" style="18" customWidth="1"/>
    <col min="10" max="13" width="9.5703125" style="18" customWidth="1"/>
    <col min="14" max="14" width="8.7109375" style="18" customWidth="1"/>
    <col min="15" max="15" width="12.5703125" style="38" customWidth="1"/>
    <col min="16" max="16" width="25.28515625" style="19" customWidth="1"/>
    <col min="17" max="16384" width="9.140625" style="16"/>
  </cols>
  <sheetData>
    <row r="1" spans="1:16" ht="30.75" customHeight="1" x14ac:dyDescent="0.25">
      <c r="A1" s="193" t="s">
        <v>803</v>
      </c>
      <c r="B1" s="194"/>
      <c r="C1" s="194"/>
      <c r="D1" s="194"/>
      <c r="E1" s="194"/>
      <c r="F1" s="194"/>
      <c r="G1" s="194"/>
      <c r="H1" s="194"/>
      <c r="I1" s="194"/>
      <c r="J1" s="194"/>
      <c r="K1" s="194"/>
      <c r="L1" s="194"/>
      <c r="M1" s="194"/>
      <c r="N1" s="194"/>
      <c r="O1" s="194"/>
      <c r="P1" s="194"/>
    </row>
    <row r="2" spans="1:16" ht="69" customHeight="1" x14ac:dyDescent="0.25">
      <c r="A2" s="117" t="s">
        <v>9</v>
      </c>
      <c r="B2" s="127" t="s">
        <v>2</v>
      </c>
      <c r="C2" s="127" t="s">
        <v>1</v>
      </c>
      <c r="D2" s="127" t="s">
        <v>15</v>
      </c>
      <c r="E2" s="127"/>
      <c r="F2" s="127" t="s">
        <v>8</v>
      </c>
      <c r="G2" s="117" t="s">
        <v>7</v>
      </c>
      <c r="H2" s="117" t="s">
        <v>16</v>
      </c>
      <c r="I2" s="189" t="s">
        <v>21</v>
      </c>
      <c r="J2" s="190"/>
      <c r="K2" s="190"/>
      <c r="L2" s="190"/>
      <c r="M2" s="190"/>
      <c r="N2" s="191"/>
      <c r="O2" s="187" t="s">
        <v>17</v>
      </c>
      <c r="P2" s="119" t="s">
        <v>4</v>
      </c>
    </row>
    <row r="3" spans="1:16" ht="67.5" customHeight="1" x14ac:dyDescent="0.25">
      <c r="A3" s="118"/>
      <c r="B3" s="127"/>
      <c r="C3" s="127"/>
      <c r="D3" s="51" t="s">
        <v>6</v>
      </c>
      <c r="E3" s="51" t="s">
        <v>0</v>
      </c>
      <c r="F3" s="127"/>
      <c r="G3" s="118"/>
      <c r="H3" s="118"/>
      <c r="I3" s="57" t="s">
        <v>18</v>
      </c>
      <c r="J3" s="57" t="s">
        <v>72</v>
      </c>
      <c r="K3" s="57" t="s">
        <v>73</v>
      </c>
      <c r="L3" s="57" t="s">
        <v>74</v>
      </c>
      <c r="M3" s="57" t="s">
        <v>19</v>
      </c>
      <c r="N3" s="10" t="s">
        <v>20</v>
      </c>
      <c r="O3" s="188"/>
      <c r="P3" s="120"/>
    </row>
    <row r="4" spans="1:16" s="5" customFormat="1" ht="18.95" customHeight="1" collapsed="1" x14ac:dyDescent="0.25">
      <c r="A4" s="25" t="s">
        <v>200</v>
      </c>
      <c r="B4" s="74" t="s">
        <v>454</v>
      </c>
      <c r="C4" s="26"/>
      <c r="D4" s="26"/>
      <c r="E4" s="26"/>
      <c r="F4" s="26"/>
      <c r="G4" s="26"/>
      <c r="H4" s="26"/>
      <c r="I4" s="26"/>
      <c r="J4" s="26"/>
      <c r="K4" s="26"/>
      <c r="L4" s="26"/>
      <c r="M4" s="26"/>
      <c r="N4" s="26"/>
      <c r="O4" s="26"/>
      <c r="P4" s="26"/>
    </row>
    <row r="5" spans="1:16" s="2" customFormat="1" ht="18.95" customHeight="1" outlineLevel="1" x14ac:dyDescent="0.2">
      <c r="A5" s="119" t="s">
        <v>272</v>
      </c>
      <c r="B5" s="119" t="s">
        <v>537</v>
      </c>
      <c r="C5" s="173" t="s">
        <v>536</v>
      </c>
      <c r="D5" s="117">
        <v>42723</v>
      </c>
      <c r="E5" s="117" t="s">
        <v>610</v>
      </c>
      <c r="F5" s="51">
        <v>43101</v>
      </c>
      <c r="G5" s="51">
        <v>43281</v>
      </c>
      <c r="H5" s="117" t="s">
        <v>931</v>
      </c>
      <c r="I5" s="52">
        <v>1130</v>
      </c>
      <c r="J5" s="52" t="s">
        <v>25</v>
      </c>
      <c r="K5" s="52" t="s">
        <v>25</v>
      </c>
      <c r="L5" s="10" t="s">
        <v>25</v>
      </c>
      <c r="M5" s="10" t="s">
        <v>25</v>
      </c>
      <c r="N5" s="10" t="s">
        <v>25</v>
      </c>
      <c r="O5" s="59" t="s">
        <v>25</v>
      </c>
      <c r="P5" s="58"/>
    </row>
    <row r="6" spans="1:16" s="2" customFormat="1" ht="18.95" customHeight="1" outlineLevel="1" x14ac:dyDescent="0.2">
      <c r="A6" s="126"/>
      <c r="B6" s="126"/>
      <c r="C6" s="174"/>
      <c r="D6" s="118"/>
      <c r="E6" s="118"/>
      <c r="F6" s="51">
        <v>43282</v>
      </c>
      <c r="G6" s="51">
        <v>43465</v>
      </c>
      <c r="H6" s="118"/>
      <c r="I6" s="52">
        <v>1162.1099999999999</v>
      </c>
      <c r="J6" s="52" t="s">
        <v>25</v>
      </c>
      <c r="K6" s="52" t="s">
        <v>25</v>
      </c>
      <c r="L6" s="10" t="s">
        <v>25</v>
      </c>
      <c r="M6" s="10" t="s">
        <v>25</v>
      </c>
      <c r="N6" s="10" t="s">
        <v>25</v>
      </c>
      <c r="O6" s="59" t="s">
        <v>25</v>
      </c>
      <c r="P6" s="58"/>
    </row>
    <row r="7" spans="1:16" s="2" customFormat="1" ht="18.95" customHeight="1" outlineLevel="1" x14ac:dyDescent="0.2">
      <c r="A7" s="126"/>
      <c r="B7" s="126"/>
      <c r="C7" s="174"/>
      <c r="D7" s="117">
        <v>43088</v>
      </c>
      <c r="E7" s="117" t="s">
        <v>959</v>
      </c>
      <c r="F7" s="51">
        <v>43101</v>
      </c>
      <c r="G7" s="51">
        <v>43281</v>
      </c>
      <c r="H7" s="117"/>
      <c r="I7" s="52" t="s">
        <v>25</v>
      </c>
      <c r="J7" s="52" t="s">
        <v>25</v>
      </c>
      <c r="K7" s="52" t="s">
        <v>25</v>
      </c>
      <c r="L7" s="52" t="s">
        <v>25</v>
      </c>
      <c r="M7" s="52" t="s">
        <v>25</v>
      </c>
      <c r="N7" s="52" t="s">
        <v>25</v>
      </c>
      <c r="O7" s="59">
        <v>1333.4</v>
      </c>
      <c r="P7" s="58"/>
    </row>
    <row r="8" spans="1:16" s="2" customFormat="1" ht="18.95" customHeight="1" outlineLevel="1" x14ac:dyDescent="0.2">
      <c r="A8" s="120"/>
      <c r="B8" s="120"/>
      <c r="C8" s="174"/>
      <c r="D8" s="118"/>
      <c r="E8" s="118"/>
      <c r="F8" s="51">
        <v>43282</v>
      </c>
      <c r="G8" s="51">
        <v>43465</v>
      </c>
      <c r="H8" s="118"/>
      <c r="I8" s="52" t="s">
        <v>25</v>
      </c>
      <c r="J8" s="52" t="s">
        <v>25</v>
      </c>
      <c r="K8" s="52" t="s">
        <v>25</v>
      </c>
      <c r="L8" s="52" t="s">
        <v>25</v>
      </c>
      <c r="M8" s="52" t="s">
        <v>25</v>
      </c>
      <c r="N8" s="52" t="s">
        <v>25</v>
      </c>
      <c r="O8" s="59">
        <v>1371.29</v>
      </c>
      <c r="P8" s="58"/>
    </row>
    <row r="9" spans="1:16" s="2" customFormat="1" ht="18.95" customHeight="1" outlineLevel="1" x14ac:dyDescent="0.2">
      <c r="A9" s="119" t="s">
        <v>272</v>
      </c>
      <c r="B9" s="119" t="s">
        <v>277</v>
      </c>
      <c r="C9" s="174"/>
      <c r="D9" s="117">
        <v>42723</v>
      </c>
      <c r="E9" s="117" t="s">
        <v>610</v>
      </c>
      <c r="F9" s="51">
        <v>43101</v>
      </c>
      <c r="G9" s="51">
        <v>43281</v>
      </c>
      <c r="H9" s="117" t="s">
        <v>931</v>
      </c>
      <c r="I9" s="52">
        <v>1130</v>
      </c>
      <c r="J9" s="52" t="s">
        <v>25</v>
      </c>
      <c r="K9" s="52" t="s">
        <v>25</v>
      </c>
      <c r="L9" s="10" t="s">
        <v>25</v>
      </c>
      <c r="M9" s="10" t="s">
        <v>25</v>
      </c>
      <c r="N9" s="10" t="s">
        <v>25</v>
      </c>
      <c r="O9" s="59" t="s">
        <v>25</v>
      </c>
      <c r="P9" s="58"/>
    </row>
    <row r="10" spans="1:16" s="2" customFormat="1" ht="18.95" customHeight="1" outlineLevel="1" x14ac:dyDescent="0.2">
      <c r="A10" s="126"/>
      <c r="B10" s="126"/>
      <c r="C10" s="174"/>
      <c r="D10" s="118"/>
      <c r="E10" s="118"/>
      <c r="F10" s="51">
        <v>43282</v>
      </c>
      <c r="G10" s="51">
        <v>43465</v>
      </c>
      <c r="H10" s="118"/>
      <c r="I10" s="52">
        <v>1162.1099999999999</v>
      </c>
      <c r="J10" s="52" t="s">
        <v>25</v>
      </c>
      <c r="K10" s="52" t="s">
        <v>25</v>
      </c>
      <c r="L10" s="10" t="s">
        <v>25</v>
      </c>
      <c r="M10" s="10" t="s">
        <v>25</v>
      </c>
      <c r="N10" s="10" t="s">
        <v>25</v>
      </c>
      <c r="O10" s="59" t="s">
        <v>25</v>
      </c>
      <c r="P10" s="58"/>
    </row>
    <row r="11" spans="1:16" s="2" customFormat="1" ht="18.95" customHeight="1" outlineLevel="1" x14ac:dyDescent="0.2">
      <c r="A11" s="126"/>
      <c r="B11" s="126"/>
      <c r="C11" s="174"/>
      <c r="D11" s="117">
        <v>43088</v>
      </c>
      <c r="E11" s="117" t="s">
        <v>959</v>
      </c>
      <c r="F11" s="51">
        <v>43101</v>
      </c>
      <c r="G11" s="51">
        <v>43281</v>
      </c>
      <c r="H11" s="117"/>
      <c r="I11" s="52" t="s">
        <v>25</v>
      </c>
      <c r="J11" s="52" t="s">
        <v>25</v>
      </c>
      <c r="K11" s="52" t="s">
        <v>25</v>
      </c>
      <c r="L11" s="52" t="s">
        <v>25</v>
      </c>
      <c r="M11" s="52" t="s">
        <v>25</v>
      </c>
      <c r="N11" s="52" t="s">
        <v>25</v>
      </c>
      <c r="O11" s="59">
        <v>1333.4</v>
      </c>
      <c r="P11" s="58"/>
    </row>
    <row r="12" spans="1:16" s="2" customFormat="1" ht="18.95" customHeight="1" outlineLevel="1" x14ac:dyDescent="0.2">
      <c r="A12" s="120"/>
      <c r="B12" s="120"/>
      <c r="C12" s="174"/>
      <c r="D12" s="118"/>
      <c r="E12" s="118"/>
      <c r="F12" s="51">
        <v>43282</v>
      </c>
      <c r="G12" s="51">
        <v>43465</v>
      </c>
      <c r="H12" s="118"/>
      <c r="I12" s="52" t="s">
        <v>25</v>
      </c>
      <c r="J12" s="52" t="s">
        <v>25</v>
      </c>
      <c r="K12" s="52" t="s">
        <v>25</v>
      </c>
      <c r="L12" s="52" t="s">
        <v>25</v>
      </c>
      <c r="M12" s="52" t="s">
        <v>25</v>
      </c>
      <c r="N12" s="52" t="s">
        <v>25</v>
      </c>
      <c r="O12" s="59">
        <v>1371.29</v>
      </c>
      <c r="P12" s="58"/>
    </row>
    <row r="13" spans="1:16" s="2" customFormat="1" ht="18.95" customHeight="1" outlineLevel="1" x14ac:dyDescent="0.2">
      <c r="A13" s="119" t="s">
        <v>272</v>
      </c>
      <c r="B13" s="119" t="s">
        <v>456</v>
      </c>
      <c r="C13" s="174"/>
      <c r="D13" s="117">
        <v>43084</v>
      </c>
      <c r="E13" s="117" t="s">
        <v>930</v>
      </c>
      <c r="F13" s="51">
        <v>43101</v>
      </c>
      <c r="G13" s="51">
        <v>43281</v>
      </c>
      <c r="H13" s="117" t="s">
        <v>932</v>
      </c>
      <c r="I13" s="52">
        <v>3863.02</v>
      </c>
      <c r="J13" s="52" t="s">
        <v>25</v>
      </c>
      <c r="K13" s="10" t="s">
        <v>25</v>
      </c>
      <c r="L13" s="10" t="s">
        <v>25</v>
      </c>
      <c r="M13" s="10" t="s">
        <v>25</v>
      </c>
      <c r="N13" s="10" t="s">
        <v>25</v>
      </c>
      <c r="O13" s="59" t="s">
        <v>25</v>
      </c>
      <c r="P13" s="58"/>
    </row>
    <row r="14" spans="1:16" s="2" customFormat="1" ht="18.95" customHeight="1" outlineLevel="1" x14ac:dyDescent="0.2">
      <c r="A14" s="126"/>
      <c r="B14" s="126"/>
      <c r="C14" s="174"/>
      <c r="D14" s="118"/>
      <c r="E14" s="118"/>
      <c r="F14" s="51">
        <v>43282</v>
      </c>
      <c r="G14" s="51">
        <v>43465</v>
      </c>
      <c r="H14" s="118"/>
      <c r="I14" s="52">
        <v>4083.64</v>
      </c>
      <c r="J14" s="52" t="s">
        <v>25</v>
      </c>
      <c r="K14" s="10" t="s">
        <v>25</v>
      </c>
      <c r="L14" s="10" t="s">
        <v>25</v>
      </c>
      <c r="M14" s="10" t="s">
        <v>25</v>
      </c>
      <c r="N14" s="10" t="s">
        <v>25</v>
      </c>
      <c r="O14" s="59" t="s">
        <v>25</v>
      </c>
      <c r="P14" s="58"/>
    </row>
    <row r="15" spans="1:16" s="2" customFormat="1" ht="18.95" customHeight="1" outlineLevel="1" x14ac:dyDescent="0.2">
      <c r="A15" s="126"/>
      <c r="B15" s="126"/>
      <c r="C15" s="174"/>
      <c r="D15" s="117">
        <v>43088</v>
      </c>
      <c r="E15" s="117" t="s">
        <v>959</v>
      </c>
      <c r="F15" s="51">
        <v>43101</v>
      </c>
      <c r="G15" s="51">
        <v>43281</v>
      </c>
      <c r="H15" s="117"/>
      <c r="I15" s="52" t="s">
        <v>25</v>
      </c>
      <c r="J15" s="52" t="s">
        <v>25</v>
      </c>
      <c r="K15" s="52" t="s">
        <v>25</v>
      </c>
      <c r="L15" s="52" t="s">
        <v>25</v>
      </c>
      <c r="M15" s="52" t="s">
        <v>25</v>
      </c>
      <c r="N15" s="52" t="s">
        <v>25</v>
      </c>
      <c r="O15" s="59">
        <v>2589.4</v>
      </c>
      <c r="P15" s="58"/>
    </row>
    <row r="16" spans="1:16" s="2" customFormat="1" ht="18.95" customHeight="1" outlineLevel="1" x14ac:dyDescent="0.2">
      <c r="A16" s="120"/>
      <c r="B16" s="120"/>
      <c r="C16" s="174"/>
      <c r="D16" s="118"/>
      <c r="E16" s="118"/>
      <c r="F16" s="51">
        <v>43282</v>
      </c>
      <c r="G16" s="51">
        <v>43465</v>
      </c>
      <c r="H16" s="118"/>
      <c r="I16" s="52" t="s">
        <v>25</v>
      </c>
      <c r="J16" s="52" t="s">
        <v>25</v>
      </c>
      <c r="K16" s="52" t="s">
        <v>25</v>
      </c>
      <c r="L16" s="52" t="s">
        <v>25</v>
      </c>
      <c r="M16" s="52" t="s">
        <v>25</v>
      </c>
      <c r="N16" s="52" t="s">
        <v>25</v>
      </c>
      <c r="O16" s="59">
        <v>2589.4</v>
      </c>
      <c r="P16" s="58"/>
    </row>
    <row r="17" spans="1:16" s="2" customFormat="1" ht="18.95" customHeight="1" outlineLevel="1" x14ac:dyDescent="0.2">
      <c r="A17" s="119" t="s">
        <v>272</v>
      </c>
      <c r="B17" s="119" t="s">
        <v>457</v>
      </c>
      <c r="C17" s="174"/>
      <c r="D17" s="117">
        <v>43084</v>
      </c>
      <c r="E17" s="117" t="s">
        <v>930</v>
      </c>
      <c r="F17" s="51">
        <v>43101</v>
      </c>
      <c r="G17" s="51">
        <v>43281</v>
      </c>
      <c r="H17" s="117" t="s">
        <v>932</v>
      </c>
      <c r="I17" s="52">
        <v>3863.02</v>
      </c>
      <c r="J17" s="52" t="s">
        <v>25</v>
      </c>
      <c r="K17" s="10" t="s">
        <v>25</v>
      </c>
      <c r="L17" s="10" t="s">
        <v>25</v>
      </c>
      <c r="M17" s="10" t="s">
        <v>25</v>
      </c>
      <c r="N17" s="10" t="s">
        <v>25</v>
      </c>
      <c r="O17" s="59" t="s">
        <v>25</v>
      </c>
      <c r="P17" s="58"/>
    </row>
    <row r="18" spans="1:16" s="2" customFormat="1" ht="18.95" customHeight="1" outlineLevel="1" x14ac:dyDescent="0.2">
      <c r="A18" s="126"/>
      <c r="B18" s="126"/>
      <c r="C18" s="174"/>
      <c r="D18" s="118"/>
      <c r="E18" s="118"/>
      <c r="F18" s="51">
        <v>43282</v>
      </c>
      <c r="G18" s="51">
        <v>43465</v>
      </c>
      <c r="H18" s="118"/>
      <c r="I18" s="52">
        <v>4083.64</v>
      </c>
      <c r="J18" s="52" t="s">
        <v>25</v>
      </c>
      <c r="K18" s="10" t="s">
        <v>25</v>
      </c>
      <c r="L18" s="10" t="s">
        <v>25</v>
      </c>
      <c r="M18" s="10" t="s">
        <v>25</v>
      </c>
      <c r="N18" s="10" t="s">
        <v>25</v>
      </c>
      <c r="O18" s="59" t="s">
        <v>25</v>
      </c>
      <c r="P18" s="58"/>
    </row>
    <row r="19" spans="1:16" s="2" customFormat="1" ht="18.95" customHeight="1" outlineLevel="1" x14ac:dyDescent="0.2">
      <c r="A19" s="126"/>
      <c r="B19" s="126"/>
      <c r="C19" s="174"/>
      <c r="D19" s="117">
        <v>43088</v>
      </c>
      <c r="E19" s="117" t="s">
        <v>959</v>
      </c>
      <c r="F19" s="51">
        <v>43101</v>
      </c>
      <c r="G19" s="51">
        <v>43281</v>
      </c>
      <c r="H19" s="117"/>
      <c r="I19" s="52" t="s">
        <v>25</v>
      </c>
      <c r="J19" s="52" t="s">
        <v>25</v>
      </c>
      <c r="K19" s="52" t="s">
        <v>25</v>
      </c>
      <c r="L19" s="52" t="s">
        <v>25</v>
      </c>
      <c r="M19" s="52" t="s">
        <v>25</v>
      </c>
      <c r="N19" s="52" t="s">
        <v>25</v>
      </c>
      <c r="O19" s="59">
        <v>2397.6799999999998</v>
      </c>
      <c r="P19" s="58"/>
    </row>
    <row r="20" spans="1:16" s="2" customFormat="1" ht="18.95" customHeight="1" outlineLevel="1" x14ac:dyDescent="0.2">
      <c r="A20" s="120"/>
      <c r="B20" s="120"/>
      <c r="C20" s="178"/>
      <c r="D20" s="118"/>
      <c r="E20" s="118"/>
      <c r="F20" s="51">
        <v>43282</v>
      </c>
      <c r="G20" s="51">
        <v>43465</v>
      </c>
      <c r="H20" s="118"/>
      <c r="I20" s="52" t="s">
        <v>25</v>
      </c>
      <c r="J20" s="52" t="s">
        <v>25</v>
      </c>
      <c r="K20" s="52" t="s">
        <v>25</v>
      </c>
      <c r="L20" s="52" t="s">
        <v>25</v>
      </c>
      <c r="M20" s="52" t="s">
        <v>25</v>
      </c>
      <c r="N20" s="52" t="s">
        <v>25</v>
      </c>
      <c r="O20" s="59">
        <v>2476.8000000000002</v>
      </c>
      <c r="P20" s="58"/>
    </row>
    <row r="21" spans="1:16" s="2" customFormat="1" ht="18.95" customHeight="1" outlineLevel="1" x14ac:dyDescent="0.2">
      <c r="A21" s="119" t="s">
        <v>272</v>
      </c>
      <c r="B21" s="119" t="s">
        <v>273</v>
      </c>
      <c r="C21" s="119" t="s">
        <v>426</v>
      </c>
      <c r="D21" s="117">
        <v>43083</v>
      </c>
      <c r="E21" s="117" t="s">
        <v>479</v>
      </c>
      <c r="F21" s="51">
        <v>43101</v>
      </c>
      <c r="G21" s="51">
        <v>43281</v>
      </c>
      <c r="H21" s="117"/>
      <c r="I21" s="52">
        <v>3168.98</v>
      </c>
      <c r="J21" s="52" t="s">
        <v>25</v>
      </c>
      <c r="K21" s="10" t="s">
        <v>25</v>
      </c>
      <c r="L21" s="10" t="s">
        <v>25</v>
      </c>
      <c r="M21" s="10" t="s">
        <v>25</v>
      </c>
      <c r="N21" s="10" t="s">
        <v>25</v>
      </c>
      <c r="O21" s="59" t="s">
        <v>25</v>
      </c>
      <c r="P21" s="58"/>
    </row>
    <row r="22" spans="1:16" s="2" customFormat="1" ht="18.95" customHeight="1" outlineLevel="1" x14ac:dyDescent="0.2">
      <c r="A22" s="126"/>
      <c r="B22" s="126"/>
      <c r="C22" s="126"/>
      <c r="D22" s="118"/>
      <c r="E22" s="118"/>
      <c r="F22" s="51">
        <v>43282</v>
      </c>
      <c r="G22" s="51">
        <v>43465</v>
      </c>
      <c r="H22" s="118"/>
      <c r="I22" s="52">
        <v>3273.55</v>
      </c>
      <c r="J22" s="52" t="s">
        <v>25</v>
      </c>
      <c r="K22" s="10" t="s">
        <v>25</v>
      </c>
      <c r="L22" s="10" t="s">
        <v>25</v>
      </c>
      <c r="M22" s="10" t="s">
        <v>25</v>
      </c>
      <c r="N22" s="10" t="s">
        <v>25</v>
      </c>
      <c r="O22" s="59" t="s">
        <v>25</v>
      </c>
      <c r="P22" s="58"/>
    </row>
    <row r="23" spans="1:16" s="2" customFormat="1" ht="18.95" customHeight="1" outlineLevel="1" x14ac:dyDescent="0.2">
      <c r="A23" s="126"/>
      <c r="B23" s="126"/>
      <c r="C23" s="126"/>
      <c r="D23" s="117">
        <v>43088</v>
      </c>
      <c r="E23" s="117" t="s">
        <v>844</v>
      </c>
      <c r="F23" s="51">
        <v>43101</v>
      </c>
      <c r="G23" s="51">
        <v>43281</v>
      </c>
      <c r="H23" s="117"/>
      <c r="I23" s="52" t="s">
        <v>25</v>
      </c>
      <c r="J23" s="52" t="s">
        <v>25</v>
      </c>
      <c r="K23" s="52" t="s">
        <v>25</v>
      </c>
      <c r="L23" s="52" t="s">
        <v>25</v>
      </c>
      <c r="M23" s="52" t="s">
        <v>25</v>
      </c>
      <c r="N23" s="52" t="s">
        <v>25</v>
      </c>
      <c r="O23" s="59">
        <v>2001.8</v>
      </c>
      <c r="P23" s="58"/>
    </row>
    <row r="24" spans="1:16" s="2" customFormat="1" ht="18.95" customHeight="1" outlineLevel="1" x14ac:dyDescent="0.2">
      <c r="A24" s="120"/>
      <c r="B24" s="120"/>
      <c r="C24" s="126"/>
      <c r="D24" s="118"/>
      <c r="E24" s="118"/>
      <c r="F24" s="51">
        <v>43282</v>
      </c>
      <c r="G24" s="51">
        <v>43465</v>
      </c>
      <c r="H24" s="118"/>
      <c r="I24" s="52" t="s">
        <v>25</v>
      </c>
      <c r="J24" s="52" t="s">
        <v>25</v>
      </c>
      <c r="K24" s="52" t="s">
        <v>25</v>
      </c>
      <c r="L24" s="52" t="s">
        <v>25</v>
      </c>
      <c r="M24" s="52" t="s">
        <v>25</v>
      </c>
      <c r="N24" s="52" t="s">
        <v>25</v>
      </c>
      <c r="O24" s="59">
        <v>2067.86</v>
      </c>
      <c r="P24" s="58"/>
    </row>
    <row r="25" spans="1:16" s="2" customFormat="1" ht="18.95" customHeight="1" outlineLevel="1" x14ac:dyDescent="0.2">
      <c r="A25" s="119" t="s">
        <v>272</v>
      </c>
      <c r="B25" s="119" t="s">
        <v>422</v>
      </c>
      <c r="C25" s="126"/>
      <c r="D25" s="117">
        <v>43083</v>
      </c>
      <c r="E25" s="117" t="s">
        <v>479</v>
      </c>
      <c r="F25" s="51">
        <v>43101</v>
      </c>
      <c r="G25" s="51">
        <v>43281</v>
      </c>
      <c r="H25" s="117"/>
      <c r="I25" s="52">
        <v>3168.98</v>
      </c>
      <c r="J25" s="52" t="s">
        <v>25</v>
      </c>
      <c r="K25" s="10" t="s">
        <v>25</v>
      </c>
      <c r="L25" s="10" t="s">
        <v>25</v>
      </c>
      <c r="M25" s="10" t="s">
        <v>25</v>
      </c>
      <c r="N25" s="10" t="s">
        <v>25</v>
      </c>
      <c r="O25" s="59" t="s">
        <v>25</v>
      </c>
      <c r="P25" s="58"/>
    </row>
    <row r="26" spans="1:16" s="2" customFormat="1" ht="18.95" customHeight="1" outlineLevel="1" x14ac:dyDescent="0.2">
      <c r="A26" s="126"/>
      <c r="B26" s="126"/>
      <c r="C26" s="126"/>
      <c r="D26" s="118"/>
      <c r="E26" s="118"/>
      <c r="F26" s="51">
        <v>43282</v>
      </c>
      <c r="G26" s="51">
        <v>43465</v>
      </c>
      <c r="H26" s="118"/>
      <c r="I26" s="52">
        <v>3273.55</v>
      </c>
      <c r="J26" s="52" t="s">
        <v>25</v>
      </c>
      <c r="K26" s="10" t="s">
        <v>25</v>
      </c>
      <c r="L26" s="10" t="s">
        <v>25</v>
      </c>
      <c r="M26" s="10" t="s">
        <v>25</v>
      </c>
      <c r="N26" s="10" t="s">
        <v>25</v>
      </c>
      <c r="O26" s="59" t="s">
        <v>25</v>
      </c>
      <c r="P26" s="58"/>
    </row>
    <row r="27" spans="1:16" s="2" customFormat="1" ht="18.95" customHeight="1" outlineLevel="1" x14ac:dyDescent="0.2">
      <c r="A27" s="126"/>
      <c r="B27" s="126"/>
      <c r="C27" s="126"/>
      <c r="D27" s="117">
        <v>43088</v>
      </c>
      <c r="E27" s="117" t="s">
        <v>844</v>
      </c>
      <c r="F27" s="51">
        <v>43101</v>
      </c>
      <c r="G27" s="51">
        <v>43281</v>
      </c>
      <c r="H27" s="117"/>
      <c r="I27" s="52" t="s">
        <v>25</v>
      </c>
      <c r="J27" s="52" t="s">
        <v>25</v>
      </c>
      <c r="K27" s="52" t="s">
        <v>25</v>
      </c>
      <c r="L27" s="52" t="s">
        <v>25</v>
      </c>
      <c r="M27" s="52" t="s">
        <v>25</v>
      </c>
      <c r="N27" s="52" t="s">
        <v>25</v>
      </c>
      <c r="O27" s="59">
        <v>2595.63</v>
      </c>
      <c r="P27" s="58"/>
    </row>
    <row r="28" spans="1:16" s="2" customFormat="1" ht="18.95" customHeight="1" outlineLevel="1" x14ac:dyDescent="0.2">
      <c r="A28" s="120"/>
      <c r="B28" s="120"/>
      <c r="C28" s="126"/>
      <c r="D28" s="118"/>
      <c r="E28" s="118"/>
      <c r="F28" s="51">
        <v>43282</v>
      </c>
      <c r="G28" s="51">
        <v>43465</v>
      </c>
      <c r="H28" s="118"/>
      <c r="I28" s="52" t="s">
        <v>25</v>
      </c>
      <c r="J28" s="52" t="s">
        <v>25</v>
      </c>
      <c r="K28" s="52" t="s">
        <v>25</v>
      </c>
      <c r="L28" s="52" t="s">
        <v>25</v>
      </c>
      <c r="M28" s="52" t="s">
        <v>25</v>
      </c>
      <c r="N28" s="52" t="s">
        <v>25</v>
      </c>
      <c r="O28" s="59">
        <v>2595.63</v>
      </c>
      <c r="P28" s="58"/>
    </row>
    <row r="29" spans="1:16" s="2" customFormat="1" ht="18.95" customHeight="1" outlineLevel="1" x14ac:dyDescent="0.2">
      <c r="A29" s="119" t="s">
        <v>272</v>
      </c>
      <c r="B29" s="119" t="s">
        <v>423</v>
      </c>
      <c r="C29" s="126"/>
      <c r="D29" s="117">
        <v>43083</v>
      </c>
      <c r="E29" s="117" t="s">
        <v>479</v>
      </c>
      <c r="F29" s="51">
        <v>43101</v>
      </c>
      <c r="G29" s="51">
        <v>43281</v>
      </c>
      <c r="H29" s="117"/>
      <c r="I29" s="52">
        <v>3168.98</v>
      </c>
      <c r="J29" s="52" t="s">
        <v>25</v>
      </c>
      <c r="K29" s="10" t="s">
        <v>25</v>
      </c>
      <c r="L29" s="10" t="s">
        <v>25</v>
      </c>
      <c r="M29" s="10" t="s">
        <v>25</v>
      </c>
      <c r="N29" s="10" t="s">
        <v>25</v>
      </c>
      <c r="O29" s="59" t="s">
        <v>25</v>
      </c>
      <c r="P29" s="58"/>
    </row>
    <row r="30" spans="1:16" s="2" customFormat="1" ht="18.95" customHeight="1" outlineLevel="1" x14ac:dyDescent="0.2">
      <c r="A30" s="126"/>
      <c r="B30" s="126"/>
      <c r="C30" s="126"/>
      <c r="D30" s="118"/>
      <c r="E30" s="118"/>
      <c r="F30" s="51">
        <v>43282</v>
      </c>
      <c r="G30" s="51">
        <v>43465</v>
      </c>
      <c r="H30" s="118"/>
      <c r="I30" s="52">
        <v>3273.55</v>
      </c>
      <c r="J30" s="52" t="s">
        <v>25</v>
      </c>
      <c r="K30" s="10" t="s">
        <v>25</v>
      </c>
      <c r="L30" s="10" t="s">
        <v>25</v>
      </c>
      <c r="M30" s="10" t="s">
        <v>25</v>
      </c>
      <c r="N30" s="10" t="s">
        <v>25</v>
      </c>
      <c r="O30" s="59" t="s">
        <v>25</v>
      </c>
      <c r="P30" s="58"/>
    </row>
    <row r="31" spans="1:16" s="2" customFormat="1" ht="18.95" customHeight="1" outlineLevel="1" x14ac:dyDescent="0.2">
      <c r="A31" s="126"/>
      <c r="B31" s="126"/>
      <c r="C31" s="126"/>
      <c r="D31" s="117">
        <v>43088</v>
      </c>
      <c r="E31" s="117" t="s">
        <v>844</v>
      </c>
      <c r="F31" s="51">
        <v>43101</v>
      </c>
      <c r="G31" s="51">
        <v>43281</v>
      </c>
      <c r="H31" s="117"/>
      <c r="I31" s="52" t="s">
        <v>25</v>
      </c>
      <c r="J31" s="52" t="s">
        <v>25</v>
      </c>
      <c r="K31" s="52" t="s">
        <v>25</v>
      </c>
      <c r="L31" s="52" t="s">
        <v>25</v>
      </c>
      <c r="M31" s="52" t="s">
        <v>25</v>
      </c>
      <c r="N31" s="52" t="s">
        <v>25</v>
      </c>
      <c r="O31" s="59">
        <v>2595.63</v>
      </c>
      <c r="P31" s="58"/>
    </row>
    <row r="32" spans="1:16" s="2" customFormat="1" ht="18.95" customHeight="1" outlineLevel="1" x14ac:dyDescent="0.2">
      <c r="A32" s="120"/>
      <c r="B32" s="120"/>
      <c r="C32" s="126"/>
      <c r="D32" s="118"/>
      <c r="E32" s="118"/>
      <c r="F32" s="51">
        <v>43282</v>
      </c>
      <c r="G32" s="51">
        <v>43465</v>
      </c>
      <c r="H32" s="118"/>
      <c r="I32" s="52" t="s">
        <v>25</v>
      </c>
      <c r="J32" s="52" t="s">
        <v>25</v>
      </c>
      <c r="K32" s="52" t="s">
        <v>25</v>
      </c>
      <c r="L32" s="52" t="s">
        <v>25</v>
      </c>
      <c r="M32" s="52" t="s">
        <v>25</v>
      </c>
      <c r="N32" s="52" t="s">
        <v>25</v>
      </c>
      <c r="O32" s="59">
        <v>2595.63</v>
      </c>
      <c r="P32" s="58"/>
    </row>
    <row r="33" spans="1:16" s="2" customFormat="1" ht="18.95" customHeight="1" outlineLevel="1" x14ac:dyDescent="0.2">
      <c r="A33" s="119" t="s">
        <v>272</v>
      </c>
      <c r="B33" s="119" t="s">
        <v>194</v>
      </c>
      <c r="C33" s="126"/>
      <c r="D33" s="117">
        <v>43083</v>
      </c>
      <c r="E33" s="117" t="s">
        <v>854</v>
      </c>
      <c r="F33" s="51">
        <v>43101</v>
      </c>
      <c r="G33" s="51">
        <v>43281</v>
      </c>
      <c r="H33" s="119"/>
      <c r="I33" s="10">
        <v>1954.76</v>
      </c>
      <c r="J33" s="57" t="s">
        <v>25</v>
      </c>
      <c r="K33" s="57" t="s">
        <v>25</v>
      </c>
      <c r="L33" s="57" t="s">
        <v>25</v>
      </c>
      <c r="M33" s="57" t="s">
        <v>25</v>
      </c>
      <c r="N33" s="57" t="s">
        <v>25</v>
      </c>
      <c r="O33" s="34" t="s">
        <v>25</v>
      </c>
      <c r="P33" s="58"/>
    </row>
    <row r="34" spans="1:16" s="2" customFormat="1" ht="18.95" customHeight="1" outlineLevel="1" x14ac:dyDescent="0.2">
      <c r="A34" s="126"/>
      <c r="B34" s="126" t="s">
        <v>194</v>
      </c>
      <c r="C34" s="126"/>
      <c r="D34" s="118"/>
      <c r="E34" s="118"/>
      <c r="F34" s="51">
        <v>43282</v>
      </c>
      <c r="G34" s="51">
        <v>43465</v>
      </c>
      <c r="H34" s="120"/>
      <c r="I34" s="52">
        <v>2019.3</v>
      </c>
      <c r="J34" s="57" t="s">
        <v>25</v>
      </c>
      <c r="K34" s="57" t="s">
        <v>25</v>
      </c>
      <c r="L34" s="57" t="s">
        <v>25</v>
      </c>
      <c r="M34" s="57" t="s">
        <v>25</v>
      </c>
      <c r="N34" s="57" t="s">
        <v>25</v>
      </c>
      <c r="O34" s="34" t="s">
        <v>25</v>
      </c>
      <c r="P34" s="58"/>
    </row>
    <row r="35" spans="1:16" s="2" customFormat="1" ht="18.95" customHeight="1" outlineLevel="1" x14ac:dyDescent="0.2">
      <c r="A35" s="126"/>
      <c r="B35" s="126"/>
      <c r="C35" s="126"/>
      <c r="D35" s="117">
        <v>43088</v>
      </c>
      <c r="E35" s="117" t="s">
        <v>844</v>
      </c>
      <c r="F35" s="51">
        <v>43101</v>
      </c>
      <c r="G35" s="51">
        <v>43281</v>
      </c>
      <c r="H35" s="117"/>
      <c r="I35" s="52" t="s">
        <v>25</v>
      </c>
      <c r="J35" s="52" t="s">
        <v>25</v>
      </c>
      <c r="K35" s="52" t="s">
        <v>25</v>
      </c>
      <c r="L35" s="52" t="s">
        <v>25</v>
      </c>
      <c r="M35" s="52" t="s">
        <v>25</v>
      </c>
      <c r="N35" s="52" t="s">
        <v>25</v>
      </c>
      <c r="O35" s="59">
        <v>1422.33</v>
      </c>
      <c r="P35" s="58"/>
    </row>
    <row r="36" spans="1:16" s="2" customFormat="1" ht="18.95" customHeight="1" outlineLevel="1" x14ac:dyDescent="0.2">
      <c r="A36" s="120"/>
      <c r="B36" s="120"/>
      <c r="C36" s="120"/>
      <c r="D36" s="118"/>
      <c r="E36" s="118"/>
      <c r="F36" s="51">
        <v>43282</v>
      </c>
      <c r="G36" s="51">
        <v>43465</v>
      </c>
      <c r="H36" s="118"/>
      <c r="I36" s="52" t="s">
        <v>25</v>
      </c>
      <c r="J36" s="52" t="s">
        <v>25</v>
      </c>
      <c r="K36" s="52" t="s">
        <v>25</v>
      </c>
      <c r="L36" s="52" t="s">
        <v>25</v>
      </c>
      <c r="M36" s="52" t="s">
        <v>25</v>
      </c>
      <c r="N36" s="52" t="s">
        <v>25</v>
      </c>
      <c r="O36" s="59">
        <v>1469.27</v>
      </c>
      <c r="P36" s="58"/>
    </row>
    <row r="37" spans="1:16" s="2" customFormat="1" ht="18.95" customHeight="1" outlineLevel="1" x14ac:dyDescent="0.2">
      <c r="A37" s="119" t="s">
        <v>272</v>
      </c>
      <c r="B37" s="119" t="s">
        <v>275</v>
      </c>
      <c r="C37" s="119" t="s">
        <v>424</v>
      </c>
      <c r="D37" s="117">
        <v>42335</v>
      </c>
      <c r="E37" s="117" t="s">
        <v>538</v>
      </c>
      <c r="F37" s="51">
        <v>43101</v>
      </c>
      <c r="G37" s="51">
        <v>43281</v>
      </c>
      <c r="H37" s="117" t="s">
        <v>933</v>
      </c>
      <c r="I37" s="47">
        <v>1981.98</v>
      </c>
      <c r="J37" s="52" t="s">
        <v>25</v>
      </c>
      <c r="K37" s="10" t="s">
        <v>25</v>
      </c>
      <c r="L37" s="10" t="s">
        <v>25</v>
      </c>
      <c r="M37" s="10" t="s">
        <v>25</v>
      </c>
      <c r="N37" s="10" t="s">
        <v>25</v>
      </c>
      <c r="O37" s="55" t="s">
        <v>25</v>
      </c>
      <c r="P37" s="58"/>
    </row>
    <row r="38" spans="1:16" s="2" customFormat="1" ht="18.95" customHeight="1" outlineLevel="1" x14ac:dyDescent="0.2">
      <c r="A38" s="120"/>
      <c r="B38" s="120"/>
      <c r="C38" s="126"/>
      <c r="D38" s="133"/>
      <c r="E38" s="133"/>
      <c r="F38" s="51">
        <v>43282</v>
      </c>
      <c r="G38" s="51">
        <v>43465</v>
      </c>
      <c r="H38" s="133"/>
      <c r="I38" s="52">
        <v>2017.95</v>
      </c>
      <c r="J38" s="52" t="s">
        <v>25</v>
      </c>
      <c r="K38" s="10" t="s">
        <v>25</v>
      </c>
      <c r="L38" s="10" t="s">
        <v>25</v>
      </c>
      <c r="M38" s="10" t="s">
        <v>25</v>
      </c>
      <c r="N38" s="10" t="s">
        <v>25</v>
      </c>
      <c r="O38" s="55" t="s">
        <v>25</v>
      </c>
      <c r="P38" s="58"/>
    </row>
    <row r="39" spans="1:16" s="2" customFormat="1" ht="18.95" customHeight="1" outlineLevel="1" x14ac:dyDescent="0.2">
      <c r="A39" s="119" t="s">
        <v>272</v>
      </c>
      <c r="B39" s="119" t="s">
        <v>276</v>
      </c>
      <c r="C39" s="126"/>
      <c r="D39" s="133"/>
      <c r="E39" s="133"/>
      <c r="F39" s="51">
        <v>43101</v>
      </c>
      <c r="G39" s="51">
        <v>43281</v>
      </c>
      <c r="H39" s="133"/>
      <c r="I39" s="47">
        <v>1981.98</v>
      </c>
      <c r="J39" s="52" t="s">
        <v>25</v>
      </c>
      <c r="K39" s="10" t="s">
        <v>25</v>
      </c>
      <c r="L39" s="10" t="s">
        <v>25</v>
      </c>
      <c r="M39" s="10" t="s">
        <v>25</v>
      </c>
      <c r="N39" s="10" t="s">
        <v>25</v>
      </c>
      <c r="O39" s="55" t="s">
        <v>25</v>
      </c>
      <c r="P39" s="58"/>
    </row>
    <row r="40" spans="1:16" s="2" customFormat="1" ht="18.95" customHeight="1" outlineLevel="1" x14ac:dyDescent="0.2">
      <c r="A40" s="120"/>
      <c r="B40" s="120"/>
      <c r="C40" s="120"/>
      <c r="D40" s="118"/>
      <c r="E40" s="118"/>
      <c r="F40" s="51">
        <v>43282</v>
      </c>
      <c r="G40" s="51">
        <v>43465</v>
      </c>
      <c r="H40" s="118"/>
      <c r="I40" s="52">
        <v>2017.95</v>
      </c>
      <c r="J40" s="52" t="s">
        <v>25</v>
      </c>
      <c r="K40" s="10" t="s">
        <v>25</v>
      </c>
      <c r="L40" s="10" t="s">
        <v>25</v>
      </c>
      <c r="M40" s="10" t="s">
        <v>25</v>
      </c>
      <c r="N40" s="10" t="s">
        <v>25</v>
      </c>
      <c r="O40" s="55" t="s">
        <v>25</v>
      </c>
      <c r="P40" s="58"/>
    </row>
    <row r="41" spans="1:16" s="2" customFormat="1" ht="18.95" customHeight="1" outlineLevel="1" x14ac:dyDescent="0.2">
      <c r="A41" s="119" t="s">
        <v>272</v>
      </c>
      <c r="B41" s="119" t="s">
        <v>275</v>
      </c>
      <c r="C41" s="119" t="s">
        <v>425</v>
      </c>
      <c r="D41" s="117">
        <v>42720</v>
      </c>
      <c r="E41" s="117" t="s">
        <v>480</v>
      </c>
      <c r="F41" s="51">
        <v>43101</v>
      </c>
      <c r="G41" s="51">
        <v>43281</v>
      </c>
      <c r="H41" s="117"/>
      <c r="I41" s="47">
        <v>2408.12</v>
      </c>
      <c r="J41" s="52" t="s">
        <v>25</v>
      </c>
      <c r="K41" s="10" t="s">
        <v>25</v>
      </c>
      <c r="L41" s="10" t="s">
        <v>25</v>
      </c>
      <c r="M41" s="10" t="s">
        <v>25</v>
      </c>
      <c r="N41" s="10" t="s">
        <v>25</v>
      </c>
      <c r="O41" s="59" t="s">
        <v>25</v>
      </c>
      <c r="P41" s="58"/>
    </row>
    <row r="42" spans="1:16" s="2" customFormat="1" ht="18.95" customHeight="1" outlineLevel="1" x14ac:dyDescent="0.2">
      <c r="A42" s="126"/>
      <c r="B42" s="126"/>
      <c r="C42" s="126"/>
      <c r="D42" s="118"/>
      <c r="E42" s="133"/>
      <c r="F42" s="51">
        <v>43282</v>
      </c>
      <c r="G42" s="51">
        <v>43465</v>
      </c>
      <c r="H42" s="118"/>
      <c r="I42" s="52">
        <v>2525.09</v>
      </c>
      <c r="J42" s="52" t="s">
        <v>25</v>
      </c>
      <c r="K42" s="10" t="s">
        <v>25</v>
      </c>
      <c r="L42" s="10" t="s">
        <v>25</v>
      </c>
      <c r="M42" s="10" t="s">
        <v>25</v>
      </c>
      <c r="N42" s="10" t="s">
        <v>25</v>
      </c>
      <c r="O42" s="59" t="s">
        <v>25</v>
      </c>
      <c r="P42" s="58"/>
    </row>
    <row r="43" spans="1:16" s="2" customFormat="1" ht="18.95" customHeight="1" outlineLevel="1" x14ac:dyDescent="0.2">
      <c r="A43" s="126"/>
      <c r="B43" s="126"/>
      <c r="C43" s="126"/>
      <c r="D43" s="117">
        <v>43088</v>
      </c>
      <c r="E43" s="117" t="s">
        <v>959</v>
      </c>
      <c r="F43" s="51">
        <v>43101</v>
      </c>
      <c r="G43" s="51">
        <v>43281</v>
      </c>
      <c r="H43" s="117"/>
      <c r="I43" s="52" t="s">
        <v>25</v>
      </c>
      <c r="J43" s="52" t="s">
        <v>25</v>
      </c>
      <c r="K43" s="52" t="s">
        <v>25</v>
      </c>
      <c r="L43" s="52" t="s">
        <v>25</v>
      </c>
      <c r="M43" s="52" t="s">
        <v>25</v>
      </c>
      <c r="N43" s="52" t="s">
        <v>25</v>
      </c>
      <c r="O43" s="59">
        <v>2081.38</v>
      </c>
      <c r="P43" s="58"/>
    </row>
    <row r="44" spans="1:16" s="2" customFormat="1" ht="18.95" customHeight="1" outlineLevel="1" x14ac:dyDescent="0.2">
      <c r="A44" s="120"/>
      <c r="B44" s="120"/>
      <c r="C44" s="126"/>
      <c r="D44" s="118"/>
      <c r="E44" s="118"/>
      <c r="F44" s="51">
        <v>43282</v>
      </c>
      <c r="G44" s="51">
        <v>43465</v>
      </c>
      <c r="H44" s="118"/>
      <c r="I44" s="52" t="s">
        <v>25</v>
      </c>
      <c r="J44" s="52" t="s">
        <v>25</v>
      </c>
      <c r="K44" s="52" t="s">
        <v>25</v>
      </c>
      <c r="L44" s="52" t="s">
        <v>25</v>
      </c>
      <c r="M44" s="52" t="s">
        <v>25</v>
      </c>
      <c r="N44" s="52" t="s">
        <v>25</v>
      </c>
      <c r="O44" s="59">
        <v>2150.0700000000002</v>
      </c>
      <c r="P44" s="58"/>
    </row>
    <row r="45" spans="1:16" s="2" customFormat="1" ht="18.95" customHeight="1" outlineLevel="1" x14ac:dyDescent="0.2">
      <c r="A45" s="119" t="s">
        <v>272</v>
      </c>
      <c r="B45" s="119" t="s">
        <v>276</v>
      </c>
      <c r="C45" s="126"/>
      <c r="D45" s="117">
        <v>42720</v>
      </c>
      <c r="E45" s="117" t="s">
        <v>480</v>
      </c>
      <c r="F45" s="51">
        <v>43101</v>
      </c>
      <c r="G45" s="51">
        <v>43281</v>
      </c>
      <c r="H45" s="117"/>
      <c r="I45" s="47">
        <v>2408.12</v>
      </c>
      <c r="J45" s="52" t="s">
        <v>25</v>
      </c>
      <c r="K45" s="10" t="s">
        <v>25</v>
      </c>
      <c r="L45" s="10" t="s">
        <v>25</v>
      </c>
      <c r="M45" s="10" t="s">
        <v>25</v>
      </c>
      <c r="N45" s="10" t="s">
        <v>25</v>
      </c>
      <c r="O45" s="59" t="s">
        <v>25</v>
      </c>
      <c r="P45" s="58"/>
    </row>
    <row r="46" spans="1:16" s="2" customFormat="1" ht="18.95" customHeight="1" outlineLevel="1" x14ac:dyDescent="0.2">
      <c r="A46" s="126"/>
      <c r="B46" s="126"/>
      <c r="C46" s="126"/>
      <c r="D46" s="118"/>
      <c r="E46" s="133"/>
      <c r="F46" s="51">
        <v>43282</v>
      </c>
      <c r="G46" s="51">
        <v>43465</v>
      </c>
      <c r="H46" s="118"/>
      <c r="I46" s="52">
        <v>2525.09</v>
      </c>
      <c r="J46" s="52" t="s">
        <v>25</v>
      </c>
      <c r="K46" s="10" t="s">
        <v>25</v>
      </c>
      <c r="L46" s="10" t="s">
        <v>25</v>
      </c>
      <c r="M46" s="10" t="s">
        <v>25</v>
      </c>
      <c r="N46" s="10" t="s">
        <v>25</v>
      </c>
      <c r="O46" s="59"/>
      <c r="P46" s="58"/>
    </row>
    <row r="47" spans="1:16" s="2" customFormat="1" ht="18.95" customHeight="1" outlineLevel="1" x14ac:dyDescent="0.2">
      <c r="A47" s="126"/>
      <c r="B47" s="126"/>
      <c r="C47" s="126"/>
      <c r="D47" s="117">
        <v>43088</v>
      </c>
      <c r="E47" s="117" t="s">
        <v>959</v>
      </c>
      <c r="F47" s="51">
        <v>43101</v>
      </c>
      <c r="G47" s="51">
        <v>43281</v>
      </c>
      <c r="H47" s="117"/>
      <c r="I47" s="52" t="s">
        <v>25</v>
      </c>
      <c r="J47" s="52" t="s">
        <v>25</v>
      </c>
      <c r="K47" s="52" t="s">
        <v>25</v>
      </c>
      <c r="L47" s="52" t="s">
        <v>25</v>
      </c>
      <c r="M47" s="52" t="s">
        <v>25</v>
      </c>
      <c r="N47" s="52" t="s">
        <v>25</v>
      </c>
      <c r="O47" s="59">
        <v>2375.27</v>
      </c>
      <c r="P47" s="58"/>
    </row>
    <row r="48" spans="1:16" s="2" customFormat="1" ht="18.95" customHeight="1" outlineLevel="1" x14ac:dyDescent="0.2">
      <c r="A48" s="120"/>
      <c r="B48" s="120"/>
      <c r="C48" s="120"/>
      <c r="D48" s="118"/>
      <c r="E48" s="118"/>
      <c r="F48" s="51">
        <v>43282</v>
      </c>
      <c r="G48" s="51">
        <v>43465</v>
      </c>
      <c r="H48" s="118"/>
      <c r="I48" s="52" t="s">
        <v>25</v>
      </c>
      <c r="J48" s="52" t="s">
        <v>25</v>
      </c>
      <c r="K48" s="52" t="s">
        <v>25</v>
      </c>
      <c r="L48" s="52" t="s">
        <v>25</v>
      </c>
      <c r="M48" s="52" t="s">
        <v>25</v>
      </c>
      <c r="N48" s="52" t="s">
        <v>25</v>
      </c>
      <c r="O48" s="59">
        <v>2453.65</v>
      </c>
      <c r="P48" s="58"/>
    </row>
    <row r="49" spans="1:16" s="2" customFormat="1" ht="18.95" customHeight="1" outlineLevel="1" x14ac:dyDescent="0.2">
      <c r="A49" s="119" t="s">
        <v>304</v>
      </c>
      <c r="B49" s="119" t="s">
        <v>196</v>
      </c>
      <c r="C49" s="119" t="s">
        <v>197</v>
      </c>
      <c r="D49" s="117">
        <v>42338</v>
      </c>
      <c r="E49" s="117" t="s">
        <v>470</v>
      </c>
      <c r="F49" s="51">
        <v>43101</v>
      </c>
      <c r="G49" s="51">
        <v>43281</v>
      </c>
      <c r="H49" s="131" t="s">
        <v>916</v>
      </c>
      <c r="I49" s="52">
        <v>678.18</v>
      </c>
      <c r="J49" s="52" t="s">
        <v>25</v>
      </c>
      <c r="K49" s="52" t="s">
        <v>105</v>
      </c>
      <c r="L49" s="52">
        <v>833.75</v>
      </c>
      <c r="M49" s="52" t="s">
        <v>105</v>
      </c>
      <c r="N49" s="52" t="s">
        <v>105</v>
      </c>
      <c r="O49" s="59" t="s">
        <v>105</v>
      </c>
      <c r="P49" s="58"/>
    </row>
    <row r="50" spans="1:16" s="2" customFormat="1" ht="18.95" customHeight="1" outlineLevel="1" x14ac:dyDescent="0.2">
      <c r="A50" s="120"/>
      <c r="B50" s="120"/>
      <c r="C50" s="120"/>
      <c r="D50" s="118"/>
      <c r="E50" s="118"/>
      <c r="F50" s="51">
        <v>43282</v>
      </c>
      <c r="G50" s="51">
        <v>43465</v>
      </c>
      <c r="H50" s="132"/>
      <c r="I50" s="52">
        <v>700.56</v>
      </c>
      <c r="J50" s="52" t="s">
        <v>25</v>
      </c>
      <c r="K50" s="52" t="s">
        <v>25</v>
      </c>
      <c r="L50" s="52">
        <v>866.36</v>
      </c>
      <c r="M50" s="52" t="s">
        <v>105</v>
      </c>
      <c r="N50" s="52" t="s">
        <v>105</v>
      </c>
      <c r="O50" s="59" t="s">
        <v>105</v>
      </c>
      <c r="P50" s="58"/>
    </row>
    <row r="51" spans="1:16" s="2" customFormat="1" ht="18.95" customHeight="1" outlineLevel="1" x14ac:dyDescent="0.2">
      <c r="A51" s="119" t="s">
        <v>304</v>
      </c>
      <c r="B51" s="119" t="s">
        <v>194</v>
      </c>
      <c r="C51" s="119" t="s">
        <v>195</v>
      </c>
      <c r="D51" s="117">
        <v>42338</v>
      </c>
      <c r="E51" s="117" t="s">
        <v>471</v>
      </c>
      <c r="F51" s="51">
        <v>43101</v>
      </c>
      <c r="G51" s="51">
        <v>43281</v>
      </c>
      <c r="H51" s="131" t="s">
        <v>917</v>
      </c>
      <c r="I51" s="10">
        <v>753.08</v>
      </c>
      <c r="J51" s="52" t="s">
        <v>25</v>
      </c>
      <c r="K51" s="52">
        <v>871.57</v>
      </c>
      <c r="L51" s="52" t="s">
        <v>105</v>
      </c>
      <c r="M51" s="52" t="s">
        <v>105</v>
      </c>
      <c r="N51" s="52" t="s">
        <v>105</v>
      </c>
      <c r="O51" s="59" t="s">
        <v>105</v>
      </c>
      <c r="P51" s="58"/>
    </row>
    <row r="52" spans="1:16" s="2" customFormat="1" ht="18.95" customHeight="1" outlineLevel="1" x14ac:dyDescent="0.2">
      <c r="A52" s="120"/>
      <c r="B52" s="120"/>
      <c r="C52" s="120"/>
      <c r="D52" s="118"/>
      <c r="E52" s="118"/>
      <c r="F52" s="51">
        <v>43282</v>
      </c>
      <c r="G52" s="51">
        <v>43465</v>
      </c>
      <c r="H52" s="132"/>
      <c r="I52" s="52">
        <v>789.63</v>
      </c>
      <c r="J52" s="52" t="s">
        <v>25</v>
      </c>
      <c r="K52" s="52">
        <v>922.73</v>
      </c>
      <c r="L52" s="52" t="s">
        <v>105</v>
      </c>
      <c r="M52" s="52" t="s">
        <v>105</v>
      </c>
      <c r="N52" s="52" t="s">
        <v>105</v>
      </c>
      <c r="O52" s="59" t="s">
        <v>105</v>
      </c>
      <c r="P52" s="58"/>
    </row>
    <row r="53" spans="1:16" s="5" customFormat="1" ht="18.95" customHeight="1" x14ac:dyDescent="0.25">
      <c r="A53" s="25">
        <v>2</v>
      </c>
      <c r="B53" s="74" t="s">
        <v>201</v>
      </c>
      <c r="C53" s="26"/>
      <c r="D53" s="26"/>
      <c r="E53" s="26"/>
      <c r="F53" s="26"/>
      <c r="G53" s="26"/>
      <c r="H53" s="26"/>
      <c r="I53" s="26"/>
      <c r="J53" s="26"/>
      <c r="K53" s="26"/>
      <c r="L53" s="26"/>
      <c r="M53" s="26"/>
      <c r="N53" s="26"/>
      <c r="O53" s="26"/>
      <c r="P53" s="26"/>
    </row>
    <row r="54" spans="1:16" s="2" customFormat="1" ht="18.95" customHeight="1" outlineLevel="1" x14ac:dyDescent="0.2">
      <c r="A54" s="119" t="s">
        <v>52</v>
      </c>
      <c r="B54" s="119" t="s">
        <v>53</v>
      </c>
      <c r="C54" s="119" t="s">
        <v>845</v>
      </c>
      <c r="D54" s="127">
        <v>43083</v>
      </c>
      <c r="E54" s="127" t="s">
        <v>846</v>
      </c>
      <c r="F54" s="51">
        <v>43101</v>
      </c>
      <c r="G54" s="51">
        <v>43281</v>
      </c>
      <c r="H54" s="131"/>
      <c r="I54" s="52">
        <v>2693.91</v>
      </c>
      <c r="J54" s="57" t="s">
        <v>25</v>
      </c>
      <c r="K54" s="57" t="s">
        <v>25</v>
      </c>
      <c r="L54" s="57" t="s">
        <v>25</v>
      </c>
      <c r="M54" s="57" t="s">
        <v>25</v>
      </c>
      <c r="N54" s="57" t="s">
        <v>25</v>
      </c>
      <c r="O54" s="34" t="s">
        <v>25</v>
      </c>
      <c r="P54" s="121" t="s">
        <v>533</v>
      </c>
    </row>
    <row r="55" spans="1:16" s="2" customFormat="1" ht="18.95" customHeight="1" outlineLevel="1" x14ac:dyDescent="0.2">
      <c r="A55" s="126"/>
      <c r="B55" s="126"/>
      <c r="C55" s="126"/>
      <c r="D55" s="127"/>
      <c r="E55" s="127"/>
      <c r="F55" s="51">
        <v>43282</v>
      </c>
      <c r="G55" s="51">
        <v>43465</v>
      </c>
      <c r="H55" s="132"/>
      <c r="I55" s="52">
        <v>2872.24</v>
      </c>
      <c r="J55" s="57" t="s">
        <v>25</v>
      </c>
      <c r="K55" s="57" t="s">
        <v>25</v>
      </c>
      <c r="L55" s="57" t="s">
        <v>25</v>
      </c>
      <c r="M55" s="57" t="s">
        <v>25</v>
      </c>
      <c r="N55" s="57" t="s">
        <v>25</v>
      </c>
      <c r="O55" s="34" t="s">
        <v>25</v>
      </c>
      <c r="P55" s="143"/>
    </row>
    <row r="56" spans="1:16" s="2" customFormat="1" ht="18.95" customHeight="1" outlineLevel="1" x14ac:dyDescent="0.2">
      <c r="A56" s="126"/>
      <c r="B56" s="126"/>
      <c r="C56" s="126"/>
      <c r="D56" s="117">
        <v>43088</v>
      </c>
      <c r="E56" s="117" t="s">
        <v>847</v>
      </c>
      <c r="F56" s="51">
        <v>43101</v>
      </c>
      <c r="G56" s="51">
        <v>43281</v>
      </c>
      <c r="H56" s="117"/>
      <c r="I56" s="52" t="s">
        <v>25</v>
      </c>
      <c r="J56" s="52" t="s">
        <v>25</v>
      </c>
      <c r="K56" s="52" t="s">
        <v>25</v>
      </c>
      <c r="L56" s="52" t="s">
        <v>25</v>
      </c>
      <c r="M56" s="52" t="s">
        <v>25</v>
      </c>
      <c r="N56" s="52" t="s">
        <v>25</v>
      </c>
      <c r="O56" s="59">
        <v>2747.66</v>
      </c>
      <c r="P56" s="143"/>
    </row>
    <row r="57" spans="1:16" s="2" customFormat="1" ht="18.95" customHeight="1" outlineLevel="1" x14ac:dyDescent="0.2">
      <c r="A57" s="126"/>
      <c r="B57" s="126"/>
      <c r="C57" s="120"/>
      <c r="D57" s="118"/>
      <c r="E57" s="118"/>
      <c r="F57" s="51">
        <v>43282</v>
      </c>
      <c r="G57" s="51">
        <v>43465</v>
      </c>
      <c r="H57" s="118"/>
      <c r="I57" s="52" t="s">
        <v>25</v>
      </c>
      <c r="J57" s="52" t="s">
        <v>25</v>
      </c>
      <c r="K57" s="52" t="s">
        <v>25</v>
      </c>
      <c r="L57" s="52" t="s">
        <v>25</v>
      </c>
      <c r="M57" s="52" t="s">
        <v>25</v>
      </c>
      <c r="N57" s="52" t="s">
        <v>25</v>
      </c>
      <c r="O57" s="59">
        <v>2747.66</v>
      </c>
      <c r="P57" s="122"/>
    </row>
    <row r="58" spans="1:16" s="2" customFormat="1" ht="18.95" customHeight="1" outlineLevel="1" x14ac:dyDescent="0.2">
      <c r="A58" s="119" t="s">
        <v>452</v>
      </c>
      <c r="B58" s="119" t="s">
        <v>299</v>
      </c>
      <c r="C58" s="119" t="s">
        <v>307</v>
      </c>
      <c r="D58" s="117">
        <v>42338</v>
      </c>
      <c r="E58" s="117" t="s">
        <v>479</v>
      </c>
      <c r="F58" s="51">
        <v>43101</v>
      </c>
      <c r="G58" s="51">
        <v>43281</v>
      </c>
      <c r="H58" s="131" t="s">
        <v>904</v>
      </c>
      <c r="I58" s="52">
        <v>1162.3599999999999</v>
      </c>
      <c r="J58" s="52" t="s">
        <v>105</v>
      </c>
      <c r="K58" s="52" t="s">
        <v>105</v>
      </c>
      <c r="L58" s="52" t="s">
        <v>105</v>
      </c>
      <c r="M58" s="52" t="s">
        <v>105</v>
      </c>
      <c r="N58" s="52" t="s">
        <v>105</v>
      </c>
      <c r="O58" s="59" t="s">
        <v>105</v>
      </c>
      <c r="P58" s="134"/>
    </row>
    <row r="59" spans="1:16" s="2" customFormat="1" ht="18.95" customHeight="1" outlineLevel="1" x14ac:dyDescent="0.2">
      <c r="A59" s="126"/>
      <c r="B59" s="126"/>
      <c r="C59" s="126"/>
      <c r="D59" s="118"/>
      <c r="E59" s="118"/>
      <c r="F59" s="51">
        <v>43282</v>
      </c>
      <c r="G59" s="51">
        <v>43465</v>
      </c>
      <c r="H59" s="132"/>
      <c r="I59" s="52">
        <v>1197.04</v>
      </c>
      <c r="J59" s="52" t="s">
        <v>105</v>
      </c>
      <c r="K59" s="52" t="s">
        <v>105</v>
      </c>
      <c r="L59" s="52" t="s">
        <v>105</v>
      </c>
      <c r="M59" s="52" t="s">
        <v>105</v>
      </c>
      <c r="N59" s="52" t="s">
        <v>105</v>
      </c>
      <c r="O59" s="59" t="s">
        <v>105</v>
      </c>
      <c r="P59" s="135"/>
    </row>
    <row r="60" spans="1:16" s="2" customFormat="1" ht="18.95" customHeight="1" outlineLevel="1" x14ac:dyDescent="0.2">
      <c r="A60" s="126"/>
      <c r="B60" s="126"/>
      <c r="C60" s="126"/>
      <c r="D60" s="117">
        <v>43088</v>
      </c>
      <c r="E60" s="117" t="s">
        <v>724</v>
      </c>
      <c r="F60" s="51">
        <v>43101</v>
      </c>
      <c r="G60" s="51">
        <v>43281</v>
      </c>
      <c r="H60" s="131"/>
      <c r="I60" s="52" t="s">
        <v>25</v>
      </c>
      <c r="J60" s="52" t="s">
        <v>105</v>
      </c>
      <c r="K60" s="52" t="s">
        <v>105</v>
      </c>
      <c r="L60" s="52" t="s">
        <v>105</v>
      </c>
      <c r="M60" s="52" t="s">
        <v>105</v>
      </c>
      <c r="N60" s="52" t="s">
        <v>105</v>
      </c>
      <c r="O60" s="59">
        <v>1371.58</v>
      </c>
      <c r="P60" s="121" t="s">
        <v>811</v>
      </c>
    </row>
    <row r="61" spans="1:16" s="2" customFormat="1" ht="18.95" customHeight="1" outlineLevel="1" x14ac:dyDescent="0.2">
      <c r="A61" s="126"/>
      <c r="B61" s="126"/>
      <c r="C61" s="126"/>
      <c r="D61" s="133"/>
      <c r="E61" s="133"/>
      <c r="F61" s="51">
        <v>43282</v>
      </c>
      <c r="G61" s="51">
        <v>43465</v>
      </c>
      <c r="H61" s="132"/>
      <c r="I61" s="52" t="s">
        <v>25</v>
      </c>
      <c r="J61" s="52" t="s">
        <v>105</v>
      </c>
      <c r="K61" s="52" t="s">
        <v>105</v>
      </c>
      <c r="L61" s="52" t="s">
        <v>105</v>
      </c>
      <c r="M61" s="52" t="s">
        <v>105</v>
      </c>
      <c r="N61" s="52" t="s">
        <v>105</v>
      </c>
      <c r="O61" s="59">
        <v>1412.51</v>
      </c>
      <c r="P61" s="122"/>
    </row>
    <row r="62" spans="1:16" s="2" customFormat="1" ht="18.95" customHeight="1" outlineLevel="1" x14ac:dyDescent="0.2">
      <c r="A62" s="126"/>
      <c r="B62" s="126"/>
      <c r="C62" s="126"/>
      <c r="D62" s="133"/>
      <c r="E62" s="133"/>
      <c r="F62" s="51">
        <v>43101</v>
      </c>
      <c r="G62" s="51">
        <v>43281</v>
      </c>
      <c r="H62" s="117"/>
      <c r="I62" s="52" t="s">
        <v>25</v>
      </c>
      <c r="J62" s="52" t="s">
        <v>25</v>
      </c>
      <c r="K62" s="52" t="s">
        <v>25</v>
      </c>
      <c r="L62" s="52" t="s">
        <v>25</v>
      </c>
      <c r="M62" s="52" t="s">
        <v>25</v>
      </c>
      <c r="N62" s="52" t="s">
        <v>25</v>
      </c>
      <c r="O62" s="59">
        <v>1371.58</v>
      </c>
      <c r="P62" s="121" t="s">
        <v>905</v>
      </c>
    </row>
    <row r="63" spans="1:16" s="2" customFormat="1" ht="18.95" customHeight="1" outlineLevel="1" x14ac:dyDescent="0.2">
      <c r="A63" s="120"/>
      <c r="B63" s="120"/>
      <c r="C63" s="126"/>
      <c r="D63" s="118"/>
      <c r="E63" s="118"/>
      <c r="F63" s="51">
        <v>43282</v>
      </c>
      <c r="G63" s="51">
        <v>43465</v>
      </c>
      <c r="H63" s="118"/>
      <c r="I63" s="52" t="s">
        <v>25</v>
      </c>
      <c r="J63" s="52" t="s">
        <v>25</v>
      </c>
      <c r="K63" s="52" t="s">
        <v>25</v>
      </c>
      <c r="L63" s="52" t="s">
        <v>25</v>
      </c>
      <c r="M63" s="52" t="s">
        <v>25</v>
      </c>
      <c r="N63" s="52" t="s">
        <v>25</v>
      </c>
      <c r="O63" s="59">
        <v>1180.83</v>
      </c>
      <c r="P63" s="122"/>
    </row>
    <row r="64" spans="1:16" s="2" customFormat="1" ht="18.95" customHeight="1" outlineLevel="1" x14ac:dyDescent="0.2">
      <c r="A64" s="119" t="s">
        <v>452</v>
      </c>
      <c r="B64" s="119" t="s">
        <v>300</v>
      </c>
      <c r="C64" s="119" t="s">
        <v>307</v>
      </c>
      <c r="D64" s="117">
        <v>42338</v>
      </c>
      <c r="E64" s="117" t="s">
        <v>479</v>
      </c>
      <c r="F64" s="51">
        <v>43101</v>
      </c>
      <c r="G64" s="51">
        <v>43281</v>
      </c>
      <c r="H64" s="131" t="s">
        <v>904</v>
      </c>
      <c r="I64" s="52">
        <v>1162.3599999999999</v>
      </c>
      <c r="J64" s="52" t="s">
        <v>105</v>
      </c>
      <c r="K64" s="52" t="s">
        <v>105</v>
      </c>
      <c r="L64" s="52" t="s">
        <v>105</v>
      </c>
      <c r="M64" s="52" t="s">
        <v>105</v>
      </c>
      <c r="N64" s="52" t="s">
        <v>105</v>
      </c>
      <c r="O64" s="59" t="s">
        <v>105</v>
      </c>
      <c r="P64" s="134"/>
    </row>
    <row r="65" spans="1:16" s="2" customFormat="1" ht="18.95" customHeight="1" outlineLevel="1" x14ac:dyDescent="0.2">
      <c r="A65" s="126"/>
      <c r="B65" s="126"/>
      <c r="C65" s="126"/>
      <c r="D65" s="118"/>
      <c r="E65" s="118"/>
      <c r="F65" s="51">
        <v>43282</v>
      </c>
      <c r="G65" s="51">
        <v>43465</v>
      </c>
      <c r="H65" s="132"/>
      <c r="I65" s="52">
        <v>1197.04</v>
      </c>
      <c r="J65" s="52" t="s">
        <v>105</v>
      </c>
      <c r="K65" s="52" t="s">
        <v>105</v>
      </c>
      <c r="L65" s="52" t="s">
        <v>105</v>
      </c>
      <c r="M65" s="52" t="s">
        <v>105</v>
      </c>
      <c r="N65" s="52" t="s">
        <v>105</v>
      </c>
      <c r="O65" s="59" t="s">
        <v>105</v>
      </c>
      <c r="P65" s="135"/>
    </row>
    <row r="66" spans="1:16" s="2" customFormat="1" ht="18.95" customHeight="1" outlineLevel="1" x14ac:dyDescent="0.2">
      <c r="A66" s="126"/>
      <c r="B66" s="126"/>
      <c r="C66" s="126"/>
      <c r="D66" s="117">
        <v>43088</v>
      </c>
      <c r="E66" s="117" t="s">
        <v>724</v>
      </c>
      <c r="F66" s="51">
        <v>43101</v>
      </c>
      <c r="G66" s="51">
        <v>43281</v>
      </c>
      <c r="H66" s="117"/>
      <c r="I66" s="52" t="s">
        <v>25</v>
      </c>
      <c r="J66" s="52" t="s">
        <v>25</v>
      </c>
      <c r="K66" s="52" t="s">
        <v>25</v>
      </c>
      <c r="L66" s="52" t="s">
        <v>25</v>
      </c>
      <c r="M66" s="52" t="s">
        <v>25</v>
      </c>
      <c r="N66" s="52" t="s">
        <v>25</v>
      </c>
      <c r="O66" s="59">
        <v>1303.96</v>
      </c>
      <c r="P66" s="121" t="s">
        <v>811</v>
      </c>
    </row>
    <row r="67" spans="1:16" s="2" customFormat="1" ht="18.95" customHeight="1" outlineLevel="1" x14ac:dyDescent="0.2">
      <c r="A67" s="126"/>
      <c r="B67" s="126"/>
      <c r="C67" s="126"/>
      <c r="D67" s="133"/>
      <c r="E67" s="133"/>
      <c r="F67" s="51">
        <v>43282</v>
      </c>
      <c r="G67" s="51">
        <v>43465</v>
      </c>
      <c r="H67" s="118"/>
      <c r="I67" s="52" t="s">
        <v>25</v>
      </c>
      <c r="J67" s="52" t="s">
        <v>25</v>
      </c>
      <c r="K67" s="52" t="s">
        <v>25</v>
      </c>
      <c r="L67" s="52" t="s">
        <v>25</v>
      </c>
      <c r="M67" s="52" t="s">
        <v>25</v>
      </c>
      <c r="N67" s="52" t="s">
        <v>25</v>
      </c>
      <c r="O67" s="59">
        <v>1346.99</v>
      </c>
      <c r="P67" s="122"/>
    </row>
    <row r="68" spans="1:16" s="2" customFormat="1" ht="18.95" customHeight="1" outlineLevel="1" x14ac:dyDescent="0.2">
      <c r="A68" s="126"/>
      <c r="B68" s="126"/>
      <c r="C68" s="126"/>
      <c r="D68" s="133"/>
      <c r="E68" s="133"/>
      <c r="F68" s="51">
        <v>43101</v>
      </c>
      <c r="G68" s="51">
        <v>43281</v>
      </c>
      <c r="H68" s="117"/>
      <c r="I68" s="52" t="s">
        <v>25</v>
      </c>
      <c r="J68" s="52" t="s">
        <v>25</v>
      </c>
      <c r="K68" s="52" t="s">
        <v>25</v>
      </c>
      <c r="L68" s="52" t="s">
        <v>25</v>
      </c>
      <c r="M68" s="52" t="s">
        <v>25</v>
      </c>
      <c r="N68" s="52" t="s">
        <v>25</v>
      </c>
      <c r="O68" s="59">
        <v>1371.58</v>
      </c>
      <c r="P68" s="121" t="s">
        <v>905</v>
      </c>
    </row>
    <row r="69" spans="1:16" s="2" customFormat="1" ht="18.95" customHeight="1" outlineLevel="1" x14ac:dyDescent="0.2">
      <c r="A69" s="120"/>
      <c r="B69" s="120"/>
      <c r="C69" s="126"/>
      <c r="D69" s="118"/>
      <c r="E69" s="118"/>
      <c r="F69" s="51">
        <v>43282</v>
      </c>
      <c r="G69" s="51">
        <v>43465</v>
      </c>
      <c r="H69" s="118"/>
      <c r="I69" s="52" t="s">
        <v>25</v>
      </c>
      <c r="J69" s="52" t="s">
        <v>25</v>
      </c>
      <c r="K69" s="52" t="s">
        <v>25</v>
      </c>
      <c r="L69" s="52" t="s">
        <v>25</v>
      </c>
      <c r="M69" s="52" t="s">
        <v>25</v>
      </c>
      <c r="N69" s="52" t="s">
        <v>25</v>
      </c>
      <c r="O69" s="59">
        <v>1180.83</v>
      </c>
      <c r="P69" s="122"/>
    </row>
    <row r="70" spans="1:16" s="2" customFormat="1" ht="18.95" customHeight="1" outlineLevel="1" x14ac:dyDescent="0.2">
      <c r="A70" s="119" t="s">
        <v>452</v>
      </c>
      <c r="B70" s="119" t="s">
        <v>301</v>
      </c>
      <c r="C70" s="119" t="s">
        <v>307</v>
      </c>
      <c r="D70" s="117">
        <v>42338</v>
      </c>
      <c r="E70" s="117" t="s">
        <v>480</v>
      </c>
      <c r="F70" s="51">
        <v>43101</v>
      </c>
      <c r="G70" s="51">
        <v>43281</v>
      </c>
      <c r="H70" s="117" t="s">
        <v>906</v>
      </c>
      <c r="I70" s="47">
        <v>1379.6</v>
      </c>
      <c r="J70" s="52" t="s">
        <v>105</v>
      </c>
      <c r="K70" s="52" t="s">
        <v>105</v>
      </c>
      <c r="L70" s="52" t="s">
        <v>105</v>
      </c>
      <c r="M70" s="52" t="s">
        <v>105</v>
      </c>
      <c r="N70" s="52" t="s">
        <v>105</v>
      </c>
      <c r="O70" s="59" t="s">
        <v>105</v>
      </c>
      <c r="P70" s="134"/>
    </row>
    <row r="71" spans="1:16" s="2" customFormat="1" ht="18.95" customHeight="1" outlineLevel="1" x14ac:dyDescent="0.2">
      <c r="A71" s="126"/>
      <c r="B71" s="126"/>
      <c r="C71" s="126"/>
      <c r="D71" s="118"/>
      <c r="E71" s="133"/>
      <c r="F71" s="48">
        <v>43282</v>
      </c>
      <c r="G71" s="48">
        <v>43465</v>
      </c>
      <c r="H71" s="133"/>
      <c r="I71" s="47" t="s">
        <v>907</v>
      </c>
      <c r="J71" s="47" t="s">
        <v>105</v>
      </c>
      <c r="K71" s="47" t="s">
        <v>105</v>
      </c>
      <c r="L71" s="47" t="s">
        <v>105</v>
      </c>
      <c r="M71" s="47" t="s">
        <v>105</v>
      </c>
      <c r="N71" s="47" t="s">
        <v>105</v>
      </c>
      <c r="O71" s="55" t="s">
        <v>105</v>
      </c>
      <c r="P71" s="135"/>
    </row>
    <row r="72" spans="1:16" s="2" customFormat="1" ht="18.95" customHeight="1" outlineLevel="1" x14ac:dyDescent="0.2">
      <c r="A72" s="126"/>
      <c r="B72" s="126"/>
      <c r="C72" s="126"/>
      <c r="D72" s="117">
        <v>43088</v>
      </c>
      <c r="E72" s="127" t="s">
        <v>724</v>
      </c>
      <c r="F72" s="51">
        <v>43101</v>
      </c>
      <c r="G72" s="51">
        <v>43281</v>
      </c>
      <c r="H72" s="117"/>
      <c r="I72" s="52" t="s">
        <v>25</v>
      </c>
      <c r="J72" s="52" t="s">
        <v>25</v>
      </c>
      <c r="K72" s="52" t="s">
        <v>25</v>
      </c>
      <c r="L72" s="52" t="s">
        <v>25</v>
      </c>
      <c r="M72" s="52" t="s">
        <v>25</v>
      </c>
      <c r="N72" s="52" t="s">
        <v>25</v>
      </c>
      <c r="O72" s="59">
        <v>1627.93</v>
      </c>
      <c r="P72" s="121" t="s">
        <v>811</v>
      </c>
    </row>
    <row r="73" spans="1:16" s="2" customFormat="1" ht="18.95" customHeight="1" outlineLevel="1" x14ac:dyDescent="0.2">
      <c r="A73" s="126"/>
      <c r="B73" s="126"/>
      <c r="C73" s="126"/>
      <c r="D73" s="133"/>
      <c r="E73" s="127"/>
      <c r="F73" s="48">
        <v>43282</v>
      </c>
      <c r="G73" s="48">
        <v>43465</v>
      </c>
      <c r="H73" s="118"/>
      <c r="I73" s="52" t="s">
        <v>25</v>
      </c>
      <c r="J73" s="52" t="s">
        <v>25</v>
      </c>
      <c r="K73" s="52" t="s">
        <v>25</v>
      </c>
      <c r="L73" s="52" t="s">
        <v>25</v>
      </c>
      <c r="M73" s="52" t="s">
        <v>25</v>
      </c>
      <c r="N73" s="52" t="s">
        <v>25</v>
      </c>
      <c r="O73" s="59">
        <v>1681.65</v>
      </c>
      <c r="P73" s="122"/>
    </row>
    <row r="74" spans="1:16" s="2" customFormat="1" ht="18.95" customHeight="1" outlineLevel="1" x14ac:dyDescent="0.2">
      <c r="A74" s="126"/>
      <c r="B74" s="126"/>
      <c r="C74" s="126"/>
      <c r="D74" s="133"/>
      <c r="E74" s="127"/>
      <c r="F74" s="51">
        <v>43101</v>
      </c>
      <c r="G74" s="51">
        <v>43281</v>
      </c>
      <c r="H74" s="117"/>
      <c r="I74" s="52" t="s">
        <v>25</v>
      </c>
      <c r="J74" s="52" t="s">
        <v>25</v>
      </c>
      <c r="K74" s="52" t="s">
        <v>25</v>
      </c>
      <c r="L74" s="52" t="s">
        <v>25</v>
      </c>
      <c r="M74" s="52" t="s">
        <v>25</v>
      </c>
      <c r="N74" s="52" t="s">
        <v>25</v>
      </c>
      <c r="O74" s="59">
        <v>1627.93</v>
      </c>
      <c r="P74" s="121" t="s">
        <v>908</v>
      </c>
    </row>
    <row r="75" spans="1:16" s="2" customFormat="1" ht="18.95" customHeight="1" outlineLevel="1" x14ac:dyDescent="0.2">
      <c r="A75" s="126"/>
      <c r="B75" s="126"/>
      <c r="C75" s="126"/>
      <c r="D75" s="133"/>
      <c r="E75" s="127"/>
      <c r="F75" s="48">
        <v>43282</v>
      </c>
      <c r="G75" s="48">
        <v>43465</v>
      </c>
      <c r="H75" s="118"/>
      <c r="I75" s="52" t="s">
        <v>25</v>
      </c>
      <c r="J75" s="52" t="s">
        <v>25</v>
      </c>
      <c r="K75" s="52" t="s">
        <v>25</v>
      </c>
      <c r="L75" s="52" t="s">
        <v>25</v>
      </c>
      <c r="M75" s="52" t="s">
        <v>25</v>
      </c>
      <c r="N75" s="52" t="s">
        <v>25</v>
      </c>
      <c r="O75" s="59">
        <v>1401.39</v>
      </c>
      <c r="P75" s="122"/>
    </row>
    <row r="76" spans="1:16" s="2" customFormat="1" ht="18.95" customHeight="1" outlineLevel="1" x14ac:dyDescent="0.2">
      <c r="A76" s="126"/>
      <c r="B76" s="126"/>
      <c r="C76" s="126"/>
      <c r="D76" s="133"/>
      <c r="E76" s="127"/>
      <c r="F76" s="51">
        <v>43101</v>
      </c>
      <c r="G76" s="51">
        <v>43281</v>
      </c>
      <c r="H76" s="117"/>
      <c r="I76" s="52" t="s">
        <v>25</v>
      </c>
      <c r="J76" s="52" t="s">
        <v>25</v>
      </c>
      <c r="K76" s="52" t="s">
        <v>25</v>
      </c>
      <c r="L76" s="52" t="s">
        <v>25</v>
      </c>
      <c r="M76" s="52" t="s">
        <v>25</v>
      </c>
      <c r="N76" s="52" t="s">
        <v>25</v>
      </c>
      <c r="O76" s="59">
        <v>1627.93</v>
      </c>
      <c r="P76" s="121" t="s">
        <v>909</v>
      </c>
    </row>
    <row r="77" spans="1:16" s="2" customFormat="1" ht="18.95" customHeight="1" outlineLevel="1" x14ac:dyDescent="0.2">
      <c r="A77" s="120"/>
      <c r="B77" s="120"/>
      <c r="C77" s="126"/>
      <c r="D77" s="118"/>
      <c r="E77" s="127"/>
      <c r="F77" s="51">
        <v>43282</v>
      </c>
      <c r="G77" s="51">
        <v>43465</v>
      </c>
      <c r="H77" s="118"/>
      <c r="I77" s="52" t="s">
        <v>25</v>
      </c>
      <c r="J77" s="52" t="s">
        <v>25</v>
      </c>
      <c r="K77" s="52" t="s">
        <v>25</v>
      </c>
      <c r="L77" s="52" t="s">
        <v>25</v>
      </c>
      <c r="M77" s="52" t="s">
        <v>25</v>
      </c>
      <c r="N77" s="52" t="s">
        <v>25</v>
      </c>
      <c r="O77" s="59">
        <v>1400.56</v>
      </c>
      <c r="P77" s="122"/>
    </row>
    <row r="78" spans="1:16" s="2" customFormat="1" ht="18.95" customHeight="1" outlineLevel="1" x14ac:dyDescent="0.2">
      <c r="A78" s="119" t="s">
        <v>52</v>
      </c>
      <c r="B78" s="119" t="s">
        <v>310</v>
      </c>
      <c r="C78" s="119" t="s">
        <v>311</v>
      </c>
      <c r="D78" s="117">
        <v>42327</v>
      </c>
      <c r="E78" s="117" t="s">
        <v>573</v>
      </c>
      <c r="F78" s="51">
        <v>43101</v>
      </c>
      <c r="G78" s="51">
        <v>43281</v>
      </c>
      <c r="H78" s="131" t="s">
        <v>729</v>
      </c>
      <c r="I78" s="52">
        <v>1061.1500000000001</v>
      </c>
      <c r="J78" s="57" t="s">
        <v>25</v>
      </c>
      <c r="K78" s="57" t="s">
        <v>25</v>
      </c>
      <c r="L78" s="57" t="s">
        <v>25</v>
      </c>
      <c r="M78" s="57" t="s">
        <v>25</v>
      </c>
      <c r="N78" s="57" t="s">
        <v>25</v>
      </c>
      <c r="O78" s="34" t="s">
        <v>25</v>
      </c>
      <c r="P78" s="134"/>
    </row>
    <row r="79" spans="1:16" s="2" customFormat="1" ht="18.95" customHeight="1" outlineLevel="1" x14ac:dyDescent="0.2">
      <c r="A79" s="126" t="s">
        <v>52</v>
      </c>
      <c r="B79" s="126" t="s">
        <v>310</v>
      </c>
      <c r="C79" s="126"/>
      <c r="D79" s="118"/>
      <c r="E79" s="118"/>
      <c r="F79" s="51">
        <v>43282</v>
      </c>
      <c r="G79" s="51">
        <v>43465</v>
      </c>
      <c r="H79" s="132"/>
      <c r="I79" s="52">
        <v>1315.95</v>
      </c>
      <c r="J79" s="57" t="s">
        <v>25</v>
      </c>
      <c r="K79" s="57" t="s">
        <v>25</v>
      </c>
      <c r="L79" s="57" t="s">
        <v>25</v>
      </c>
      <c r="M79" s="57" t="s">
        <v>25</v>
      </c>
      <c r="N79" s="57" t="s">
        <v>25</v>
      </c>
      <c r="O79" s="34" t="s">
        <v>25</v>
      </c>
      <c r="P79" s="135"/>
    </row>
    <row r="80" spans="1:16" s="2" customFormat="1" ht="18.95" customHeight="1" outlineLevel="1" x14ac:dyDescent="0.2">
      <c r="A80" s="119" t="s">
        <v>52</v>
      </c>
      <c r="B80" s="119" t="s">
        <v>310</v>
      </c>
      <c r="C80" s="119" t="s">
        <v>321</v>
      </c>
      <c r="D80" s="117">
        <v>42334</v>
      </c>
      <c r="E80" s="117" t="s">
        <v>582</v>
      </c>
      <c r="F80" s="51">
        <v>43101</v>
      </c>
      <c r="G80" s="51">
        <v>43281</v>
      </c>
      <c r="H80" s="131" t="s">
        <v>744</v>
      </c>
      <c r="I80" s="52">
        <v>1301.55</v>
      </c>
      <c r="J80" s="57" t="s">
        <v>25</v>
      </c>
      <c r="K80" s="57" t="s">
        <v>25</v>
      </c>
      <c r="L80" s="57" t="s">
        <v>25</v>
      </c>
      <c r="M80" s="57" t="s">
        <v>25</v>
      </c>
      <c r="N80" s="57" t="s">
        <v>25</v>
      </c>
      <c r="O80" s="34" t="s">
        <v>25</v>
      </c>
      <c r="P80" s="134"/>
    </row>
    <row r="81" spans="1:16" s="2" customFormat="1" ht="18.95" customHeight="1" outlineLevel="1" x14ac:dyDescent="0.2">
      <c r="A81" s="126" t="s">
        <v>52</v>
      </c>
      <c r="B81" s="126" t="s">
        <v>310</v>
      </c>
      <c r="C81" s="126" t="s">
        <v>321</v>
      </c>
      <c r="D81" s="118"/>
      <c r="E81" s="118"/>
      <c r="F81" s="51">
        <v>43282</v>
      </c>
      <c r="G81" s="51">
        <v>43465</v>
      </c>
      <c r="H81" s="132"/>
      <c r="I81" s="52">
        <v>1429.98</v>
      </c>
      <c r="J81" s="57" t="s">
        <v>25</v>
      </c>
      <c r="K81" s="57" t="s">
        <v>25</v>
      </c>
      <c r="L81" s="57" t="s">
        <v>25</v>
      </c>
      <c r="M81" s="57" t="s">
        <v>25</v>
      </c>
      <c r="N81" s="57" t="s">
        <v>25</v>
      </c>
      <c r="O81" s="34" t="s">
        <v>25</v>
      </c>
      <c r="P81" s="135"/>
    </row>
    <row r="82" spans="1:16" s="2" customFormat="1" ht="18.95" customHeight="1" outlineLevel="1" x14ac:dyDescent="0.2">
      <c r="A82" s="126"/>
      <c r="B82" s="126"/>
      <c r="C82" s="126"/>
      <c r="D82" s="117">
        <v>43088</v>
      </c>
      <c r="E82" s="117" t="s">
        <v>724</v>
      </c>
      <c r="F82" s="51">
        <v>43101</v>
      </c>
      <c r="G82" s="51">
        <v>43281</v>
      </c>
      <c r="H82" s="117"/>
      <c r="I82" s="52" t="s">
        <v>25</v>
      </c>
      <c r="J82" s="52" t="s">
        <v>25</v>
      </c>
      <c r="K82" s="52" t="s">
        <v>25</v>
      </c>
      <c r="L82" s="52" t="s">
        <v>25</v>
      </c>
      <c r="M82" s="52" t="s">
        <v>25</v>
      </c>
      <c r="N82" s="52" t="s">
        <v>25</v>
      </c>
      <c r="O82" s="59">
        <v>1495.66</v>
      </c>
      <c r="P82" s="134"/>
    </row>
    <row r="83" spans="1:16" s="2" customFormat="1" ht="18.95" customHeight="1" outlineLevel="1" x14ac:dyDescent="0.2">
      <c r="A83" s="120"/>
      <c r="B83" s="120"/>
      <c r="C83" s="120"/>
      <c r="D83" s="118"/>
      <c r="E83" s="118"/>
      <c r="F83" s="51">
        <v>43282</v>
      </c>
      <c r="G83" s="51">
        <v>43465</v>
      </c>
      <c r="H83" s="118"/>
      <c r="I83" s="52" t="s">
        <v>25</v>
      </c>
      <c r="J83" s="52" t="s">
        <v>25</v>
      </c>
      <c r="K83" s="52" t="s">
        <v>25</v>
      </c>
      <c r="L83" s="52" t="s">
        <v>25</v>
      </c>
      <c r="M83" s="52" t="s">
        <v>25</v>
      </c>
      <c r="N83" s="52" t="s">
        <v>25</v>
      </c>
      <c r="O83" s="59">
        <v>1545.02</v>
      </c>
      <c r="P83" s="135"/>
    </row>
    <row r="84" spans="1:16" s="2" customFormat="1" ht="18.95" customHeight="1" outlineLevel="1" x14ac:dyDescent="0.2">
      <c r="A84" s="119" t="s">
        <v>52</v>
      </c>
      <c r="B84" s="119" t="s">
        <v>310</v>
      </c>
      <c r="C84" s="119" t="s">
        <v>580</v>
      </c>
      <c r="D84" s="117">
        <v>42335</v>
      </c>
      <c r="E84" s="117" t="s">
        <v>581</v>
      </c>
      <c r="F84" s="51">
        <v>43101</v>
      </c>
      <c r="G84" s="51">
        <v>43281</v>
      </c>
      <c r="H84" s="117" t="s">
        <v>730</v>
      </c>
      <c r="I84" s="52">
        <v>1987.39</v>
      </c>
      <c r="J84" s="7"/>
      <c r="K84" s="7"/>
      <c r="L84" s="7"/>
      <c r="M84" s="7"/>
      <c r="N84" s="7"/>
      <c r="O84" s="35"/>
      <c r="P84" s="138" t="s">
        <v>33</v>
      </c>
    </row>
    <row r="85" spans="1:16" s="2" customFormat="1" ht="18.95" customHeight="1" outlineLevel="1" x14ac:dyDescent="0.2">
      <c r="A85" s="126" t="s">
        <v>52</v>
      </c>
      <c r="B85" s="126" t="s">
        <v>310</v>
      </c>
      <c r="C85" s="126" t="s">
        <v>331</v>
      </c>
      <c r="D85" s="118"/>
      <c r="E85" s="118"/>
      <c r="F85" s="51">
        <v>43282</v>
      </c>
      <c r="G85" s="51">
        <v>43465</v>
      </c>
      <c r="H85" s="133"/>
      <c r="I85" s="52">
        <v>2027.18</v>
      </c>
      <c r="J85" s="7"/>
      <c r="K85" s="7"/>
      <c r="L85" s="7"/>
      <c r="M85" s="7"/>
      <c r="N85" s="7"/>
      <c r="O85" s="35"/>
      <c r="P85" s="144"/>
    </row>
    <row r="86" spans="1:16" s="2" customFormat="1" ht="18.95" customHeight="1" outlineLevel="1" x14ac:dyDescent="0.2">
      <c r="A86" s="119" t="s">
        <v>52</v>
      </c>
      <c r="B86" s="119" t="s">
        <v>353</v>
      </c>
      <c r="C86" s="119" t="s">
        <v>312</v>
      </c>
      <c r="D86" s="117">
        <v>42334</v>
      </c>
      <c r="E86" s="117" t="s">
        <v>579</v>
      </c>
      <c r="F86" s="51">
        <v>43101</v>
      </c>
      <c r="G86" s="51">
        <v>43281</v>
      </c>
      <c r="H86" s="117" t="s">
        <v>731</v>
      </c>
      <c r="I86" s="52">
        <v>1772.92</v>
      </c>
      <c r="J86" s="57" t="s">
        <v>25</v>
      </c>
      <c r="K86" s="57" t="s">
        <v>25</v>
      </c>
      <c r="L86" s="57" t="s">
        <v>25</v>
      </c>
      <c r="M86" s="57" t="s">
        <v>25</v>
      </c>
      <c r="N86" s="57" t="s">
        <v>25</v>
      </c>
      <c r="O86" s="34" t="s">
        <v>25</v>
      </c>
      <c r="P86" s="138" t="s">
        <v>33</v>
      </c>
    </row>
    <row r="87" spans="1:16" s="2" customFormat="1" ht="18.95" customHeight="1" outlineLevel="1" x14ac:dyDescent="0.2">
      <c r="A87" s="126" t="s">
        <v>52</v>
      </c>
      <c r="B87" s="126"/>
      <c r="C87" s="126"/>
      <c r="D87" s="118"/>
      <c r="E87" s="118"/>
      <c r="F87" s="51">
        <v>43282</v>
      </c>
      <c r="G87" s="51">
        <v>43465</v>
      </c>
      <c r="H87" s="133"/>
      <c r="I87" s="52">
        <v>2163.04</v>
      </c>
      <c r="J87" s="57" t="s">
        <v>25</v>
      </c>
      <c r="K87" s="57" t="s">
        <v>25</v>
      </c>
      <c r="L87" s="57" t="s">
        <v>25</v>
      </c>
      <c r="M87" s="57" t="s">
        <v>25</v>
      </c>
      <c r="N87" s="57" t="s">
        <v>25</v>
      </c>
      <c r="O87" s="34" t="s">
        <v>25</v>
      </c>
      <c r="P87" s="144"/>
    </row>
    <row r="88" spans="1:16" s="2" customFormat="1" ht="18.95" customHeight="1" outlineLevel="1" x14ac:dyDescent="0.2">
      <c r="A88" s="126"/>
      <c r="B88" s="126"/>
      <c r="C88" s="126"/>
      <c r="D88" s="117">
        <v>43088</v>
      </c>
      <c r="E88" s="117" t="s">
        <v>724</v>
      </c>
      <c r="F88" s="51">
        <v>43101</v>
      </c>
      <c r="G88" s="51">
        <v>43281</v>
      </c>
      <c r="H88" s="117"/>
      <c r="I88" s="52" t="s">
        <v>25</v>
      </c>
      <c r="J88" s="52" t="s">
        <v>25</v>
      </c>
      <c r="K88" s="52" t="s">
        <v>25</v>
      </c>
      <c r="L88" s="52" t="s">
        <v>25</v>
      </c>
      <c r="M88" s="52" t="s">
        <v>25</v>
      </c>
      <c r="N88" s="52" t="s">
        <v>25</v>
      </c>
      <c r="O88" s="59">
        <v>1772.92</v>
      </c>
      <c r="P88" s="138" t="s">
        <v>33</v>
      </c>
    </row>
    <row r="89" spans="1:16" s="2" customFormat="1" ht="18.95" customHeight="1" outlineLevel="1" x14ac:dyDescent="0.2">
      <c r="A89" s="120"/>
      <c r="B89" s="120"/>
      <c r="C89" s="120"/>
      <c r="D89" s="118"/>
      <c r="E89" s="118"/>
      <c r="F89" s="51">
        <v>43282</v>
      </c>
      <c r="G89" s="51">
        <v>43465</v>
      </c>
      <c r="H89" s="118"/>
      <c r="I89" s="52" t="s">
        <v>25</v>
      </c>
      <c r="J89" s="52" t="s">
        <v>25</v>
      </c>
      <c r="K89" s="52" t="s">
        <v>25</v>
      </c>
      <c r="L89" s="52" t="s">
        <v>25</v>
      </c>
      <c r="M89" s="52" t="s">
        <v>25</v>
      </c>
      <c r="N89" s="52" t="s">
        <v>25</v>
      </c>
      <c r="O89" s="59">
        <v>1831.43</v>
      </c>
      <c r="P89" s="144"/>
    </row>
    <row r="90" spans="1:16" s="2" customFormat="1" ht="18.95" customHeight="1" outlineLevel="1" x14ac:dyDescent="0.2">
      <c r="A90" s="119" t="s">
        <v>52</v>
      </c>
      <c r="B90" s="119" t="s">
        <v>317</v>
      </c>
      <c r="C90" s="119" t="s">
        <v>318</v>
      </c>
      <c r="D90" s="117">
        <v>42335</v>
      </c>
      <c r="E90" s="117" t="s">
        <v>465</v>
      </c>
      <c r="F90" s="51">
        <v>43101</v>
      </c>
      <c r="G90" s="51">
        <v>43281</v>
      </c>
      <c r="H90" s="131" t="s">
        <v>732</v>
      </c>
      <c r="I90" s="52">
        <v>1720.74</v>
      </c>
      <c r="J90" s="57" t="s">
        <v>25</v>
      </c>
      <c r="K90" s="57" t="s">
        <v>25</v>
      </c>
      <c r="L90" s="57" t="s">
        <v>25</v>
      </c>
      <c r="M90" s="57" t="s">
        <v>25</v>
      </c>
      <c r="N90" s="57" t="s">
        <v>25</v>
      </c>
      <c r="O90" s="34" t="s">
        <v>25</v>
      </c>
      <c r="P90" s="123" t="s">
        <v>973</v>
      </c>
    </row>
    <row r="91" spans="1:16" s="2" customFormat="1" ht="18.95" customHeight="1" outlineLevel="1" x14ac:dyDescent="0.2">
      <c r="A91" s="126" t="s">
        <v>52</v>
      </c>
      <c r="B91" s="126" t="s">
        <v>317</v>
      </c>
      <c r="C91" s="126" t="s">
        <v>318</v>
      </c>
      <c r="D91" s="118"/>
      <c r="E91" s="118"/>
      <c r="F91" s="51">
        <v>43282</v>
      </c>
      <c r="G91" s="51">
        <v>43465</v>
      </c>
      <c r="H91" s="132"/>
      <c r="I91" s="52">
        <v>1793.14</v>
      </c>
      <c r="J91" s="57" t="s">
        <v>25</v>
      </c>
      <c r="K91" s="57" t="s">
        <v>25</v>
      </c>
      <c r="L91" s="57" t="s">
        <v>25</v>
      </c>
      <c r="M91" s="57" t="s">
        <v>25</v>
      </c>
      <c r="N91" s="57" t="s">
        <v>25</v>
      </c>
      <c r="O91" s="34" t="s">
        <v>25</v>
      </c>
      <c r="P91" s="124"/>
    </row>
    <row r="92" spans="1:16" s="2" customFormat="1" ht="18.95" customHeight="1" outlineLevel="1" x14ac:dyDescent="0.2">
      <c r="A92" s="126"/>
      <c r="B92" s="126"/>
      <c r="C92" s="126"/>
      <c r="D92" s="117">
        <v>43088</v>
      </c>
      <c r="E92" s="117" t="s">
        <v>724</v>
      </c>
      <c r="F92" s="51">
        <v>43101</v>
      </c>
      <c r="G92" s="51">
        <v>43281</v>
      </c>
      <c r="H92" s="117"/>
      <c r="I92" s="52" t="s">
        <v>25</v>
      </c>
      <c r="J92" s="52" t="s">
        <v>25</v>
      </c>
      <c r="K92" s="52" t="s">
        <v>25</v>
      </c>
      <c r="L92" s="52" t="s">
        <v>25</v>
      </c>
      <c r="M92" s="52" t="s">
        <v>25</v>
      </c>
      <c r="N92" s="52" t="s">
        <v>25</v>
      </c>
      <c r="O92" s="59">
        <v>1781.25</v>
      </c>
      <c r="P92" s="124"/>
    </row>
    <row r="93" spans="1:16" s="2" customFormat="1" ht="18.95" customHeight="1" outlineLevel="1" x14ac:dyDescent="0.2">
      <c r="A93" s="120"/>
      <c r="B93" s="120"/>
      <c r="C93" s="120"/>
      <c r="D93" s="118"/>
      <c r="E93" s="118"/>
      <c r="F93" s="51">
        <v>43282</v>
      </c>
      <c r="G93" s="51">
        <v>43465</v>
      </c>
      <c r="H93" s="118"/>
      <c r="I93" s="52" t="s">
        <v>25</v>
      </c>
      <c r="J93" s="52" t="s">
        <v>25</v>
      </c>
      <c r="K93" s="52" t="s">
        <v>25</v>
      </c>
      <c r="L93" s="52" t="s">
        <v>25</v>
      </c>
      <c r="M93" s="52" t="s">
        <v>25</v>
      </c>
      <c r="N93" s="52" t="s">
        <v>25</v>
      </c>
      <c r="O93" s="59">
        <v>1840.03</v>
      </c>
      <c r="P93" s="125"/>
    </row>
    <row r="94" spans="1:16" s="2" customFormat="1" ht="18.95" customHeight="1" outlineLevel="1" x14ac:dyDescent="0.2">
      <c r="A94" s="119" t="s">
        <v>52</v>
      </c>
      <c r="B94" s="119" t="s">
        <v>963</v>
      </c>
      <c r="C94" s="119" t="s">
        <v>313</v>
      </c>
      <c r="D94" s="117">
        <v>42327</v>
      </c>
      <c r="E94" s="117" t="s">
        <v>572</v>
      </c>
      <c r="F94" s="51">
        <v>43101</v>
      </c>
      <c r="G94" s="51">
        <v>43281</v>
      </c>
      <c r="H94" s="131" t="s">
        <v>814</v>
      </c>
      <c r="I94" s="52">
        <v>1703</v>
      </c>
      <c r="J94" s="57" t="s">
        <v>25</v>
      </c>
      <c r="K94" s="57" t="s">
        <v>25</v>
      </c>
      <c r="L94" s="57" t="s">
        <v>25</v>
      </c>
      <c r="M94" s="57" t="s">
        <v>25</v>
      </c>
      <c r="N94" s="57" t="s">
        <v>25</v>
      </c>
      <c r="O94" s="34" t="s">
        <v>25</v>
      </c>
      <c r="P94" s="134"/>
    </row>
    <row r="95" spans="1:16" s="2" customFormat="1" ht="18.95" customHeight="1" outlineLevel="1" x14ac:dyDescent="0.2">
      <c r="A95" s="126"/>
      <c r="B95" s="126"/>
      <c r="C95" s="126"/>
      <c r="D95" s="118"/>
      <c r="E95" s="118"/>
      <c r="F95" s="51">
        <v>43282</v>
      </c>
      <c r="G95" s="51">
        <v>43465</v>
      </c>
      <c r="H95" s="132"/>
      <c r="I95" s="52">
        <v>1887.75</v>
      </c>
      <c r="J95" s="57" t="s">
        <v>25</v>
      </c>
      <c r="K95" s="57" t="s">
        <v>25</v>
      </c>
      <c r="L95" s="57" t="s">
        <v>25</v>
      </c>
      <c r="M95" s="57" t="s">
        <v>25</v>
      </c>
      <c r="N95" s="57" t="s">
        <v>25</v>
      </c>
      <c r="O95" s="34" t="s">
        <v>25</v>
      </c>
      <c r="P95" s="135"/>
    </row>
    <row r="96" spans="1:16" s="2" customFormat="1" ht="18.95" customHeight="1" outlineLevel="1" x14ac:dyDescent="0.2">
      <c r="A96" s="126"/>
      <c r="B96" s="126"/>
      <c r="C96" s="126"/>
      <c r="D96" s="117">
        <v>43088</v>
      </c>
      <c r="E96" s="117" t="s">
        <v>724</v>
      </c>
      <c r="F96" s="51">
        <v>43101</v>
      </c>
      <c r="G96" s="51">
        <v>43281</v>
      </c>
      <c r="H96" s="117"/>
      <c r="I96" s="52" t="s">
        <v>25</v>
      </c>
      <c r="J96" s="52" t="s">
        <v>25</v>
      </c>
      <c r="K96" s="52" t="s">
        <v>25</v>
      </c>
      <c r="L96" s="52" t="s">
        <v>25</v>
      </c>
      <c r="M96" s="52" t="s">
        <v>25</v>
      </c>
      <c r="N96" s="52" t="s">
        <v>25</v>
      </c>
      <c r="O96" s="59">
        <v>2009.54</v>
      </c>
      <c r="P96" s="121" t="s">
        <v>811</v>
      </c>
    </row>
    <row r="97" spans="1:16" s="2" customFormat="1" ht="18.95" customHeight="1" outlineLevel="1" x14ac:dyDescent="0.2">
      <c r="A97" s="126"/>
      <c r="B97" s="126"/>
      <c r="C97" s="126"/>
      <c r="D97" s="133"/>
      <c r="E97" s="133"/>
      <c r="F97" s="51">
        <v>43282</v>
      </c>
      <c r="G97" s="51">
        <v>43465</v>
      </c>
      <c r="H97" s="133"/>
      <c r="I97" s="52" t="s">
        <v>25</v>
      </c>
      <c r="J97" s="52" t="s">
        <v>25</v>
      </c>
      <c r="K97" s="52" t="s">
        <v>25</v>
      </c>
      <c r="L97" s="52" t="s">
        <v>25</v>
      </c>
      <c r="M97" s="52" t="s">
        <v>25</v>
      </c>
      <c r="N97" s="52" t="s">
        <v>25</v>
      </c>
      <c r="O97" s="59">
        <v>2075.85482</v>
      </c>
      <c r="P97" s="122"/>
    </row>
    <row r="98" spans="1:16" s="2" customFormat="1" ht="18.95" customHeight="1" outlineLevel="1" x14ac:dyDescent="0.2">
      <c r="A98" s="126"/>
      <c r="B98" s="126"/>
      <c r="C98" s="126"/>
      <c r="D98" s="133"/>
      <c r="E98" s="133"/>
      <c r="F98" s="51">
        <v>43101</v>
      </c>
      <c r="G98" s="51">
        <v>43281</v>
      </c>
      <c r="H98" s="133"/>
      <c r="I98" s="52" t="s">
        <v>25</v>
      </c>
      <c r="J98" s="52" t="s">
        <v>25</v>
      </c>
      <c r="K98" s="52" t="s">
        <v>25</v>
      </c>
      <c r="L98" s="52" t="s">
        <v>25</v>
      </c>
      <c r="M98" s="52" t="s">
        <v>25</v>
      </c>
      <c r="N98" s="52" t="s">
        <v>25</v>
      </c>
      <c r="O98" s="59">
        <v>1676.5</v>
      </c>
      <c r="P98" s="121" t="s">
        <v>813</v>
      </c>
    </row>
    <row r="99" spans="1:16" s="2" customFormat="1" ht="18.95" customHeight="1" outlineLevel="1" x14ac:dyDescent="0.2">
      <c r="A99" s="120"/>
      <c r="B99" s="120"/>
      <c r="C99" s="120"/>
      <c r="D99" s="118"/>
      <c r="E99" s="118"/>
      <c r="F99" s="51">
        <v>43282</v>
      </c>
      <c r="G99" s="51">
        <v>43465</v>
      </c>
      <c r="H99" s="118"/>
      <c r="I99" s="52" t="s">
        <v>25</v>
      </c>
      <c r="J99" s="52" t="s">
        <v>25</v>
      </c>
      <c r="K99" s="52" t="s">
        <v>25</v>
      </c>
      <c r="L99" s="52" t="s">
        <v>25</v>
      </c>
      <c r="M99" s="52" t="s">
        <v>25</v>
      </c>
      <c r="N99" s="52" t="s">
        <v>25</v>
      </c>
      <c r="O99" s="59">
        <v>1530.3420833333334</v>
      </c>
      <c r="P99" s="122"/>
    </row>
    <row r="100" spans="1:16" s="2" customFormat="1" ht="18.95" customHeight="1" outlineLevel="1" x14ac:dyDescent="0.2">
      <c r="A100" s="119" t="s">
        <v>52</v>
      </c>
      <c r="B100" s="119" t="s">
        <v>436</v>
      </c>
      <c r="C100" s="119" t="s">
        <v>437</v>
      </c>
      <c r="D100" s="117">
        <v>42334</v>
      </c>
      <c r="E100" s="117" t="s">
        <v>420</v>
      </c>
      <c r="F100" s="51">
        <v>43101</v>
      </c>
      <c r="G100" s="51">
        <v>43281</v>
      </c>
      <c r="H100" s="131" t="s">
        <v>743</v>
      </c>
      <c r="I100" s="52">
        <v>2049.08</v>
      </c>
      <c r="J100" s="57" t="s">
        <v>25</v>
      </c>
      <c r="K100" s="57" t="s">
        <v>25</v>
      </c>
      <c r="L100" s="57" t="s">
        <v>25</v>
      </c>
      <c r="M100" s="57" t="s">
        <v>25</v>
      </c>
      <c r="N100" s="57" t="s">
        <v>25</v>
      </c>
      <c r="O100" s="59" t="s">
        <v>25</v>
      </c>
      <c r="P100" s="134"/>
    </row>
    <row r="101" spans="1:16" s="2" customFormat="1" ht="18.95" customHeight="1" outlineLevel="1" x14ac:dyDescent="0.2">
      <c r="A101" s="120" t="s">
        <v>52</v>
      </c>
      <c r="B101" s="120" t="s">
        <v>53</v>
      </c>
      <c r="C101" s="120" t="s">
        <v>313</v>
      </c>
      <c r="D101" s="118"/>
      <c r="E101" s="118"/>
      <c r="F101" s="51">
        <v>43282</v>
      </c>
      <c r="G101" s="51">
        <v>43465</v>
      </c>
      <c r="H101" s="132"/>
      <c r="I101" s="52">
        <v>2317.85</v>
      </c>
      <c r="J101" s="57" t="s">
        <v>25</v>
      </c>
      <c r="K101" s="57" t="s">
        <v>25</v>
      </c>
      <c r="L101" s="57" t="s">
        <v>25</v>
      </c>
      <c r="M101" s="57" t="s">
        <v>25</v>
      </c>
      <c r="N101" s="57" t="s">
        <v>25</v>
      </c>
      <c r="O101" s="59" t="s">
        <v>25</v>
      </c>
      <c r="P101" s="135"/>
    </row>
    <row r="102" spans="1:16" s="2" customFormat="1" ht="18.95" customHeight="1" outlineLevel="1" x14ac:dyDescent="0.2">
      <c r="A102" s="119" t="s">
        <v>52</v>
      </c>
      <c r="B102" s="119" t="s">
        <v>355</v>
      </c>
      <c r="C102" s="119" t="s">
        <v>323</v>
      </c>
      <c r="D102" s="117">
        <v>42334</v>
      </c>
      <c r="E102" s="117" t="s">
        <v>569</v>
      </c>
      <c r="F102" s="51">
        <v>43101</v>
      </c>
      <c r="G102" s="51">
        <v>43281</v>
      </c>
      <c r="H102" s="131" t="s">
        <v>815</v>
      </c>
      <c r="I102" s="52">
        <v>1706.05</v>
      </c>
      <c r="J102" s="57" t="s">
        <v>25</v>
      </c>
      <c r="K102" s="57" t="s">
        <v>25</v>
      </c>
      <c r="L102" s="57" t="s">
        <v>25</v>
      </c>
      <c r="M102" s="57" t="s">
        <v>25</v>
      </c>
      <c r="N102" s="57" t="s">
        <v>25</v>
      </c>
      <c r="O102" s="34" t="s">
        <v>25</v>
      </c>
      <c r="P102" s="134"/>
    </row>
    <row r="103" spans="1:16" s="2" customFormat="1" ht="18.95" customHeight="1" outlineLevel="1" x14ac:dyDescent="0.2">
      <c r="A103" s="126"/>
      <c r="B103" s="126"/>
      <c r="C103" s="126"/>
      <c r="D103" s="118"/>
      <c r="E103" s="118"/>
      <c r="F103" s="51">
        <v>43282</v>
      </c>
      <c r="G103" s="51">
        <v>43465</v>
      </c>
      <c r="H103" s="132"/>
      <c r="I103" s="52">
        <v>1962.04</v>
      </c>
      <c r="J103" s="57" t="s">
        <v>25</v>
      </c>
      <c r="K103" s="57" t="s">
        <v>25</v>
      </c>
      <c r="L103" s="57" t="s">
        <v>25</v>
      </c>
      <c r="M103" s="57" t="s">
        <v>25</v>
      </c>
      <c r="N103" s="57" t="s">
        <v>25</v>
      </c>
      <c r="O103" s="34" t="s">
        <v>25</v>
      </c>
      <c r="P103" s="135"/>
    </row>
    <row r="104" spans="1:16" s="2" customFormat="1" ht="18.95" customHeight="1" outlineLevel="1" x14ac:dyDescent="0.2">
      <c r="A104" s="126"/>
      <c r="B104" s="126"/>
      <c r="C104" s="126"/>
      <c r="D104" s="117">
        <v>43088</v>
      </c>
      <c r="E104" s="117" t="s">
        <v>724</v>
      </c>
      <c r="F104" s="51">
        <v>43101</v>
      </c>
      <c r="G104" s="51">
        <v>43281</v>
      </c>
      <c r="H104" s="117"/>
      <c r="I104" s="52" t="s">
        <v>25</v>
      </c>
      <c r="J104" s="52" t="s">
        <v>25</v>
      </c>
      <c r="K104" s="52" t="s">
        <v>25</v>
      </c>
      <c r="L104" s="52" t="s">
        <v>25</v>
      </c>
      <c r="M104" s="52" t="s">
        <v>25</v>
      </c>
      <c r="N104" s="52" t="s">
        <v>25</v>
      </c>
      <c r="O104" s="59">
        <v>2013.13</v>
      </c>
      <c r="P104" s="121" t="s">
        <v>811</v>
      </c>
    </row>
    <row r="105" spans="1:16" s="2" customFormat="1" ht="18.95" customHeight="1" outlineLevel="1" x14ac:dyDescent="0.2">
      <c r="A105" s="126"/>
      <c r="B105" s="126"/>
      <c r="C105" s="126"/>
      <c r="D105" s="133"/>
      <c r="E105" s="133"/>
      <c r="F105" s="51">
        <v>43282</v>
      </c>
      <c r="G105" s="51">
        <v>43465</v>
      </c>
      <c r="H105" s="133"/>
      <c r="I105" s="52" t="s">
        <v>25</v>
      </c>
      <c r="J105" s="52" t="s">
        <v>25</v>
      </c>
      <c r="K105" s="52" t="s">
        <v>25</v>
      </c>
      <c r="L105" s="52" t="s">
        <v>25</v>
      </c>
      <c r="M105" s="52" t="s">
        <v>25</v>
      </c>
      <c r="N105" s="52" t="s">
        <v>25</v>
      </c>
      <c r="O105" s="59">
        <v>2079.5632900000001</v>
      </c>
      <c r="P105" s="122"/>
    </row>
    <row r="106" spans="1:16" s="2" customFormat="1" ht="18.95" customHeight="1" outlineLevel="1" x14ac:dyDescent="0.2">
      <c r="A106" s="126"/>
      <c r="B106" s="126"/>
      <c r="C106" s="126"/>
      <c r="D106" s="133"/>
      <c r="E106" s="133"/>
      <c r="F106" s="51">
        <v>43101</v>
      </c>
      <c r="G106" s="51">
        <v>43281</v>
      </c>
      <c r="H106" s="133"/>
      <c r="I106" s="52" t="s">
        <v>25</v>
      </c>
      <c r="J106" s="52" t="s">
        <v>25</v>
      </c>
      <c r="K106" s="52" t="s">
        <v>25</v>
      </c>
      <c r="L106" s="52" t="s">
        <v>25</v>
      </c>
      <c r="M106" s="52" t="s">
        <v>25</v>
      </c>
      <c r="N106" s="52" t="s">
        <v>25</v>
      </c>
      <c r="O106" s="59">
        <v>1382</v>
      </c>
      <c r="P106" s="121" t="s">
        <v>813</v>
      </c>
    </row>
    <row r="107" spans="1:16" s="2" customFormat="1" ht="18.95" customHeight="1" outlineLevel="1" x14ac:dyDescent="0.2">
      <c r="A107" s="120"/>
      <c r="B107" s="120"/>
      <c r="C107" s="120"/>
      <c r="D107" s="118"/>
      <c r="E107" s="118"/>
      <c r="F107" s="51">
        <v>43282</v>
      </c>
      <c r="G107" s="51">
        <v>43465</v>
      </c>
      <c r="H107" s="118"/>
      <c r="I107" s="52" t="s">
        <v>25</v>
      </c>
      <c r="J107" s="52" t="s">
        <v>25</v>
      </c>
      <c r="K107" s="52" t="s">
        <v>25</v>
      </c>
      <c r="L107" s="52" t="s">
        <v>25</v>
      </c>
      <c r="M107" s="52" t="s">
        <v>25</v>
      </c>
      <c r="N107" s="52" t="s">
        <v>25</v>
      </c>
      <c r="O107" s="59">
        <v>1189.6716666666664</v>
      </c>
      <c r="P107" s="122"/>
    </row>
    <row r="108" spans="1:16" s="2" customFormat="1" ht="18.95" customHeight="1" outlineLevel="1" x14ac:dyDescent="0.2">
      <c r="A108" s="119" t="s">
        <v>52</v>
      </c>
      <c r="B108" s="119" t="s">
        <v>71</v>
      </c>
      <c r="C108" s="119" t="s">
        <v>324</v>
      </c>
      <c r="D108" s="127">
        <v>42723</v>
      </c>
      <c r="E108" s="117" t="s">
        <v>608</v>
      </c>
      <c r="F108" s="51">
        <v>43101</v>
      </c>
      <c r="G108" s="51">
        <v>43281</v>
      </c>
      <c r="H108" s="131" t="s">
        <v>742</v>
      </c>
      <c r="I108" s="52">
        <v>2282.1999999999998</v>
      </c>
      <c r="J108" s="57" t="s">
        <v>25</v>
      </c>
      <c r="K108" s="57" t="s">
        <v>25</v>
      </c>
      <c r="L108" s="57" t="s">
        <v>25</v>
      </c>
      <c r="M108" s="57" t="s">
        <v>25</v>
      </c>
      <c r="N108" s="57" t="s">
        <v>25</v>
      </c>
      <c r="O108" s="34" t="s">
        <v>25</v>
      </c>
      <c r="P108" s="134"/>
    </row>
    <row r="109" spans="1:16" s="2" customFormat="1" ht="18.95" customHeight="1" outlineLevel="1" x14ac:dyDescent="0.2">
      <c r="A109" s="126" t="s">
        <v>52</v>
      </c>
      <c r="B109" s="126" t="s">
        <v>71</v>
      </c>
      <c r="C109" s="126" t="s">
        <v>324</v>
      </c>
      <c r="D109" s="127"/>
      <c r="E109" s="118"/>
      <c r="F109" s="51">
        <v>43282</v>
      </c>
      <c r="G109" s="51">
        <v>43465</v>
      </c>
      <c r="H109" s="132"/>
      <c r="I109" s="52">
        <v>2284.48</v>
      </c>
      <c r="J109" s="57" t="s">
        <v>25</v>
      </c>
      <c r="K109" s="57" t="s">
        <v>25</v>
      </c>
      <c r="L109" s="57" t="s">
        <v>25</v>
      </c>
      <c r="M109" s="57" t="s">
        <v>25</v>
      </c>
      <c r="N109" s="57" t="s">
        <v>25</v>
      </c>
      <c r="O109" s="34" t="s">
        <v>25</v>
      </c>
      <c r="P109" s="135"/>
    </row>
    <row r="110" spans="1:16" s="2" customFormat="1" ht="18.95" customHeight="1" outlineLevel="1" x14ac:dyDescent="0.2">
      <c r="A110" s="126"/>
      <c r="B110" s="126"/>
      <c r="C110" s="126"/>
      <c r="D110" s="117">
        <v>43088</v>
      </c>
      <c r="E110" s="117" t="s">
        <v>724</v>
      </c>
      <c r="F110" s="51">
        <v>43101</v>
      </c>
      <c r="G110" s="51">
        <v>43281</v>
      </c>
      <c r="H110" s="117"/>
      <c r="I110" s="52" t="s">
        <v>25</v>
      </c>
      <c r="J110" s="52" t="s">
        <v>25</v>
      </c>
      <c r="K110" s="52" t="s">
        <v>25</v>
      </c>
      <c r="L110" s="52" t="s">
        <v>25</v>
      </c>
      <c r="M110" s="52" t="s">
        <v>25</v>
      </c>
      <c r="N110" s="52" t="s">
        <v>25</v>
      </c>
      <c r="O110" s="59">
        <v>2456.5500000000002</v>
      </c>
      <c r="P110" s="134"/>
    </row>
    <row r="111" spans="1:16" s="2" customFormat="1" ht="18.95" customHeight="1" outlineLevel="1" x14ac:dyDescent="0.2">
      <c r="A111" s="120"/>
      <c r="B111" s="120"/>
      <c r="C111" s="120"/>
      <c r="D111" s="118"/>
      <c r="E111" s="118"/>
      <c r="F111" s="51">
        <v>43282</v>
      </c>
      <c r="G111" s="51">
        <v>43465</v>
      </c>
      <c r="H111" s="118"/>
      <c r="I111" s="52" t="s">
        <v>25</v>
      </c>
      <c r="J111" s="52" t="s">
        <v>25</v>
      </c>
      <c r="K111" s="52" t="s">
        <v>25</v>
      </c>
      <c r="L111" s="52" t="s">
        <v>25</v>
      </c>
      <c r="M111" s="52" t="s">
        <v>25</v>
      </c>
      <c r="N111" s="52" t="s">
        <v>25</v>
      </c>
      <c r="O111" s="59">
        <v>2500</v>
      </c>
      <c r="P111" s="135"/>
    </row>
    <row r="112" spans="1:16" s="2" customFormat="1" ht="18.95" customHeight="1" outlineLevel="1" x14ac:dyDescent="0.2">
      <c r="A112" s="119" t="s">
        <v>52</v>
      </c>
      <c r="B112" s="119" t="s">
        <v>585</v>
      </c>
      <c r="C112" s="119" t="s">
        <v>464</v>
      </c>
      <c r="D112" s="117">
        <v>42338</v>
      </c>
      <c r="E112" s="117" t="s">
        <v>574</v>
      </c>
      <c r="F112" s="51">
        <v>43101</v>
      </c>
      <c r="G112" s="51">
        <v>43281</v>
      </c>
      <c r="H112" s="131" t="s">
        <v>910</v>
      </c>
      <c r="I112" s="52">
        <v>348.88</v>
      </c>
      <c r="J112" s="57" t="s">
        <v>25</v>
      </c>
      <c r="K112" s="57" t="s">
        <v>25</v>
      </c>
      <c r="L112" s="57" t="s">
        <v>25</v>
      </c>
      <c r="M112" s="57" t="s">
        <v>25</v>
      </c>
      <c r="N112" s="57" t="s">
        <v>25</v>
      </c>
      <c r="O112" s="59" t="s">
        <v>25</v>
      </c>
      <c r="P112" s="121" t="s">
        <v>669</v>
      </c>
    </row>
    <row r="113" spans="1:16" s="2" customFormat="1" ht="18.95" customHeight="1" outlineLevel="1" x14ac:dyDescent="0.2">
      <c r="A113" s="120" t="s">
        <v>52</v>
      </c>
      <c r="B113" s="120" t="s">
        <v>351</v>
      </c>
      <c r="C113" s="120" t="s">
        <v>352</v>
      </c>
      <c r="D113" s="118"/>
      <c r="E113" s="118"/>
      <c r="F113" s="51">
        <v>43282</v>
      </c>
      <c r="G113" s="51">
        <v>43465</v>
      </c>
      <c r="H113" s="132"/>
      <c r="I113" s="52">
        <v>348.88</v>
      </c>
      <c r="J113" s="57" t="s">
        <v>25</v>
      </c>
      <c r="K113" s="57" t="s">
        <v>25</v>
      </c>
      <c r="L113" s="57" t="s">
        <v>25</v>
      </c>
      <c r="M113" s="57" t="s">
        <v>25</v>
      </c>
      <c r="N113" s="57" t="s">
        <v>25</v>
      </c>
      <c r="O113" s="59" t="s">
        <v>25</v>
      </c>
      <c r="P113" s="140"/>
    </row>
    <row r="114" spans="1:16" s="2" customFormat="1" ht="18.95" customHeight="1" outlineLevel="1" x14ac:dyDescent="0.2">
      <c r="A114" s="119" t="s">
        <v>52</v>
      </c>
      <c r="B114" s="119" t="s">
        <v>643</v>
      </c>
      <c r="C114" s="119" t="s">
        <v>341</v>
      </c>
      <c r="D114" s="117">
        <v>42338</v>
      </c>
      <c r="E114" s="117" t="s">
        <v>583</v>
      </c>
      <c r="F114" s="51">
        <v>43101</v>
      </c>
      <c r="G114" s="51">
        <v>43281</v>
      </c>
      <c r="H114" s="131" t="s">
        <v>745</v>
      </c>
      <c r="I114" s="52">
        <v>1598.67</v>
      </c>
      <c r="J114" s="57" t="s">
        <v>25</v>
      </c>
      <c r="K114" s="57" t="s">
        <v>25</v>
      </c>
      <c r="L114" s="57" t="s">
        <v>25</v>
      </c>
      <c r="M114" s="57" t="s">
        <v>25</v>
      </c>
      <c r="N114" s="57" t="s">
        <v>25</v>
      </c>
      <c r="O114" s="34" t="s">
        <v>25</v>
      </c>
      <c r="P114" s="134"/>
    </row>
    <row r="115" spans="1:16" s="2" customFormat="1" ht="18.95" customHeight="1" outlineLevel="1" x14ac:dyDescent="0.2">
      <c r="A115" s="126"/>
      <c r="B115" s="126"/>
      <c r="C115" s="126"/>
      <c r="D115" s="118"/>
      <c r="E115" s="118"/>
      <c r="F115" s="51">
        <v>43282</v>
      </c>
      <c r="G115" s="51">
        <v>43465</v>
      </c>
      <c r="H115" s="132"/>
      <c r="I115" s="52">
        <v>1717.85</v>
      </c>
      <c r="J115" s="57" t="s">
        <v>25</v>
      </c>
      <c r="K115" s="57" t="s">
        <v>25</v>
      </c>
      <c r="L115" s="57" t="s">
        <v>25</v>
      </c>
      <c r="M115" s="57" t="s">
        <v>25</v>
      </c>
      <c r="N115" s="57" t="s">
        <v>25</v>
      </c>
      <c r="O115" s="34" t="s">
        <v>25</v>
      </c>
      <c r="P115" s="135"/>
    </row>
    <row r="116" spans="1:16" s="2" customFormat="1" ht="18.95" customHeight="1" outlineLevel="1" x14ac:dyDescent="0.2">
      <c r="A116" s="126"/>
      <c r="B116" s="126"/>
      <c r="C116" s="126"/>
      <c r="D116" s="117">
        <v>43088</v>
      </c>
      <c r="E116" s="117" t="s">
        <v>724</v>
      </c>
      <c r="F116" s="51">
        <v>43101</v>
      </c>
      <c r="G116" s="51">
        <v>43281</v>
      </c>
      <c r="H116" s="117"/>
      <c r="I116" s="52" t="s">
        <v>25</v>
      </c>
      <c r="J116" s="52" t="s">
        <v>25</v>
      </c>
      <c r="K116" s="52" t="s">
        <v>25</v>
      </c>
      <c r="L116" s="52" t="s">
        <v>25</v>
      </c>
      <c r="M116" s="52" t="s">
        <v>25</v>
      </c>
      <c r="N116" s="52" t="s">
        <v>25</v>
      </c>
      <c r="O116" s="59">
        <v>1886.43</v>
      </c>
      <c r="P116" s="134"/>
    </row>
    <row r="117" spans="1:16" s="2" customFormat="1" ht="18.95" customHeight="1" outlineLevel="1" x14ac:dyDescent="0.2">
      <c r="A117" s="120"/>
      <c r="B117" s="120"/>
      <c r="C117" s="120"/>
      <c r="D117" s="118"/>
      <c r="E117" s="118"/>
      <c r="F117" s="51">
        <v>43282</v>
      </c>
      <c r="G117" s="51">
        <v>43465</v>
      </c>
      <c r="H117" s="118"/>
      <c r="I117" s="52" t="s">
        <v>25</v>
      </c>
      <c r="J117" s="52" t="s">
        <v>25</v>
      </c>
      <c r="K117" s="52" t="s">
        <v>25</v>
      </c>
      <c r="L117" s="52" t="s">
        <v>25</v>
      </c>
      <c r="M117" s="52" t="s">
        <v>25</v>
      </c>
      <c r="N117" s="52" t="s">
        <v>25</v>
      </c>
      <c r="O117" s="59">
        <v>1948.68</v>
      </c>
      <c r="P117" s="135"/>
    </row>
    <row r="118" spans="1:16" s="2" customFormat="1" ht="18.95" customHeight="1" outlineLevel="1" x14ac:dyDescent="0.2">
      <c r="A118" s="119" t="s">
        <v>52</v>
      </c>
      <c r="B118" s="119" t="s">
        <v>969</v>
      </c>
      <c r="C118" s="119" t="s">
        <v>354</v>
      </c>
      <c r="D118" s="117">
        <v>42335</v>
      </c>
      <c r="E118" s="117" t="s">
        <v>466</v>
      </c>
      <c r="F118" s="51">
        <v>43101</v>
      </c>
      <c r="G118" s="51">
        <v>43281</v>
      </c>
      <c r="H118" s="131" t="s">
        <v>816</v>
      </c>
      <c r="I118" s="52">
        <v>1922.8</v>
      </c>
      <c r="J118" s="57" t="s">
        <v>25</v>
      </c>
      <c r="K118" s="57" t="s">
        <v>25</v>
      </c>
      <c r="L118" s="57" t="s">
        <v>25</v>
      </c>
      <c r="M118" s="57" t="s">
        <v>25</v>
      </c>
      <c r="N118" s="57" t="s">
        <v>25</v>
      </c>
      <c r="O118" s="34" t="s">
        <v>25</v>
      </c>
      <c r="P118" s="134"/>
    </row>
    <row r="119" spans="1:16" s="2" customFormat="1" ht="18.95" customHeight="1" outlineLevel="1" x14ac:dyDescent="0.2">
      <c r="A119" s="126"/>
      <c r="B119" s="126"/>
      <c r="C119" s="126"/>
      <c r="D119" s="118"/>
      <c r="E119" s="118"/>
      <c r="F119" s="51">
        <v>43282</v>
      </c>
      <c r="G119" s="51">
        <v>43465</v>
      </c>
      <c r="H119" s="132"/>
      <c r="I119" s="52">
        <v>1965.37</v>
      </c>
      <c r="J119" s="57" t="s">
        <v>25</v>
      </c>
      <c r="K119" s="57" t="s">
        <v>25</v>
      </c>
      <c r="L119" s="57" t="s">
        <v>25</v>
      </c>
      <c r="M119" s="57" t="s">
        <v>25</v>
      </c>
      <c r="N119" s="57" t="s">
        <v>25</v>
      </c>
      <c r="O119" s="34" t="s">
        <v>25</v>
      </c>
      <c r="P119" s="135"/>
    </row>
    <row r="120" spans="1:16" s="2" customFormat="1" ht="18.95" customHeight="1" outlineLevel="1" x14ac:dyDescent="0.2">
      <c r="A120" s="126"/>
      <c r="B120" s="126"/>
      <c r="C120" s="126"/>
      <c r="D120" s="117">
        <v>43088</v>
      </c>
      <c r="E120" s="117" t="s">
        <v>724</v>
      </c>
      <c r="F120" s="51">
        <v>43101</v>
      </c>
      <c r="G120" s="51">
        <v>43281</v>
      </c>
      <c r="H120" s="117"/>
      <c r="I120" s="52" t="s">
        <v>25</v>
      </c>
      <c r="J120" s="52" t="s">
        <v>25</v>
      </c>
      <c r="K120" s="52" t="s">
        <v>25</v>
      </c>
      <c r="L120" s="52" t="s">
        <v>25</v>
      </c>
      <c r="M120" s="52" t="s">
        <v>25</v>
      </c>
      <c r="N120" s="52" t="s">
        <v>25</v>
      </c>
      <c r="O120" s="59">
        <v>2268.904</v>
      </c>
      <c r="P120" s="121" t="s">
        <v>811</v>
      </c>
    </row>
    <row r="121" spans="1:16" s="2" customFormat="1" ht="18.95" customHeight="1" outlineLevel="1" x14ac:dyDescent="0.2">
      <c r="A121" s="126"/>
      <c r="B121" s="126"/>
      <c r="C121" s="126"/>
      <c r="D121" s="133"/>
      <c r="E121" s="133"/>
      <c r="F121" s="51">
        <v>43282</v>
      </c>
      <c r="G121" s="51">
        <v>43465</v>
      </c>
      <c r="H121" s="133"/>
      <c r="I121" s="52" t="s">
        <v>25</v>
      </c>
      <c r="J121" s="52" t="s">
        <v>25</v>
      </c>
      <c r="K121" s="52" t="s">
        <v>25</v>
      </c>
      <c r="L121" s="52" t="s">
        <v>25</v>
      </c>
      <c r="M121" s="52" t="s">
        <v>25</v>
      </c>
      <c r="N121" s="52" t="s">
        <v>25</v>
      </c>
      <c r="O121" s="59">
        <v>2319.1365999999998</v>
      </c>
      <c r="P121" s="122"/>
    </row>
    <row r="122" spans="1:16" s="2" customFormat="1" ht="18.95" customHeight="1" outlineLevel="1" x14ac:dyDescent="0.2">
      <c r="A122" s="126"/>
      <c r="B122" s="126"/>
      <c r="C122" s="126"/>
      <c r="D122" s="133"/>
      <c r="E122" s="133"/>
      <c r="F122" s="51">
        <v>43101</v>
      </c>
      <c r="G122" s="51">
        <v>43281</v>
      </c>
      <c r="H122" s="133"/>
      <c r="I122" s="52" t="s">
        <v>25</v>
      </c>
      <c r="J122" s="52" t="s">
        <v>25</v>
      </c>
      <c r="K122" s="52" t="s">
        <v>25</v>
      </c>
      <c r="L122" s="52" t="s">
        <v>25</v>
      </c>
      <c r="M122" s="52" t="s">
        <v>25</v>
      </c>
      <c r="N122" s="52" t="s">
        <v>25</v>
      </c>
      <c r="O122" s="59">
        <v>1667.66</v>
      </c>
      <c r="P122" s="121" t="s">
        <v>813</v>
      </c>
    </row>
    <row r="123" spans="1:16" s="2" customFormat="1" ht="18.95" customHeight="1" outlineLevel="1" x14ac:dyDescent="0.2">
      <c r="A123" s="120"/>
      <c r="B123" s="120"/>
      <c r="C123" s="120"/>
      <c r="D123" s="118"/>
      <c r="E123" s="118"/>
      <c r="F123" s="51">
        <v>43282</v>
      </c>
      <c r="G123" s="51">
        <v>43465</v>
      </c>
      <c r="H123" s="118"/>
      <c r="I123" s="52" t="s">
        <v>25</v>
      </c>
      <c r="J123" s="52" t="s">
        <v>25</v>
      </c>
      <c r="K123" s="52" t="s">
        <v>25</v>
      </c>
      <c r="L123" s="52" t="s">
        <v>25</v>
      </c>
      <c r="M123" s="52" t="s">
        <v>25</v>
      </c>
      <c r="N123" s="52" t="s">
        <v>25</v>
      </c>
      <c r="O123" s="59">
        <v>1435.5773166666665</v>
      </c>
      <c r="P123" s="122"/>
    </row>
    <row r="124" spans="1:16" s="2" customFormat="1" ht="18.95" customHeight="1" outlineLevel="1" x14ac:dyDescent="0.2">
      <c r="A124" s="119" t="s">
        <v>52</v>
      </c>
      <c r="B124" s="119" t="s">
        <v>969</v>
      </c>
      <c r="C124" s="119" t="s">
        <v>316</v>
      </c>
      <c r="D124" s="117">
        <v>42334</v>
      </c>
      <c r="E124" s="117" t="s">
        <v>467</v>
      </c>
      <c r="F124" s="51">
        <v>43101</v>
      </c>
      <c r="G124" s="51">
        <v>43281</v>
      </c>
      <c r="H124" s="131" t="s">
        <v>746</v>
      </c>
      <c r="I124" s="52">
        <v>1695.19</v>
      </c>
      <c r="J124" s="57" t="s">
        <v>25</v>
      </c>
      <c r="K124" s="57" t="s">
        <v>25</v>
      </c>
      <c r="L124" s="57" t="s">
        <v>25</v>
      </c>
      <c r="M124" s="57" t="s">
        <v>25</v>
      </c>
      <c r="N124" s="57" t="s">
        <v>25</v>
      </c>
      <c r="O124" s="34" t="s">
        <v>25</v>
      </c>
      <c r="P124" s="134"/>
    </row>
    <row r="125" spans="1:16" s="2" customFormat="1" ht="18.95" customHeight="1" outlineLevel="1" x14ac:dyDescent="0.2">
      <c r="A125" s="126" t="s">
        <v>52</v>
      </c>
      <c r="B125" s="126" t="s">
        <v>314</v>
      </c>
      <c r="C125" s="126" t="s">
        <v>316</v>
      </c>
      <c r="D125" s="118"/>
      <c r="E125" s="118"/>
      <c r="F125" s="51">
        <v>43282</v>
      </c>
      <c r="G125" s="51">
        <v>43465</v>
      </c>
      <c r="H125" s="132"/>
      <c r="I125" s="52">
        <v>1751.13</v>
      </c>
      <c r="J125" s="57" t="s">
        <v>25</v>
      </c>
      <c r="K125" s="57" t="s">
        <v>25</v>
      </c>
      <c r="L125" s="57" t="s">
        <v>25</v>
      </c>
      <c r="M125" s="57" t="s">
        <v>25</v>
      </c>
      <c r="N125" s="57" t="s">
        <v>25</v>
      </c>
      <c r="O125" s="34" t="s">
        <v>25</v>
      </c>
      <c r="P125" s="135"/>
    </row>
    <row r="126" spans="1:16" s="2" customFormat="1" ht="18.95" customHeight="1" outlineLevel="1" x14ac:dyDescent="0.2">
      <c r="A126" s="126"/>
      <c r="B126" s="126"/>
      <c r="C126" s="126"/>
      <c r="D126" s="117">
        <v>43088</v>
      </c>
      <c r="E126" s="117" t="s">
        <v>724</v>
      </c>
      <c r="F126" s="51">
        <v>43101</v>
      </c>
      <c r="G126" s="51">
        <v>43281</v>
      </c>
      <c r="H126" s="117"/>
      <c r="I126" s="52" t="s">
        <v>25</v>
      </c>
      <c r="J126" s="52" t="s">
        <v>25</v>
      </c>
      <c r="K126" s="52" t="s">
        <v>25</v>
      </c>
      <c r="L126" s="52" t="s">
        <v>25</v>
      </c>
      <c r="M126" s="52" t="s">
        <v>25</v>
      </c>
      <c r="N126" s="52" t="s">
        <v>25</v>
      </c>
      <c r="O126" s="59">
        <v>2000.32</v>
      </c>
      <c r="P126" s="134"/>
    </row>
    <row r="127" spans="1:16" s="2" customFormat="1" ht="18.95" customHeight="1" outlineLevel="1" x14ac:dyDescent="0.2">
      <c r="A127" s="120"/>
      <c r="B127" s="120"/>
      <c r="C127" s="120"/>
      <c r="D127" s="118"/>
      <c r="E127" s="118"/>
      <c r="F127" s="51">
        <v>43282</v>
      </c>
      <c r="G127" s="51">
        <v>43465</v>
      </c>
      <c r="H127" s="118"/>
      <c r="I127" s="52" t="s">
        <v>25</v>
      </c>
      <c r="J127" s="52" t="s">
        <v>25</v>
      </c>
      <c r="K127" s="52" t="s">
        <v>25</v>
      </c>
      <c r="L127" s="52" t="s">
        <v>25</v>
      </c>
      <c r="M127" s="52" t="s">
        <v>25</v>
      </c>
      <c r="N127" s="52" t="s">
        <v>25</v>
      </c>
      <c r="O127" s="59">
        <v>2066.33</v>
      </c>
      <c r="P127" s="135"/>
    </row>
    <row r="128" spans="1:16" s="2" customFormat="1" ht="18.95" customHeight="1" outlineLevel="1" x14ac:dyDescent="0.2">
      <c r="A128" s="119" t="s">
        <v>52</v>
      </c>
      <c r="B128" s="119" t="s">
        <v>300</v>
      </c>
      <c r="C128" s="119" t="s">
        <v>557</v>
      </c>
      <c r="D128" s="127">
        <v>42723</v>
      </c>
      <c r="E128" s="117" t="s">
        <v>567</v>
      </c>
      <c r="F128" s="51">
        <v>43101</v>
      </c>
      <c r="G128" s="51">
        <v>43281</v>
      </c>
      <c r="H128" s="131" t="s">
        <v>802</v>
      </c>
      <c r="I128" s="52">
        <v>2467.5700000000002</v>
      </c>
      <c r="J128" s="57" t="s">
        <v>25</v>
      </c>
      <c r="K128" s="57" t="s">
        <v>25</v>
      </c>
      <c r="L128" s="57" t="s">
        <v>25</v>
      </c>
      <c r="M128" s="57" t="s">
        <v>25</v>
      </c>
      <c r="N128" s="57" t="s">
        <v>25</v>
      </c>
      <c r="O128" s="34"/>
      <c r="P128" s="134"/>
    </row>
    <row r="129" spans="1:16" s="2" customFormat="1" ht="18.95" customHeight="1" outlineLevel="1" x14ac:dyDescent="0.2">
      <c r="A129" s="126" t="s">
        <v>52</v>
      </c>
      <c r="B129" s="126" t="s">
        <v>314</v>
      </c>
      <c r="C129" s="126" t="s">
        <v>316</v>
      </c>
      <c r="D129" s="127"/>
      <c r="E129" s="118"/>
      <c r="F129" s="51">
        <v>43282</v>
      </c>
      <c r="G129" s="51">
        <v>43465</v>
      </c>
      <c r="H129" s="132"/>
      <c r="I129" s="52">
        <v>2608.15</v>
      </c>
      <c r="J129" s="57" t="s">
        <v>25</v>
      </c>
      <c r="K129" s="57" t="s">
        <v>25</v>
      </c>
      <c r="L129" s="57" t="s">
        <v>25</v>
      </c>
      <c r="M129" s="57" t="s">
        <v>25</v>
      </c>
      <c r="N129" s="57" t="s">
        <v>25</v>
      </c>
      <c r="O129" s="34"/>
      <c r="P129" s="135"/>
    </row>
    <row r="130" spans="1:16" s="2" customFormat="1" ht="18.95" customHeight="1" outlineLevel="1" x14ac:dyDescent="0.2">
      <c r="A130" s="126"/>
      <c r="B130" s="126"/>
      <c r="C130" s="126"/>
      <c r="D130" s="117">
        <v>43088</v>
      </c>
      <c r="E130" s="117" t="s">
        <v>724</v>
      </c>
      <c r="F130" s="51">
        <v>43101</v>
      </c>
      <c r="G130" s="51">
        <v>43281</v>
      </c>
      <c r="H130" s="117"/>
      <c r="I130" s="52" t="s">
        <v>25</v>
      </c>
      <c r="J130" s="52" t="s">
        <v>25</v>
      </c>
      <c r="K130" s="52" t="s">
        <v>25</v>
      </c>
      <c r="L130" s="52" t="s">
        <v>25</v>
      </c>
      <c r="M130" s="52" t="s">
        <v>25</v>
      </c>
      <c r="N130" s="52" t="s">
        <v>25</v>
      </c>
      <c r="O130" s="59">
        <v>2402.4699999999998</v>
      </c>
      <c r="P130" s="134"/>
    </row>
    <row r="131" spans="1:16" s="2" customFormat="1" ht="18.95" customHeight="1" outlineLevel="1" x14ac:dyDescent="0.2">
      <c r="A131" s="120"/>
      <c r="B131" s="120"/>
      <c r="C131" s="120"/>
      <c r="D131" s="118"/>
      <c r="E131" s="118"/>
      <c r="F131" s="51">
        <v>43282</v>
      </c>
      <c r="G131" s="51">
        <v>43465</v>
      </c>
      <c r="H131" s="118"/>
      <c r="I131" s="52" t="s">
        <v>25</v>
      </c>
      <c r="J131" s="52" t="s">
        <v>25</v>
      </c>
      <c r="K131" s="52" t="s">
        <v>25</v>
      </c>
      <c r="L131" s="52" t="s">
        <v>25</v>
      </c>
      <c r="M131" s="52" t="s">
        <v>25</v>
      </c>
      <c r="N131" s="52" t="s">
        <v>25</v>
      </c>
      <c r="O131" s="59">
        <v>2481.75</v>
      </c>
      <c r="P131" s="135"/>
    </row>
    <row r="132" spans="1:16" s="2" customFormat="1" ht="18.95" customHeight="1" outlineLevel="1" x14ac:dyDescent="0.2">
      <c r="A132" s="119" t="s">
        <v>52</v>
      </c>
      <c r="B132" s="119" t="s">
        <v>969</v>
      </c>
      <c r="C132" s="119" t="s">
        <v>438</v>
      </c>
      <c r="D132" s="117">
        <v>42723</v>
      </c>
      <c r="E132" s="117" t="s">
        <v>611</v>
      </c>
      <c r="F132" s="51">
        <v>43101</v>
      </c>
      <c r="G132" s="51">
        <v>43281</v>
      </c>
      <c r="H132" s="131" t="s">
        <v>747</v>
      </c>
      <c r="I132" s="52">
        <v>1556.95</v>
      </c>
      <c r="J132" s="57" t="s">
        <v>25</v>
      </c>
      <c r="K132" s="57" t="s">
        <v>25</v>
      </c>
      <c r="L132" s="57" t="s">
        <v>25</v>
      </c>
      <c r="M132" s="57" t="s">
        <v>25</v>
      </c>
      <c r="N132" s="57" t="s">
        <v>25</v>
      </c>
      <c r="O132" s="34" t="s">
        <v>25</v>
      </c>
      <c r="P132" s="134"/>
    </row>
    <row r="133" spans="1:16" s="2" customFormat="1" ht="18.95" customHeight="1" outlineLevel="1" x14ac:dyDescent="0.2">
      <c r="A133" s="126" t="s">
        <v>52</v>
      </c>
      <c r="B133" s="126" t="s">
        <v>314</v>
      </c>
      <c r="C133" s="126" t="s">
        <v>316</v>
      </c>
      <c r="D133" s="118"/>
      <c r="E133" s="118"/>
      <c r="F133" s="51">
        <v>43282</v>
      </c>
      <c r="G133" s="51">
        <v>43465</v>
      </c>
      <c r="H133" s="132"/>
      <c r="I133" s="52">
        <v>1602.68</v>
      </c>
      <c r="J133" s="57" t="s">
        <v>25</v>
      </c>
      <c r="K133" s="57" t="s">
        <v>25</v>
      </c>
      <c r="L133" s="57" t="s">
        <v>25</v>
      </c>
      <c r="M133" s="57" t="s">
        <v>25</v>
      </c>
      <c r="N133" s="57" t="s">
        <v>25</v>
      </c>
      <c r="O133" s="34" t="s">
        <v>25</v>
      </c>
      <c r="P133" s="135"/>
    </row>
    <row r="134" spans="1:16" s="2" customFormat="1" ht="18.95" customHeight="1" outlineLevel="1" x14ac:dyDescent="0.2">
      <c r="A134" s="126"/>
      <c r="B134" s="126"/>
      <c r="C134" s="126"/>
      <c r="D134" s="117">
        <v>43088</v>
      </c>
      <c r="E134" s="117" t="s">
        <v>724</v>
      </c>
      <c r="F134" s="51">
        <v>43101</v>
      </c>
      <c r="G134" s="51">
        <v>43281</v>
      </c>
      <c r="H134" s="117"/>
      <c r="I134" s="52" t="s">
        <v>25</v>
      </c>
      <c r="J134" s="52" t="s">
        <v>25</v>
      </c>
      <c r="K134" s="52" t="s">
        <v>25</v>
      </c>
      <c r="L134" s="52" t="s">
        <v>25</v>
      </c>
      <c r="M134" s="52" t="s">
        <v>25</v>
      </c>
      <c r="N134" s="52" t="s">
        <v>25</v>
      </c>
      <c r="O134" s="59">
        <v>1837.2</v>
      </c>
      <c r="P134" s="134"/>
    </row>
    <row r="135" spans="1:16" s="2" customFormat="1" ht="18.95" customHeight="1" outlineLevel="1" x14ac:dyDescent="0.2">
      <c r="A135" s="120"/>
      <c r="B135" s="120"/>
      <c r="C135" s="120"/>
      <c r="D135" s="118"/>
      <c r="E135" s="118"/>
      <c r="F135" s="51">
        <v>43282</v>
      </c>
      <c r="G135" s="51">
        <v>43465</v>
      </c>
      <c r="H135" s="118"/>
      <c r="I135" s="52" t="s">
        <v>25</v>
      </c>
      <c r="J135" s="52" t="s">
        <v>25</v>
      </c>
      <c r="K135" s="52" t="s">
        <v>25</v>
      </c>
      <c r="L135" s="52" t="s">
        <v>25</v>
      </c>
      <c r="M135" s="52" t="s">
        <v>25</v>
      </c>
      <c r="N135" s="52" t="s">
        <v>25</v>
      </c>
      <c r="O135" s="59">
        <v>1891.16</v>
      </c>
      <c r="P135" s="135"/>
    </row>
    <row r="136" spans="1:16" s="2" customFormat="1" ht="18.95" customHeight="1" outlineLevel="1" x14ac:dyDescent="0.2">
      <c r="A136" s="119" t="s">
        <v>52</v>
      </c>
      <c r="B136" s="119" t="s">
        <v>969</v>
      </c>
      <c r="C136" s="119" t="s">
        <v>612</v>
      </c>
      <c r="D136" s="117">
        <v>42717</v>
      </c>
      <c r="E136" s="117" t="s">
        <v>420</v>
      </c>
      <c r="F136" s="51">
        <v>43101</v>
      </c>
      <c r="G136" s="51">
        <v>43281</v>
      </c>
      <c r="H136" s="131" t="s">
        <v>748</v>
      </c>
      <c r="I136" s="52">
        <v>1575.58</v>
      </c>
      <c r="J136" s="57" t="s">
        <v>25</v>
      </c>
      <c r="K136" s="57" t="s">
        <v>25</v>
      </c>
      <c r="L136" s="57" t="s">
        <v>25</v>
      </c>
      <c r="M136" s="57" t="s">
        <v>25</v>
      </c>
      <c r="N136" s="57" t="s">
        <v>25</v>
      </c>
      <c r="O136" s="34" t="s">
        <v>25</v>
      </c>
      <c r="P136" s="134"/>
    </row>
    <row r="137" spans="1:16" s="2" customFormat="1" ht="18.95" customHeight="1" outlineLevel="1" x14ac:dyDescent="0.2">
      <c r="A137" s="126" t="s">
        <v>52</v>
      </c>
      <c r="B137" s="126" t="s">
        <v>314</v>
      </c>
      <c r="C137" s="126" t="s">
        <v>316</v>
      </c>
      <c r="D137" s="118"/>
      <c r="E137" s="118"/>
      <c r="F137" s="51">
        <v>43282</v>
      </c>
      <c r="G137" s="51">
        <v>43465</v>
      </c>
      <c r="H137" s="132"/>
      <c r="I137" s="52">
        <v>1627.51</v>
      </c>
      <c r="J137" s="57" t="s">
        <v>25</v>
      </c>
      <c r="K137" s="57" t="s">
        <v>25</v>
      </c>
      <c r="L137" s="57" t="s">
        <v>25</v>
      </c>
      <c r="M137" s="57" t="s">
        <v>25</v>
      </c>
      <c r="N137" s="57" t="s">
        <v>25</v>
      </c>
      <c r="O137" s="34" t="s">
        <v>25</v>
      </c>
      <c r="P137" s="135"/>
    </row>
    <row r="138" spans="1:16" s="2" customFormat="1" ht="18.95" customHeight="1" outlineLevel="1" x14ac:dyDescent="0.2">
      <c r="A138" s="126"/>
      <c r="B138" s="126"/>
      <c r="C138" s="126"/>
      <c r="D138" s="117">
        <v>43088</v>
      </c>
      <c r="E138" s="117" t="s">
        <v>724</v>
      </c>
      <c r="F138" s="51">
        <v>43101</v>
      </c>
      <c r="G138" s="51">
        <v>43281</v>
      </c>
      <c r="H138" s="117"/>
      <c r="I138" s="52" t="s">
        <v>25</v>
      </c>
      <c r="J138" s="52" t="s">
        <v>25</v>
      </c>
      <c r="K138" s="52" t="s">
        <v>25</v>
      </c>
      <c r="L138" s="52" t="s">
        <v>25</v>
      </c>
      <c r="M138" s="52" t="s">
        <v>25</v>
      </c>
      <c r="N138" s="52" t="s">
        <v>25</v>
      </c>
      <c r="O138" s="59">
        <v>1859.18</v>
      </c>
      <c r="P138" s="134"/>
    </row>
    <row r="139" spans="1:16" s="2" customFormat="1" ht="18.95" customHeight="1" outlineLevel="1" x14ac:dyDescent="0.2">
      <c r="A139" s="120"/>
      <c r="B139" s="120"/>
      <c r="C139" s="120"/>
      <c r="D139" s="118"/>
      <c r="E139" s="118"/>
      <c r="F139" s="51">
        <v>43282</v>
      </c>
      <c r="G139" s="51">
        <v>43465</v>
      </c>
      <c r="H139" s="118"/>
      <c r="I139" s="52" t="s">
        <v>25</v>
      </c>
      <c r="J139" s="52" t="s">
        <v>25</v>
      </c>
      <c r="K139" s="52" t="s">
        <v>25</v>
      </c>
      <c r="L139" s="52" t="s">
        <v>25</v>
      </c>
      <c r="M139" s="52" t="s">
        <v>25</v>
      </c>
      <c r="N139" s="52" t="s">
        <v>25</v>
      </c>
      <c r="O139" s="59">
        <v>1920.46</v>
      </c>
      <c r="P139" s="135"/>
    </row>
    <row r="140" spans="1:16" s="2" customFormat="1" ht="18.95" customHeight="1" outlineLevel="1" x14ac:dyDescent="0.2">
      <c r="A140" s="119" t="s">
        <v>52</v>
      </c>
      <c r="B140" s="119" t="s">
        <v>300</v>
      </c>
      <c r="C140" s="166" t="s">
        <v>138</v>
      </c>
      <c r="D140" s="117">
        <v>42723</v>
      </c>
      <c r="E140" s="117" t="s">
        <v>547</v>
      </c>
      <c r="F140" s="51">
        <v>43101</v>
      </c>
      <c r="G140" s="51">
        <v>43281</v>
      </c>
      <c r="H140" s="131" t="s">
        <v>911</v>
      </c>
      <c r="I140" s="52">
        <v>1812.57</v>
      </c>
      <c r="J140" s="52" t="s">
        <v>25</v>
      </c>
      <c r="K140" s="52" t="s">
        <v>25</v>
      </c>
      <c r="L140" s="52" t="s">
        <v>25</v>
      </c>
      <c r="M140" s="52" t="s">
        <v>25</v>
      </c>
      <c r="N140" s="52" t="s">
        <v>25</v>
      </c>
      <c r="O140" s="59" t="s">
        <v>25</v>
      </c>
      <c r="P140" s="134"/>
    </row>
    <row r="141" spans="1:16" s="2" customFormat="1" ht="18.95" customHeight="1" outlineLevel="1" x14ac:dyDescent="0.2">
      <c r="A141" s="126" t="s">
        <v>52</v>
      </c>
      <c r="B141" s="126" t="s">
        <v>336</v>
      </c>
      <c r="C141" s="166"/>
      <c r="D141" s="118"/>
      <c r="E141" s="118"/>
      <c r="F141" s="51">
        <v>43282</v>
      </c>
      <c r="G141" s="51">
        <v>43465</v>
      </c>
      <c r="H141" s="132"/>
      <c r="I141" s="52">
        <v>1871.72</v>
      </c>
      <c r="J141" s="52" t="s">
        <v>25</v>
      </c>
      <c r="K141" s="52" t="s">
        <v>25</v>
      </c>
      <c r="L141" s="52" t="s">
        <v>25</v>
      </c>
      <c r="M141" s="52" t="s">
        <v>25</v>
      </c>
      <c r="N141" s="52" t="s">
        <v>25</v>
      </c>
      <c r="O141" s="59" t="s">
        <v>25</v>
      </c>
      <c r="P141" s="135"/>
    </row>
    <row r="142" spans="1:16" s="2" customFormat="1" ht="18.95" customHeight="1" outlineLevel="1" x14ac:dyDescent="0.2">
      <c r="A142" s="126"/>
      <c r="B142" s="126"/>
      <c r="C142" s="166"/>
      <c r="D142" s="127">
        <v>43088</v>
      </c>
      <c r="E142" s="127" t="s">
        <v>614</v>
      </c>
      <c r="F142" s="51">
        <v>43101</v>
      </c>
      <c r="G142" s="51">
        <v>43281</v>
      </c>
      <c r="H142" s="131"/>
      <c r="I142" s="52" t="s">
        <v>25</v>
      </c>
      <c r="J142" s="52" t="s">
        <v>25</v>
      </c>
      <c r="K142" s="52" t="s">
        <v>25</v>
      </c>
      <c r="L142" s="52" t="s">
        <v>25</v>
      </c>
      <c r="M142" s="52" t="s">
        <v>25</v>
      </c>
      <c r="N142" s="52" t="s">
        <v>25</v>
      </c>
      <c r="O142" s="59">
        <v>2138.83</v>
      </c>
      <c r="P142" s="121" t="s">
        <v>811</v>
      </c>
    </row>
    <row r="143" spans="1:16" s="2" customFormat="1" ht="18.95" customHeight="1" outlineLevel="1" x14ac:dyDescent="0.2">
      <c r="A143" s="126"/>
      <c r="B143" s="126"/>
      <c r="C143" s="166"/>
      <c r="D143" s="127"/>
      <c r="E143" s="127"/>
      <c r="F143" s="51">
        <v>43282</v>
      </c>
      <c r="G143" s="51">
        <v>43465</v>
      </c>
      <c r="H143" s="192"/>
      <c r="I143" s="52" t="s">
        <v>25</v>
      </c>
      <c r="J143" s="52" t="s">
        <v>25</v>
      </c>
      <c r="K143" s="52" t="s">
        <v>25</v>
      </c>
      <c r="L143" s="52" t="s">
        <v>25</v>
      </c>
      <c r="M143" s="52" t="s">
        <v>25</v>
      </c>
      <c r="N143" s="52" t="s">
        <v>25</v>
      </c>
      <c r="O143" s="59">
        <v>2208.63</v>
      </c>
      <c r="P143" s="122"/>
    </row>
    <row r="144" spans="1:16" s="2" customFormat="1" ht="28.5" customHeight="1" outlineLevel="1" x14ac:dyDescent="0.2">
      <c r="A144" s="126"/>
      <c r="B144" s="126"/>
      <c r="C144" s="166"/>
      <c r="D144" s="127"/>
      <c r="E144" s="127"/>
      <c r="F144" s="51">
        <v>43101</v>
      </c>
      <c r="G144" s="51">
        <v>43281</v>
      </c>
      <c r="H144" s="152"/>
      <c r="I144" s="52" t="s">
        <v>25</v>
      </c>
      <c r="J144" s="52" t="s">
        <v>25</v>
      </c>
      <c r="K144" s="52" t="s">
        <v>25</v>
      </c>
      <c r="L144" s="52" t="s">
        <v>25</v>
      </c>
      <c r="M144" s="52" t="s">
        <v>25</v>
      </c>
      <c r="N144" s="52" t="s">
        <v>25</v>
      </c>
      <c r="O144" s="59">
        <v>1056.48</v>
      </c>
      <c r="P144" s="121" t="s">
        <v>912</v>
      </c>
    </row>
    <row r="145" spans="1:749 1053:1053" s="2" customFormat="1" ht="25.5" customHeight="1" outlineLevel="1" x14ac:dyDescent="0.2">
      <c r="A145" s="126"/>
      <c r="B145" s="126"/>
      <c r="C145" s="166"/>
      <c r="D145" s="127"/>
      <c r="E145" s="127"/>
      <c r="F145" s="51">
        <v>43282</v>
      </c>
      <c r="G145" s="51">
        <v>43465</v>
      </c>
      <c r="H145" s="152"/>
      <c r="I145" s="52" t="s">
        <v>25</v>
      </c>
      <c r="J145" s="52" t="s">
        <v>25</v>
      </c>
      <c r="K145" s="52" t="s">
        <v>25</v>
      </c>
      <c r="L145" s="52" t="s">
        <v>25</v>
      </c>
      <c r="M145" s="52" t="s">
        <v>25</v>
      </c>
      <c r="N145" s="52" t="s">
        <v>25</v>
      </c>
      <c r="O145" s="59">
        <v>947.08</v>
      </c>
      <c r="P145" s="122"/>
    </row>
    <row r="146" spans="1:749 1053:1053" s="2" customFormat="1" ht="26.25" customHeight="1" outlineLevel="1" x14ac:dyDescent="0.2">
      <c r="A146" s="126"/>
      <c r="B146" s="126"/>
      <c r="C146" s="166"/>
      <c r="D146" s="127"/>
      <c r="E146" s="127"/>
      <c r="F146" s="51">
        <v>43101</v>
      </c>
      <c r="G146" s="51">
        <v>43281</v>
      </c>
      <c r="H146" s="152"/>
      <c r="I146" s="52" t="s">
        <v>25</v>
      </c>
      <c r="J146" s="52" t="s">
        <v>25</v>
      </c>
      <c r="K146" s="52" t="s">
        <v>25</v>
      </c>
      <c r="L146" s="52" t="s">
        <v>25</v>
      </c>
      <c r="M146" s="52" t="s">
        <v>25</v>
      </c>
      <c r="N146" s="52" t="s">
        <v>25</v>
      </c>
      <c r="O146" s="59">
        <v>1054.24</v>
      </c>
      <c r="P146" s="121" t="s">
        <v>905</v>
      </c>
    </row>
    <row r="147" spans="1:749 1053:1053" s="2" customFormat="1" ht="28.5" customHeight="1" outlineLevel="1" x14ac:dyDescent="0.2">
      <c r="A147" s="126"/>
      <c r="B147" s="126"/>
      <c r="C147" s="166"/>
      <c r="D147" s="127"/>
      <c r="E147" s="127"/>
      <c r="F147" s="51">
        <v>43282</v>
      </c>
      <c r="G147" s="51">
        <v>43465</v>
      </c>
      <c r="H147" s="152"/>
      <c r="I147" s="52" t="s">
        <v>25</v>
      </c>
      <c r="J147" s="52" t="s">
        <v>25</v>
      </c>
      <c r="K147" s="52" t="s">
        <v>25</v>
      </c>
      <c r="L147" s="52" t="s">
        <v>25</v>
      </c>
      <c r="M147" s="52" t="s">
        <v>25</v>
      </c>
      <c r="N147" s="52" t="s">
        <v>25</v>
      </c>
      <c r="O147" s="59">
        <v>907.5</v>
      </c>
      <c r="P147" s="122"/>
    </row>
    <row r="148" spans="1:749 1053:1053" s="2" customFormat="1" ht="27" customHeight="1" outlineLevel="1" x14ac:dyDescent="0.2">
      <c r="A148" s="126"/>
      <c r="B148" s="126"/>
      <c r="C148" s="166"/>
      <c r="D148" s="127"/>
      <c r="E148" s="127"/>
      <c r="F148" s="51">
        <v>43101</v>
      </c>
      <c r="G148" s="51">
        <v>43281</v>
      </c>
      <c r="H148" s="117"/>
      <c r="I148" s="52" t="s">
        <v>25</v>
      </c>
      <c r="J148" s="52" t="s">
        <v>25</v>
      </c>
      <c r="K148" s="52" t="s">
        <v>25</v>
      </c>
      <c r="L148" s="52" t="s">
        <v>25</v>
      </c>
      <c r="M148" s="52" t="s">
        <v>25</v>
      </c>
      <c r="N148" s="52" t="s">
        <v>25</v>
      </c>
      <c r="O148" s="59">
        <v>1042.2</v>
      </c>
      <c r="P148" s="121" t="s">
        <v>913</v>
      </c>
    </row>
    <row r="149" spans="1:749 1053:1053" s="2" customFormat="1" ht="28.5" customHeight="1" outlineLevel="1" x14ac:dyDescent="0.2">
      <c r="A149" s="120"/>
      <c r="B149" s="120"/>
      <c r="C149" s="166"/>
      <c r="D149" s="127"/>
      <c r="E149" s="127"/>
      <c r="F149" s="51">
        <v>43282</v>
      </c>
      <c r="G149" s="51">
        <v>43465</v>
      </c>
      <c r="H149" s="118"/>
      <c r="I149" s="52" t="s">
        <v>25</v>
      </c>
      <c r="J149" s="52" t="s">
        <v>25</v>
      </c>
      <c r="K149" s="52" t="s">
        <v>25</v>
      </c>
      <c r="L149" s="52" t="s">
        <v>25</v>
      </c>
      <c r="M149" s="52" t="s">
        <v>25</v>
      </c>
      <c r="N149" s="52" t="s">
        <v>25</v>
      </c>
      <c r="O149" s="59">
        <v>897.22</v>
      </c>
      <c r="P149" s="122"/>
    </row>
    <row r="150" spans="1:749 1053:1053" s="2" customFormat="1" ht="18.95" customHeight="1" outlineLevel="1" x14ac:dyDescent="0.2">
      <c r="A150" s="119" t="s">
        <v>52</v>
      </c>
      <c r="B150" s="119" t="s">
        <v>329</v>
      </c>
      <c r="C150" s="119" t="s">
        <v>138</v>
      </c>
      <c r="D150" s="117">
        <v>42723</v>
      </c>
      <c r="E150" s="117" t="s">
        <v>547</v>
      </c>
      <c r="F150" s="51">
        <v>43101</v>
      </c>
      <c r="G150" s="51">
        <v>43281</v>
      </c>
      <c r="H150" s="131" t="s">
        <v>911</v>
      </c>
      <c r="I150" s="52">
        <v>1812.57</v>
      </c>
      <c r="J150" s="52" t="s">
        <v>25</v>
      </c>
      <c r="K150" s="52" t="s">
        <v>25</v>
      </c>
      <c r="L150" s="52" t="s">
        <v>25</v>
      </c>
      <c r="M150" s="52" t="s">
        <v>25</v>
      </c>
      <c r="N150" s="52" t="s">
        <v>25</v>
      </c>
      <c r="O150" s="59" t="s">
        <v>25</v>
      </c>
      <c r="P150" s="134"/>
    </row>
    <row r="151" spans="1:749 1053:1053" s="2" customFormat="1" ht="18.95" customHeight="1" outlineLevel="1" x14ac:dyDescent="0.2">
      <c r="A151" s="126"/>
      <c r="B151" s="126" t="s">
        <v>336</v>
      </c>
      <c r="C151" s="126"/>
      <c r="D151" s="118"/>
      <c r="E151" s="118"/>
      <c r="F151" s="51">
        <v>43282</v>
      </c>
      <c r="G151" s="51">
        <v>43465</v>
      </c>
      <c r="H151" s="132"/>
      <c r="I151" s="52">
        <v>1871.72</v>
      </c>
      <c r="J151" s="52" t="s">
        <v>25</v>
      </c>
      <c r="K151" s="52" t="s">
        <v>25</v>
      </c>
      <c r="L151" s="52" t="s">
        <v>25</v>
      </c>
      <c r="M151" s="52" t="s">
        <v>25</v>
      </c>
      <c r="N151" s="52" t="s">
        <v>25</v>
      </c>
      <c r="O151" s="59" t="s">
        <v>25</v>
      </c>
      <c r="P151" s="135"/>
    </row>
    <row r="152" spans="1:749 1053:1053" s="2" customFormat="1" ht="18.95" customHeight="1" outlineLevel="1" x14ac:dyDescent="0.2">
      <c r="A152" s="126"/>
      <c r="B152" s="126"/>
      <c r="C152" s="126"/>
      <c r="D152" s="117">
        <v>43088</v>
      </c>
      <c r="E152" s="117" t="s">
        <v>614</v>
      </c>
      <c r="F152" s="51">
        <v>43101</v>
      </c>
      <c r="G152" s="51">
        <v>43281</v>
      </c>
      <c r="H152" s="131"/>
      <c r="I152" s="52" t="s">
        <v>25</v>
      </c>
      <c r="J152" s="52" t="s">
        <v>25</v>
      </c>
      <c r="K152" s="52" t="s">
        <v>25</v>
      </c>
      <c r="L152" s="52" t="s">
        <v>25</v>
      </c>
      <c r="M152" s="52" t="s">
        <v>25</v>
      </c>
      <c r="N152" s="52" t="s">
        <v>25</v>
      </c>
      <c r="O152" s="59">
        <v>2138.83</v>
      </c>
      <c r="P152" s="45"/>
    </row>
    <row r="153" spans="1:749 1053:1053" s="2" customFormat="1" ht="18.95" customHeight="1" outlineLevel="1" x14ac:dyDescent="0.2">
      <c r="A153" s="120"/>
      <c r="B153" s="120"/>
      <c r="C153" s="120"/>
      <c r="D153" s="118"/>
      <c r="E153" s="118"/>
      <c r="F153" s="51">
        <v>43282</v>
      </c>
      <c r="G153" s="51">
        <v>43465</v>
      </c>
      <c r="H153" s="132"/>
      <c r="I153" s="52" t="s">
        <v>25</v>
      </c>
      <c r="J153" s="52" t="s">
        <v>25</v>
      </c>
      <c r="K153" s="52" t="s">
        <v>25</v>
      </c>
      <c r="L153" s="52" t="s">
        <v>25</v>
      </c>
      <c r="M153" s="52" t="s">
        <v>25</v>
      </c>
      <c r="N153" s="52" t="s">
        <v>25</v>
      </c>
      <c r="O153" s="59">
        <v>2208.63</v>
      </c>
      <c r="P153" s="45"/>
    </row>
    <row r="154" spans="1:749 1053:1053" s="2" customFormat="1" ht="18.95" customHeight="1" outlineLevel="1" x14ac:dyDescent="0.2">
      <c r="A154" s="119" t="s">
        <v>52</v>
      </c>
      <c r="B154" s="119" t="s">
        <v>319</v>
      </c>
      <c r="C154" s="119" t="s">
        <v>642</v>
      </c>
      <c r="D154" s="117">
        <v>42335</v>
      </c>
      <c r="E154" s="117" t="s">
        <v>468</v>
      </c>
      <c r="F154" s="51">
        <v>43101</v>
      </c>
      <c r="G154" s="51">
        <v>43281</v>
      </c>
      <c r="H154" s="131" t="s">
        <v>749</v>
      </c>
      <c r="I154" s="52">
        <v>1571.31</v>
      </c>
      <c r="J154" s="57" t="s">
        <v>25</v>
      </c>
      <c r="K154" s="57" t="s">
        <v>25</v>
      </c>
      <c r="L154" s="57" t="s">
        <v>25</v>
      </c>
      <c r="M154" s="57" t="s">
        <v>25</v>
      </c>
      <c r="N154" s="57" t="s">
        <v>25</v>
      </c>
      <c r="O154" s="59" t="s">
        <v>25</v>
      </c>
      <c r="P154" s="134"/>
    </row>
    <row r="155" spans="1:749 1053:1053" s="2" customFormat="1" ht="18.95" customHeight="1" outlineLevel="1" x14ac:dyDescent="0.2">
      <c r="A155" s="120" t="s">
        <v>52</v>
      </c>
      <c r="B155" s="120" t="s">
        <v>319</v>
      </c>
      <c r="C155" s="120" t="s">
        <v>320</v>
      </c>
      <c r="D155" s="118"/>
      <c r="E155" s="118"/>
      <c r="F155" s="51">
        <v>43282</v>
      </c>
      <c r="G155" s="51">
        <v>43465</v>
      </c>
      <c r="H155" s="132"/>
      <c r="I155" s="52">
        <v>1577.84</v>
      </c>
      <c r="J155" s="57" t="s">
        <v>25</v>
      </c>
      <c r="K155" s="57" t="s">
        <v>25</v>
      </c>
      <c r="L155" s="57" t="s">
        <v>25</v>
      </c>
      <c r="M155" s="57" t="s">
        <v>25</v>
      </c>
      <c r="N155" s="57" t="s">
        <v>25</v>
      </c>
      <c r="O155" s="59" t="s">
        <v>25</v>
      </c>
      <c r="P155" s="135"/>
    </row>
    <row r="156" spans="1:749 1053:1053" s="2" customFormat="1" ht="18.95" customHeight="1" outlineLevel="1" x14ac:dyDescent="0.2">
      <c r="A156" s="119" t="s">
        <v>52</v>
      </c>
      <c r="B156" s="119" t="s">
        <v>329</v>
      </c>
      <c r="C156" s="119" t="s">
        <v>330</v>
      </c>
      <c r="D156" s="117">
        <v>42334</v>
      </c>
      <c r="E156" s="117" t="s">
        <v>571</v>
      </c>
      <c r="F156" s="51">
        <v>43101</v>
      </c>
      <c r="G156" s="51">
        <v>43281</v>
      </c>
      <c r="H156" s="131" t="s">
        <v>733</v>
      </c>
      <c r="I156" s="52">
        <v>1544.73</v>
      </c>
      <c r="J156" s="57" t="s">
        <v>25</v>
      </c>
      <c r="K156" s="57" t="s">
        <v>25</v>
      </c>
      <c r="L156" s="57" t="s">
        <v>25</v>
      </c>
      <c r="M156" s="57" t="s">
        <v>25</v>
      </c>
      <c r="N156" s="57" t="s">
        <v>25</v>
      </c>
      <c r="O156" s="34" t="s">
        <v>25</v>
      </c>
      <c r="P156" s="134"/>
      <c r="ABU156" s="2">
        <v>0</v>
      </c>
      <c r="ANM156" s="2">
        <v>0</v>
      </c>
    </row>
    <row r="157" spans="1:749 1053:1053" s="2" customFormat="1" ht="18.95" customHeight="1" outlineLevel="1" x14ac:dyDescent="0.2">
      <c r="A157" s="126" t="s">
        <v>52</v>
      </c>
      <c r="B157" s="126" t="s">
        <v>329</v>
      </c>
      <c r="C157" s="126" t="s">
        <v>330</v>
      </c>
      <c r="D157" s="118"/>
      <c r="E157" s="118"/>
      <c r="F157" s="51">
        <v>43282</v>
      </c>
      <c r="G157" s="51">
        <v>43465</v>
      </c>
      <c r="H157" s="132"/>
      <c r="I157" s="52">
        <v>1564.54</v>
      </c>
      <c r="J157" s="57" t="s">
        <v>25</v>
      </c>
      <c r="K157" s="57" t="s">
        <v>25</v>
      </c>
      <c r="L157" s="57" t="s">
        <v>25</v>
      </c>
      <c r="M157" s="57" t="s">
        <v>25</v>
      </c>
      <c r="N157" s="57" t="s">
        <v>25</v>
      </c>
      <c r="O157" s="34" t="s">
        <v>25</v>
      </c>
      <c r="P157" s="135"/>
    </row>
    <row r="158" spans="1:749 1053:1053" s="2" customFormat="1" ht="18.95" customHeight="1" outlineLevel="1" x14ac:dyDescent="0.2">
      <c r="A158" s="126"/>
      <c r="B158" s="126"/>
      <c r="C158" s="126"/>
      <c r="D158" s="117">
        <v>43088</v>
      </c>
      <c r="E158" s="117" t="s">
        <v>724</v>
      </c>
      <c r="F158" s="51">
        <v>43101</v>
      </c>
      <c r="G158" s="51">
        <v>43281</v>
      </c>
      <c r="H158" s="117"/>
      <c r="I158" s="52" t="s">
        <v>25</v>
      </c>
      <c r="J158" s="52" t="s">
        <v>25</v>
      </c>
      <c r="K158" s="52" t="s">
        <v>25</v>
      </c>
      <c r="L158" s="52" t="s">
        <v>25</v>
      </c>
      <c r="M158" s="52" t="s">
        <v>25</v>
      </c>
      <c r="N158" s="52" t="s">
        <v>25</v>
      </c>
      <c r="O158" s="59">
        <v>1822.78</v>
      </c>
      <c r="P158" s="134"/>
    </row>
    <row r="159" spans="1:749 1053:1053" s="2" customFormat="1" ht="18.95" customHeight="1" outlineLevel="1" x14ac:dyDescent="0.2">
      <c r="A159" s="120"/>
      <c r="B159" s="120"/>
      <c r="C159" s="120"/>
      <c r="D159" s="118"/>
      <c r="E159" s="118"/>
      <c r="F159" s="51">
        <v>43282</v>
      </c>
      <c r="G159" s="51">
        <v>43465</v>
      </c>
      <c r="H159" s="118"/>
      <c r="I159" s="52" t="s">
        <v>25</v>
      </c>
      <c r="J159" s="52" t="s">
        <v>25</v>
      </c>
      <c r="K159" s="52" t="s">
        <v>25</v>
      </c>
      <c r="L159" s="52" t="s">
        <v>25</v>
      </c>
      <c r="M159" s="52" t="s">
        <v>25</v>
      </c>
      <c r="N159" s="52" t="s">
        <v>25</v>
      </c>
      <c r="O159" s="59">
        <v>1846.16</v>
      </c>
      <c r="P159" s="135"/>
    </row>
    <row r="160" spans="1:749 1053:1053" s="2" customFormat="1" ht="18.95" customHeight="1" outlineLevel="1" x14ac:dyDescent="0.2">
      <c r="A160" s="119" t="s">
        <v>52</v>
      </c>
      <c r="B160" s="119" t="s">
        <v>328</v>
      </c>
      <c r="C160" s="119" t="s">
        <v>442</v>
      </c>
      <c r="D160" s="117">
        <v>43083</v>
      </c>
      <c r="E160" s="117" t="s">
        <v>854</v>
      </c>
      <c r="F160" s="51">
        <v>43101</v>
      </c>
      <c r="G160" s="51">
        <v>43281</v>
      </c>
      <c r="H160" s="119"/>
      <c r="I160" s="10">
        <v>1954.76</v>
      </c>
      <c r="J160" s="10" t="s">
        <v>25</v>
      </c>
      <c r="K160" s="10" t="s">
        <v>25</v>
      </c>
      <c r="L160" s="10" t="s">
        <v>25</v>
      </c>
      <c r="M160" s="10" t="s">
        <v>25</v>
      </c>
      <c r="N160" s="10" t="s">
        <v>25</v>
      </c>
      <c r="O160" s="59" t="s">
        <v>25</v>
      </c>
      <c r="P160" s="134"/>
    </row>
    <row r="161" spans="1:16" s="2" customFormat="1" ht="18.95" customHeight="1" outlineLevel="1" x14ac:dyDescent="0.2">
      <c r="A161" s="126" t="s">
        <v>52</v>
      </c>
      <c r="B161" s="126" t="s">
        <v>328</v>
      </c>
      <c r="C161" s="126"/>
      <c r="D161" s="118"/>
      <c r="E161" s="118"/>
      <c r="F161" s="51">
        <v>43282</v>
      </c>
      <c r="G161" s="51">
        <v>43465</v>
      </c>
      <c r="H161" s="120"/>
      <c r="I161" s="52">
        <v>2019.3</v>
      </c>
      <c r="J161" s="10" t="s">
        <v>25</v>
      </c>
      <c r="K161" s="10" t="s">
        <v>25</v>
      </c>
      <c r="L161" s="10" t="s">
        <v>25</v>
      </c>
      <c r="M161" s="10" t="s">
        <v>25</v>
      </c>
      <c r="N161" s="10" t="s">
        <v>25</v>
      </c>
      <c r="O161" s="59" t="s">
        <v>25</v>
      </c>
      <c r="P161" s="135"/>
    </row>
    <row r="162" spans="1:16" s="2" customFormat="1" ht="18.95" customHeight="1" outlineLevel="1" x14ac:dyDescent="0.2">
      <c r="A162" s="126"/>
      <c r="B162" s="126"/>
      <c r="C162" s="126"/>
      <c r="D162" s="117">
        <v>43088</v>
      </c>
      <c r="E162" s="117" t="s">
        <v>844</v>
      </c>
      <c r="F162" s="51">
        <v>43101</v>
      </c>
      <c r="G162" s="51">
        <v>43281</v>
      </c>
      <c r="H162" s="117"/>
      <c r="I162" s="52" t="s">
        <v>25</v>
      </c>
      <c r="J162" s="52" t="s">
        <v>25</v>
      </c>
      <c r="K162" s="52" t="s">
        <v>25</v>
      </c>
      <c r="L162" s="52" t="s">
        <v>25</v>
      </c>
      <c r="M162" s="52" t="s">
        <v>25</v>
      </c>
      <c r="N162" s="52" t="s">
        <v>25</v>
      </c>
      <c r="O162" s="59">
        <v>2054.19</v>
      </c>
      <c r="P162" s="134"/>
    </row>
    <row r="163" spans="1:16" s="2" customFormat="1" ht="18.95" customHeight="1" outlineLevel="1" x14ac:dyDescent="0.2">
      <c r="A163" s="120"/>
      <c r="B163" s="120"/>
      <c r="C163" s="126"/>
      <c r="D163" s="118"/>
      <c r="E163" s="118"/>
      <c r="F163" s="51">
        <v>43282</v>
      </c>
      <c r="G163" s="51">
        <v>43465</v>
      </c>
      <c r="H163" s="118"/>
      <c r="I163" s="52" t="s">
        <v>25</v>
      </c>
      <c r="J163" s="52" t="s">
        <v>25</v>
      </c>
      <c r="K163" s="52" t="s">
        <v>25</v>
      </c>
      <c r="L163" s="52" t="s">
        <v>25</v>
      </c>
      <c r="M163" s="52" t="s">
        <v>25</v>
      </c>
      <c r="N163" s="52" t="s">
        <v>25</v>
      </c>
      <c r="O163" s="59">
        <v>2121.98</v>
      </c>
      <c r="P163" s="135"/>
    </row>
    <row r="164" spans="1:16" s="2" customFormat="1" ht="18.95" customHeight="1" outlineLevel="1" x14ac:dyDescent="0.2">
      <c r="A164" s="119" t="s">
        <v>52</v>
      </c>
      <c r="B164" s="119" t="s">
        <v>335</v>
      </c>
      <c r="C164" s="126"/>
      <c r="D164" s="117">
        <v>43083</v>
      </c>
      <c r="E164" s="117" t="s">
        <v>854</v>
      </c>
      <c r="F164" s="51">
        <v>43101</v>
      </c>
      <c r="G164" s="51">
        <v>43281</v>
      </c>
      <c r="H164" s="119"/>
      <c r="I164" s="10">
        <v>1954.76</v>
      </c>
      <c r="J164" s="52" t="s">
        <v>25</v>
      </c>
      <c r="K164" s="52" t="s">
        <v>25</v>
      </c>
      <c r="L164" s="52" t="s">
        <v>25</v>
      </c>
      <c r="M164" s="52" t="s">
        <v>25</v>
      </c>
      <c r="N164" s="52" t="s">
        <v>25</v>
      </c>
      <c r="O164" s="59" t="s">
        <v>25</v>
      </c>
      <c r="P164" s="134"/>
    </row>
    <row r="165" spans="1:16" s="2" customFormat="1" ht="18.95" customHeight="1" outlineLevel="1" x14ac:dyDescent="0.2">
      <c r="A165" s="126"/>
      <c r="B165" s="126"/>
      <c r="C165" s="126"/>
      <c r="D165" s="118"/>
      <c r="E165" s="118"/>
      <c r="F165" s="51">
        <v>43282</v>
      </c>
      <c r="G165" s="51">
        <v>43465</v>
      </c>
      <c r="H165" s="120"/>
      <c r="I165" s="52">
        <v>2019.3</v>
      </c>
      <c r="J165" s="52" t="s">
        <v>25</v>
      </c>
      <c r="K165" s="52" t="s">
        <v>25</v>
      </c>
      <c r="L165" s="52" t="s">
        <v>25</v>
      </c>
      <c r="M165" s="52" t="s">
        <v>25</v>
      </c>
      <c r="N165" s="52" t="s">
        <v>25</v>
      </c>
      <c r="O165" s="59" t="s">
        <v>25</v>
      </c>
      <c r="P165" s="135"/>
    </row>
    <row r="166" spans="1:16" s="2" customFormat="1" ht="18.95" customHeight="1" outlineLevel="1" x14ac:dyDescent="0.2">
      <c r="A166" s="126"/>
      <c r="B166" s="126"/>
      <c r="C166" s="126"/>
      <c r="D166" s="117">
        <v>43088</v>
      </c>
      <c r="E166" s="117" t="s">
        <v>844</v>
      </c>
      <c r="F166" s="51">
        <v>43101</v>
      </c>
      <c r="G166" s="51">
        <v>43281</v>
      </c>
      <c r="H166" s="117"/>
      <c r="I166" s="52" t="s">
        <v>25</v>
      </c>
      <c r="J166" s="52" t="s">
        <v>25</v>
      </c>
      <c r="K166" s="52" t="s">
        <v>25</v>
      </c>
      <c r="L166" s="52" t="s">
        <v>25</v>
      </c>
      <c r="M166" s="52" t="s">
        <v>25</v>
      </c>
      <c r="N166" s="52" t="s">
        <v>25</v>
      </c>
      <c r="O166" s="59">
        <v>2278.1999999999998</v>
      </c>
      <c r="P166" s="134"/>
    </row>
    <row r="167" spans="1:16" s="2" customFormat="1" ht="18.95" customHeight="1" outlineLevel="1" x14ac:dyDescent="0.2">
      <c r="A167" s="120"/>
      <c r="B167" s="120"/>
      <c r="C167" s="120"/>
      <c r="D167" s="118"/>
      <c r="E167" s="118"/>
      <c r="F167" s="51">
        <v>43282</v>
      </c>
      <c r="G167" s="51">
        <v>43465</v>
      </c>
      <c r="H167" s="118"/>
      <c r="I167" s="52" t="s">
        <v>25</v>
      </c>
      <c r="J167" s="52" t="s">
        <v>25</v>
      </c>
      <c r="K167" s="52" t="s">
        <v>25</v>
      </c>
      <c r="L167" s="52" t="s">
        <v>25</v>
      </c>
      <c r="M167" s="52" t="s">
        <v>25</v>
      </c>
      <c r="N167" s="52" t="s">
        <v>25</v>
      </c>
      <c r="O167" s="59">
        <v>2353.38</v>
      </c>
      <c r="P167" s="135"/>
    </row>
    <row r="168" spans="1:16" s="2" customFormat="1" ht="18.95" customHeight="1" outlineLevel="1" x14ac:dyDescent="0.2">
      <c r="A168" s="119" t="s">
        <v>52</v>
      </c>
      <c r="B168" s="119" t="s">
        <v>332</v>
      </c>
      <c r="C168" s="119" t="s">
        <v>360</v>
      </c>
      <c r="D168" s="117">
        <v>42368</v>
      </c>
      <c r="E168" s="117" t="s">
        <v>578</v>
      </c>
      <c r="F168" s="51">
        <v>43101</v>
      </c>
      <c r="G168" s="51">
        <v>43281</v>
      </c>
      <c r="H168" s="152" t="s">
        <v>734</v>
      </c>
      <c r="I168" s="52">
        <v>1846.98</v>
      </c>
      <c r="J168" s="57" t="s">
        <v>25</v>
      </c>
      <c r="K168" s="57" t="s">
        <v>25</v>
      </c>
      <c r="L168" s="57" t="s">
        <v>25</v>
      </c>
      <c r="M168" s="57" t="s">
        <v>25</v>
      </c>
      <c r="N168" s="10" t="s">
        <v>25</v>
      </c>
      <c r="O168" s="59" t="s">
        <v>25</v>
      </c>
      <c r="P168" s="134"/>
    </row>
    <row r="169" spans="1:16" s="2" customFormat="1" ht="18.95" customHeight="1" outlineLevel="1" x14ac:dyDescent="0.2">
      <c r="A169" s="126"/>
      <c r="B169" s="126"/>
      <c r="C169" s="126"/>
      <c r="D169" s="118"/>
      <c r="E169" s="118"/>
      <c r="F169" s="51">
        <v>43282</v>
      </c>
      <c r="G169" s="51">
        <v>43465</v>
      </c>
      <c r="H169" s="152"/>
      <c r="I169" s="52">
        <v>1860.49</v>
      </c>
      <c r="J169" s="57" t="s">
        <v>25</v>
      </c>
      <c r="K169" s="57" t="s">
        <v>25</v>
      </c>
      <c r="L169" s="57" t="s">
        <v>25</v>
      </c>
      <c r="M169" s="57" t="s">
        <v>25</v>
      </c>
      <c r="N169" s="10" t="s">
        <v>25</v>
      </c>
      <c r="O169" s="59" t="s">
        <v>25</v>
      </c>
      <c r="P169" s="135"/>
    </row>
    <row r="170" spans="1:16" s="2" customFormat="1" ht="18.95" customHeight="1" outlineLevel="1" x14ac:dyDescent="0.2">
      <c r="A170" s="126"/>
      <c r="B170" s="126"/>
      <c r="C170" s="126"/>
      <c r="D170" s="117">
        <v>43088</v>
      </c>
      <c r="E170" s="117" t="s">
        <v>724</v>
      </c>
      <c r="F170" s="51">
        <v>43101</v>
      </c>
      <c r="G170" s="51">
        <v>43281</v>
      </c>
      <c r="H170" s="117"/>
      <c r="I170" s="52" t="s">
        <v>25</v>
      </c>
      <c r="J170" s="52" t="s">
        <v>25</v>
      </c>
      <c r="K170" s="52" t="s">
        <v>25</v>
      </c>
      <c r="L170" s="52" t="s">
        <v>25</v>
      </c>
      <c r="M170" s="52" t="s">
        <v>25</v>
      </c>
      <c r="N170" s="52" t="s">
        <v>25</v>
      </c>
      <c r="O170" s="59">
        <v>2179.44</v>
      </c>
      <c r="P170" s="121" t="s">
        <v>811</v>
      </c>
    </row>
    <row r="171" spans="1:16" s="2" customFormat="1" ht="18.95" customHeight="1" outlineLevel="1" x14ac:dyDescent="0.2">
      <c r="A171" s="126"/>
      <c r="B171" s="126"/>
      <c r="C171" s="126"/>
      <c r="D171" s="133"/>
      <c r="E171" s="133"/>
      <c r="F171" s="51">
        <v>43282</v>
      </c>
      <c r="G171" s="51">
        <v>43465</v>
      </c>
      <c r="H171" s="133"/>
      <c r="I171" s="52" t="s">
        <v>25</v>
      </c>
      <c r="J171" s="52" t="s">
        <v>25</v>
      </c>
      <c r="K171" s="52" t="s">
        <v>25</v>
      </c>
      <c r="L171" s="52" t="s">
        <v>25</v>
      </c>
      <c r="M171" s="52" t="s">
        <v>25</v>
      </c>
      <c r="N171" s="52" t="s">
        <v>25</v>
      </c>
      <c r="O171" s="59">
        <v>2195.38</v>
      </c>
      <c r="P171" s="122"/>
    </row>
    <row r="172" spans="1:16" s="2" customFormat="1" ht="18.95" customHeight="1" outlineLevel="1" x14ac:dyDescent="0.2">
      <c r="A172" s="126"/>
      <c r="B172" s="126"/>
      <c r="C172" s="126"/>
      <c r="D172" s="133"/>
      <c r="E172" s="133"/>
      <c r="F172" s="51">
        <v>43101</v>
      </c>
      <c r="G172" s="51">
        <v>43281</v>
      </c>
      <c r="H172" s="133"/>
      <c r="I172" s="52" t="s">
        <v>25</v>
      </c>
      <c r="J172" s="52" t="s">
        <v>25</v>
      </c>
      <c r="K172" s="52" t="s">
        <v>25</v>
      </c>
      <c r="L172" s="52" t="s">
        <v>25</v>
      </c>
      <c r="M172" s="52" t="s">
        <v>25</v>
      </c>
      <c r="N172" s="52" t="s">
        <v>25</v>
      </c>
      <c r="O172" s="59">
        <v>1949.17</v>
      </c>
      <c r="P172" s="121" t="s">
        <v>813</v>
      </c>
    </row>
    <row r="173" spans="1:16" s="2" customFormat="1" ht="18.95" customHeight="1" outlineLevel="1" x14ac:dyDescent="0.2">
      <c r="A173" s="120"/>
      <c r="B173" s="120"/>
      <c r="C173" s="120"/>
      <c r="D173" s="118"/>
      <c r="E173" s="118"/>
      <c r="F173" s="51">
        <v>43282</v>
      </c>
      <c r="G173" s="51">
        <v>43465</v>
      </c>
      <c r="H173" s="118"/>
      <c r="I173" s="52" t="s">
        <v>25</v>
      </c>
      <c r="J173" s="52" t="s">
        <v>25</v>
      </c>
      <c r="K173" s="52" t="s">
        <v>25</v>
      </c>
      <c r="L173" s="52" t="s">
        <v>25</v>
      </c>
      <c r="M173" s="52" t="s">
        <v>25</v>
      </c>
      <c r="N173" s="52" t="s">
        <v>25</v>
      </c>
      <c r="O173" s="59">
        <v>1677.91</v>
      </c>
      <c r="P173" s="122"/>
    </row>
    <row r="174" spans="1:16" s="2" customFormat="1" ht="18.95" customHeight="1" outlineLevel="1" x14ac:dyDescent="0.2">
      <c r="A174" s="119" t="s">
        <v>52</v>
      </c>
      <c r="B174" s="119" t="s">
        <v>439</v>
      </c>
      <c r="C174" s="119" t="s">
        <v>440</v>
      </c>
      <c r="D174" s="117">
        <v>43087</v>
      </c>
      <c r="E174" s="117" t="s">
        <v>850</v>
      </c>
      <c r="F174" s="51">
        <v>43101</v>
      </c>
      <c r="G174" s="51">
        <v>43281</v>
      </c>
      <c r="H174" s="131"/>
      <c r="I174" s="52">
        <v>2588.42</v>
      </c>
      <c r="J174" s="10" t="s">
        <v>25</v>
      </c>
      <c r="K174" s="10" t="s">
        <v>25</v>
      </c>
      <c r="L174" s="10" t="s">
        <v>25</v>
      </c>
      <c r="M174" s="10" t="s">
        <v>25</v>
      </c>
      <c r="N174" s="10" t="s">
        <v>25</v>
      </c>
      <c r="O174" s="59" t="s">
        <v>25</v>
      </c>
      <c r="P174" s="134"/>
    </row>
    <row r="175" spans="1:16" s="2" customFormat="1" ht="18.95" customHeight="1" outlineLevel="1" x14ac:dyDescent="0.2">
      <c r="A175" s="120" t="s">
        <v>52</v>
      </c>
      <c r="B175" s="120" t="s">
        <v>342</v>
      </c>
      <c r="C175" s="126" t="s">
        <v>343</v>
      </c>
      <c r="D175" s="118"/>
      <c r="E175" s="118"/>
      <c r="F175" s="51">
        <v>43282</v>
      </c>
      <c r="G175" s="51">
        <v>43465</v>
      </c>
      <c r="H175" s="132"/>
      <c r="I175" s="52">
        <v>2588.42</v>
      </c>
      <c r="J175" s="10" t="s">
        <v>25</v>
      </c>
      <c r="K175" s="10" t="s">
        <v>25</v>
      </c>
      <c r="L175" s="10" t="s">
        <v>25</v>
      </c>
      <c r="M175" s="10" t="s">
        <v>25</v>
      </c>
      <c r="N175" s="10" t="s">
        <v>25</v>
      </c>
      <c r="O175" s="59" t="s">
        <v>25</v>
      </c>
      <c r="P175" s="135"/>
    </row>
    <row r="176" spans="1:16" s="2" customFormat="1" ht="18.95" customHeight="1" outlineLevel="1" x14ac:dyDescent="0.2">
      <c r="A176" s="119" t="s">
        <v>52</v>
      </c>
      <c r="B176" s="119" t="s">
        <v>333</v>
      </c>
      <c r="C176" s="119" t="s">
        <v>441</v>
      </c>
      <c r="D176" s="117">
        <v>42723</v>
      </c>
      <c r="E176" s="117" t="s">
        <v>619</v>
      </c>
      <c r="F176" s="51">
        <v>43101</v>
      </c>
      <c r="G176" s="51">
        <v>43281</v>
      </c>
      <c r="H176" s="131" t="s">
        <v>750</v>
      </c>
      <c r="I176" s="52">
        <v>1689.25</v>
      </c>
      <c r="J176" s="10" t="s">
        <v>25</v>
      </c>
      <c r="K176" s="10" t="s">
        <v>25</v>
      </c>
      <c r="L176" s="10" t="s">
        <v>25</v>
      </c>
      <c r="M176" s="10" t="s">
        <v>25</v>
      </c>
      <c r="N176" s="10" t="s">
        <v>25</v>
      </c>
      <c r="O176" s="59" t="s">
        <v>25</v>
      </c>
      <c r="P176" s="134"/>
    </row>
    <row r="177" spans="1:16" s="2" customFormat="1" ht="18.95" customHeight="1" outlineLevel="1" x14ac:dyDescent="0.2">
      <c r="A177" s="126"/>
      <c r="B177" s="126"/>
      <c r="C177" s="126"/>
      <c r="D177" s="118"/>
      <c r="E177" s="118"/>
      <c r="F177" s="51">
        <v>43282</v>
      </c>
      <c r="G177" s="51">
        <v>43465</v>
      </c>
      <c r="H177" s="132"/>
      <c r="I177" s="52">
        <v>1724.35</v>
      </c>
      <c r="J177" s="10" t="s">
        <v>25</v>
      </c>
      <c r="K177" s="10" t="s">
        <v>25</v>
      </c>
      <c r="L177" s="10" t="s">
        <v>25</v>
      </c>
      <c r="M177" s="10" t="s">
        <v>25</v>
      </c>
      <c r="N177" s="10" t="s">
        <v>25</v>
      </c>
      <c r="O177" s="59" t="s">
        <v>25</v>
      </c>
      <c r="P177" s="135"/>
    </row>
    <row r="178" spans="1:16" s="2" customFormat="1" ht="18.95" customHeight="1" outlineLevel="1" x14ac:dyDescent="0.2">
      <c r="A178" s="126"/>
      <c r="B178" s="126"/>
      <c r="C178" s="126"/>
      <c r="D178" s="117">
        <v>43088</v>
      </c>
      <c r="E178" s="117" t="s">
        <v>724</v>
      </c>
      <c r="F178" s="51">
        <v>43101</v>
      </c>
      <c r="G178" s="51">
        <v>43281</v>
      </c>
      <c r="H178" s="117"/>
      <c r="I178" s="52" t="s">
        <v>25</v>
      </c>
      <c r="J178" s="52" t="s">
        <v>25</v>
      </c>
      <c r="K178" s="52" t="s">
        <v>25</v>
      </c>
      <c r="L178" s="52" t="s">
        <v>25</v>
      </c>
      <c r="M178" s="52" t="s">
        <v>25</v>
      </c>
      <c r="N178" s="52" t="s">
        <v>25</v>
      </c>
      <c r="O178" s="59">
        <v>1637.05</v>
      </c>
      <c r="P178" s="134"/>
    </row>
    <row r="179" spans="1:16" s="2" customFormat="1" ht="18.95" customHeight="1" outlineLevel="1" x14ac:dyDescent="0.2">
      <c r="A179" s="120" t="s">
        <v>52</v>
      </c>
      <c r="B179" s="120" t="s">
        <v>333</v>
      </c>
      <c r="C179" s="120" t="s">
        <v>334</v>
      </c>
      <c r="D179" s="118"/>
      <c r="E179" s="118"/>
      <c r="F179" s="51">
        <v>43282</v>
      </c>
      <c r="G179" s="51">
        <v>43465</v>
      </c>
      <c r="H179" s="118"/>
      <c r="I179" s="52" t="s">
        <v>25</v>
      </c>
      <c r="J179" s="52" t="s">
        <v>25</v>
      </c>
      <c r="K179" s="52" t="s">
        <v>25</v>
      </c>
      <c r="L179" s="52" t="s">
        <v>25</v>
      </c>
      <c r="M179" s="52" t="s">
        <v>25</v>
      </c>
      <c r="N179" s="52" t="s">
        <v>25</v>
      </c>
      <c r="O179" s="59">
        <v>1691.07</v>
      </c>
      <c r="P179" s="135"/>
    </row>
    <row r="180" spans="1:16" s="2" customFormat="1" ht="18.95" customHeight="1" outlineLevel="1" x14ac:dyDescent="0.2">
      <c r="A180" s="119" t="s">
        <v>52</v>
      </c>
      <c r="B180" s="119" t="s">
        <v>300</v>
      </c>
      <c r="C180" s="119" t="s">
        <v>556</v>
      </c>
      <c r="D180" s="117">
        <v>42723</v>
      </c>
      <c r="E180" s="117" t="s">
        <v>620</v>
      </c>
      <c r="F180" s="51">
        <v>43101</v>
      </c>
      <c r="G180" s="51">
        <v>43281</v>
      </c>
      <c r="H180" s="131" t="s">
        <v>751</v>
      </c>
      <c r="I180" s="52">
        <v>1921.12</v>
      </c>
      <c r="J180" s="10" t="s">
        <v>25</v>
      </c>
      <c r="K180" s="10" t="s">
        <v>25</v>
      </c>
      <c r="L180" s="10" t="s">
        <v>25</v>
      </c>
      <c r="M180" s="10" t="s">
        <v>25</v>
      </c>
      <c r="N180" s="10" t="s">
        <v>25</v>
      </c>
      <c r="O180" s="59" t="s">
        <v>25</v>
      </c>
      <c r="P180" s="134"/>
    </row>
    <row r="181" spans="1:16" s="2" customFormat="1" ht="18.95" customHeight="1" outlineLevel="1" x14ac:dyDescent="0.2">
      <c r="A181" s="126"/>
      <c r="B181" s="126"/>
      <c r="C181" s="126"/>
      <c r="D181" s="118"/>
      <c r="E181" s="118"/>
      <c r="F181" s="51">
        <v>43282</v>
      </c>
      <c r="G181" s="51">
        <v>43465</v>
      </c>
      <c r="H181" s="132"/>
      <c r="I181" s="52">
        <v>2054.11</v>
      </c>
      <c r="J181" s="10" t="s">
        <v>25</v>
      </c>
      <c r="K181" s="10" t="s">
        <v>25</v>
      </c>
      <c r="L181" s="10" t="s">
        <v>25</v>
      </c>
      <c r="M181" s="10" t="s">
        <v>25</v>
      </c>
      <c r="N181" s="10" t="s">
        <v>25</v>
      </c>
      <c r="O181" s="59" t="s">
        <v>25</v>
      </c>
      <c r="P181" s="135"/>
    </row>
    <row r="182" spans="1:16" s="2" customFormat="1" ht="18.95" customHeight="1" outlineLevel="1" x14ac:dyDescent="0.2">
      <c r="A182" s="126"/>
      <c r="B182" s="126"/>
      <c r="C182" s="126"/>
      <c r="D182" s="117">
        <v>43088</v>
      </c>
      <c r="E182" s="117" t="s">
        <v>724</v>
      </c>
      <c r="F182" s="51">
        <v>43101</v>
      </c>
      <c r="G182" s="51">
        <v>43281</v>
      </c>
      <c r="H182" s="117"/>
      <c r="I182" s="52" t="s">
        <v>25</v>
      </c>
      <c r="J182" s="52" t="s">
        <v>25</v>
      </c>
      <c r="K182" s="52" t="s">
        <v>25</v>
      </c>
      <c r="L182" s="52" t="s">
        <v>25</v>
      </c>
      <c r="M182" s="52" t="s">
        <v>25</v>
      </c>
      <c r="N182" s="52" t="s">
        <v>25</v>
      </c>
      <c r="O182" s="59">
        <v>1952.02</v>
      </c>
      <c r="P182" s="134"/>
    </row>
    <row r="183" spans="1:16" s="2" customFormat="1" ht="18.95" customHeight="1" outlineLevel="1" x14ac:dyDescent="0.2">
      <c r="A183" s="120"/>
      <c r="B183" s="120" t="s">
        <v>337</v>
      </c>
      <c r="C183" s="120" t="s">
        <v>338</v>
      </c>
      <c r="D183" s="118"/>
      <c r="E183" s="118"/>
      <c r="F183" s="51">
        <v>43282</v>
      </c>
      <c r="G183" s="51">
        <v>43465</v>
      </c>
      <c r="H183" s="118"/>
      <c r="I183" s="52" t="s">
        <v>25</v>
      </c>
      <c r="J183" s="52" t="s">
        <v>25</v>
      </c>
      <c r="K183" s="52" t="s">
        <v>25</v>
      </c>
      <c r="L183" s="52" t="s">
        <v>25</v>
      </c>
      <c r="M183" s="52" t="s">
        <v>25</v>
      </c>
      <c r="N183" s="52" t="s">
        <v>25</v>
      </c>
      <c r="O183" s="59">
        <v>2016.44</v>
      </c>
      <c r="P183" s="135"/>
    </row>
    <row r="184" spans="1:16" s="2" customFormat="1" ht="18.95" customHeight="1" outlineLevel="1" x14ac:dyDescent="0.2">
      <c r="A184" s="119" t="s">
        <v>52</v>
      </c>
      <c r="B184" s="119" t="s">
        <v>337</v>
      </c>
      <c r="C184" s="119" t="s">
        <v>338</v>
      </c>
      <c r="D184" s="117">
        <v>42723</v>
      </c>
      <c r="E184" s="117" t="s">
        <v>613</v>
      </c>
      <c r="F184" s="51">
        <v>43101</v>
      </c>
      <c r="G184" s="51">
        <v>43281</v>
      </c>
      <c r="H184" s="131" t="s">
        <v>914</v>
      </c>
      <c r="I184" s="52">
        <v>2363.86</v>
      </c>
      <c r="J184" s="10" t="s">
        <v>25</v>
      </c>
      <c r="K184" s="10" t="s">
        <v>25</v>
      </c>
      <c r="L184" s="10" t="s">
        <v>25</v>
      </c>
      <c r="M184" s="10" t="s">
        <v>25</v>
      </c>
      <c r="N184" s="10" t="s">
        <v>25</v>
      </c>
      <c r="O184" s="59" t="s">
        <v>25</v>
      </c>
      <c r="P184" s="137" t="s">
        <v>75</v>
      </c>
    </row>
    <row r="185" spans="1:16" s="2" customFormat="1" ht="18.95" customHeight="1" outlineLevel="1" x14ac:dyDescent="0.2">
      <c r="A185" s="126"/>
      <c r="B185" s="126"/>
      <c r="C185" s="126"/>
      <c r="D185" s="118"/>
      <c r="E185" s="118"/>
      <c r="F185" s="51">
        <v>43282</v>
      </c>
      <c r="G185" s="51">
        <v>43465</v>
      </c>
      <c r="H185" s="132"/>
      <c r="I185" s="52">
        <v>2486.63</v>
      </c>
      <c r="J185" s="10" t="s">
        <v>25</v>
      </c>
      <c r="K185" s="10" t="s">
        <v>25</v>
      </c>
      <c r="L185" s="10" t="s">
        <v>25</v>
      </c>
      <c r="M185" s="10" t="s">
        <v>25</v>
      </c>
      <c r="N185" s="10" t="s">
        <v>25</v>
      </c>
      <c r="O185" s="59" t="s">
        <v>25</v>
      </c>
      <c r="P185" s="138"/>
    </row>
    <row r="186" spans="1:16" s="2" customFormat="1" ht="18.95" customHeight="1" outlineLevel="1" x14ac:dyDescent="0.2">
      <c r="A186" s="126"/>
      <c r="B186" s="126"/>
      <c r="C186" s="126"/>
      <c r="D186" s="117">
        <v>43088</v>
      </c>
      <c r="E186" s="117" t="s">
        <v>724</v>
      </c>
      <c r="F186" s="51">
        <v>43101</v>
      </c>
      <c r="G186" s="51">
        <v>43281</v>
      </c>
      <c r="H186" s="117"/>
      <c r="I186" s="52" t="s">
        <v>25</v>
      </c>
      <c r="J186" s="52" t="s">
        <v>25</v>
      </c>
      <c r="K186" s="52" t="s">
        <v>25</v>
      </c>
      <c r="L186" s="52" t="s">
        <v>25</v>
      </c>
      <c r="M186" s="52" t="s">
        <v>25</v>
      </c>
      <c r="N186" s="52" t="s">
        <v>25</v>
      </c>
      <c r="O186" s="59">
        <v>2352.2600000000002</v>
      </c>
      <c r="P186" s="138"/>
    </row>
    <row r="187" spans="1:16" s="2" customFormat="1" ht="18.95" customHeight="1" outlineLevel="1" x14ac:dyDescent="0.2">
      <c r="A187" s="120"/>
      <c r="B187" s="120" t="s">
        <v>337</v>
      </c>
      <c r="C187" s="120" t="s">
        <v>338</v>
      </c>
      <c r="D187" s="118"/>
      <c r="E187" s="118"/>
      <c r="F187" s="51">
        <v>43282</v>
      </c>
      <c r="G187" s="51">
        <v>43465</v>
      </c>
      <c r="H187" s="118"/>
      <c r="I187" s="52" t="s">
        <v>25</v>
      </c>
      <c r="J187" s="52" t="s">
        <v>25</v>
      </c>
      <c r="K187" s="52" t="s">
        <v>25</v>
      </c>
      <c r="L187" s="52" t="s">
        <v>25</v>
      </c>
      <c r="M187" s="52" t="s">
        <v>25</v>
      </c>
      <c r="N187" s="52" t="s">
        <v>25</v>
      </c>
      <c r="O187" s="59">
        <v>2429.88</v>
      </c>
      <c r="P187" s="144"/>
    </row>
    <row r="188" spans="1:16" s="2" customFormat="1" ht="18.95" customHeight="1" outlineLevel="1" x14ac:dyDescent="0.2">
      <c r="A188" s="119" t="s">
        <v>52</v>
      </c>
      <c r="B188" s="119" t="s">
        <v>325</v>
      </c>
      <c r="C188" s="119" t="s">
        <v>443</v>
      </c>
      <c r="D188" s="117">
        <v>42723</v>
      </c>
      <c r="E188" s="117" t="s">
        <v>614</v>
      </c>
      <c r="F188" s="51">
        <v>43101</v>
      </c>
      <c r="G188" s="51">
        <v>43281</v>
      </c>
      <c r="H188" s="131" t="s">
        <v>817</v>
      </c>
      <c r="I188" s="52">
        <v>4354.1400000000003</v>
      </c>
      <c r="J188" s="57" t="s">
        <v>25</v>
      </c>
      <c r="K188" s="57" t="s">
        <v>25</v>
      </c>
      <c r="L188" s="57" t="s">
        <v>25</v>
      </c>
      <c r="M188" s="57" t="s">
        <v>25</v>
      </c>
      <c r="N188" s="57" t="s">
        <v>25</v>
      </c>
      <c r="O188" s="34" t="s">
        <v>25</v>
      </c>
      <c r="P188" s="134"/>
    </row>
    <row r="189" spans="1:16" s="2" customFormat="1" ht="18.95" customHeight="1" outlineLevel="1" x14ac:dyDescent="0.2">
      <c r="A189" s="126"/>
      <c r="B189" s="126"/>
      <c r="C189" s="126"/>
      <c r="D189" s="133"/>
      <c r="E189" s="133"/>
      <c r="F189" s="51">
        <v>43282</v>
      </c>
      <c r="G189" s="51">
        <v>43465</v>
      </c>
      <c r="H189" s="132"/>
      <c r="I189" s="52">
        <v>4461.4799999999996</v>
      </c>
      <c r="J189" s="57" t="s">
        <v>25</v>
      </c>
      <c r="K189" s="57" t="s">
        <v>25</v>
      </c>
      <c r="L189" s="57" t="s">
        <v>25</v>
      </c>
      <c r="M189" s="57" t="s">
        <v>25</v>
      </c>
      <c r="N189" s="57" t="s">
        <v>25</v>
      </c>
      <c r="O189" s="34" t="s">
        <v>25</v>
      </c>
      <c r="P189" s="135"/>
    </row>
    <row r="190" spans="1:16" s="2" customFormat="1" ht="18.95" customHeight="1" outlineLevel="1" x14ac:dyDescent="0.2">
      <c r="A190" s="126"/>
      <c r="B190" s="126"/>
      <c r="C190" s="126"/>
      <c r="D190" s="117">
        <v>43088</v>
      </c>
      <c r="E190" s="117" t="s">
        <v>724</v>
      </c>
      <c r="F190" s="51">
        <v>43101</v>
      </c>
      <c r="G190" s="51">
        <v>43281</v>
      </c>
      <c r="H190" s="117"/>
      <c r="I190" s="52" t="s">
        <v>25</v>
      </c>
      <c r="J190" s="52" t="s">
        <v>25</v>
      </c>
      <c r="K190" s="52" t="s">
        <v>25</v>
      </c>
      <c r="L190" s="52" t="s">
        <v>25</v>
      </c>
      <c r="M190" s="52" t="s">
        <v>25</v>
      </c>
      <c r="N190" s="52" t="s">
        <v>25</v>
      </c>
      <c r="O190" s="59">
        <v>2923.84</v>
      </c>
      <c r="P190" s="134"/>
    </row>
    <row r="191" spans="1:16" s="2" customFormat="1" ht="18.95" customHeight="1" outlineLevel="1" x14ac:dyDescent="0.2">
      <c r="A191" s="120" t="s">
        <v>52</v>
      </c>
      <c r="B191" s="120" t="s">
        <v>327</v>
      </c>
      <c r="C191" s="120" t="s">
        <v>326</v>
      </c>
      <c r="D191" s="118"/>
      <c r="E191" s="118"/>
      <c r="F191" s="51">
        <v>43282</v>
      </c>
      <c r="G191" s="51">
        <v>43465</v>
      </c>
      <c r="H191" s="118"/>
      <c r="I191" s="52" t="s">
        <v>25</v>
      </c>
      <c r="J191" s="52" t="s">
        <v>25</v>
      </c>
      <c r="K191" s="52" t="s">
        <v>25</v>
      </c>
      <c r="L191" s="52" t="s">
        <v>25</v>
      </c>
      <c r="M191" s="52" t="s">
        <v>25</v>
      </c>
      <c r="N191" s="52" t="s">
        <v>25</v>
      </c>
      <c r="O191" s="59">
        <v>2923.84</v>
      </c>
      <c r="P191" s="135"/>
    </row>
    <row r="192" spans="1:16" s="2" customFormat="1" ht="18.95" customHeight="1" outlineLevel="1" x14ac:dyDescent="0.2">
      <c r="A192" s="119" t="s">
        <v>52</v>
      </c>
      <c r="B192" s="119" t="s">
        <v>555</v>
      </c>
      <c r="C192" s="119" t="s">
        <v>443</v>
      </c>
      <c r="D192" s="117">
        <v>42723</v>
      </c>
      <c r="E192" s="117" t="s">
        <v>614</v>
      </c>
      <c r="F192" s="51">
        <v>43101</v>
      </c>
      <c r="G192" s="51">
        <v>43281</v>
      </c>
      <c r="H192" s="131" t="s">
        <v>817</v>
      </c>
      <c r="I192" s="52">
        <v>2576.17</v>
      </c>
      <c r="J192" s="57" t="s">
        <v>25</v>
      </c>
      <c r="K192" s="57" t="s">
        <v>25</v>
      </c>
      <c r="L192" s="57" t="s">
        <v>25</v>
      </c>
      <c r="M192" s="57" t="s">
        <v>25</v>
      </c>
      <c r="N192" s="57" t="s">
        <v>25</v>
      </c>
      <c r="O192" s="34" t="s">
        <v>25</v>
      </c>
      <c r="P192" s="134"/>
    </row>
    <row r="193" spans="1:16" s="2" customFormat="1" ht="18.95" customHeight="1" outlineLevel="1" x14ac:dyDescent="0.2">
      <c r="A193" s="126"/>
      <c r="B193" s="126"/>
      <c r="C193" s="126"/>
      <c r="D193" s="133"/>
      <c r="E193" s="133"/>
      <c r="F193" s="51">
        <v>43282</v>
      </c>
      <c r="G193" s="51">
        <v>43465</v>
      </c>
      <c r="H193" s="132"/>
      <c r="I193" s="52">
        <v>2829.27</v>
      </c>
      <c r="J193" s="57" t="s">
        <v>25</v>
      </c>
      <c r="K193" s="57" t="s">
        <v>25</v>
      </c>
      <c r="L193" s="57" t="s">
        <v>25</v>
      </c>
      <c r="M193" s="57" t="s">
        <v>25</v>
      </c>
      <c r="N193" s="57" t="s">
        <v>25</v>
      </c>
      <c r="O193" s="34" t="s">
        <v>25</v>
      </c>
      <c r="P193" s="135"/>
    </row>
    <row r="194" spans="1:16" s="2" customFormat="1" ht="18.95" customHeight="1" outlineLevel="1" x14ac:dyDescent="0.2">
      <c r="A194" s="126"/>
      <c r="B194" s="126"/>
      <c r="C194" s="126"/>
      <c r="D194" s="117">
        <v>43088</v>
      </c>
      <c r="E194" s="117" t="s">
        <v>724</v>
      </c>
      <c r="F194" s="51">
        <v>43101</v>
      </c>
      <c r="G194" s="51">
        <v>43281</v>
      </c>
      <c r="H194" s="117"/>
      <c r="I194" s="52" t="s">
        <v>25</v>
      </c>
      <c r="J194" s="52" t="s">
        <v>25</v>
      </c>
      <c r="K194" s="52" t="s">
        <v>25</v>
      </c>
      <c r="L194" s="52" t="s">
        <v>25</v>
      </c>
      <c r="M194" s="52" t="s">
        <v>25</v>
      </c>
      <c r="N194" s="52" t="s">
        <v>25</v>
      </c>
      <c r="O194" s="59">
        <v>1923.96</v>
      </c>
      <c r="P194" s="134"/>
    </row>
    <row r="195" spans="1:16" s="2" customFormat="1" ht="18.95" customHeight="1" outlineLevel="1" x14ac:dyDescent="0.2">
      <c r="A195" s="120"/>
      <c r="B195" s="120" t="s">
        <v>339</v>
      </c>
      <c r="C195" s="120" t="s">
        <v>326</v>
      </c>
      <c r="D195" s="118"/>
      <c r="E195" s="118"/>
      <c r="F195" s="51">
        <v>43282</v>
      </c>
      <c r="G195" s="51">
        <v>43465</v>
      </c>
      <c r="H195" s="118"/>
      <c r="I195" s="52" t="s">
        <v>25</v>
      </c>
      <c r="J195" s="52" t="s">
        <v>25</v>
      </c>
      <c r="K195" s="52" t="s">
        <v>25</v>
      </c>
      <c r="L195" s="52" t="s">
        <v>25</v>
      </c>
      <c r="M195" s="52" t="s">
        <v>25</v>
      </c>
      <c r="N195" s="52" t="s">
        <v>25</v>
      </c>
      <c r="O195" s="59">
        <v>1987.4506799999999</v>
      </c>
      <c r="P195" s="135"/>
    </row>
    <row r="196" spans="1:16" s="2" customFormat="1" ht="18.95" customHeight="1" outlineLevel="1" x14ac:dyDescent="0.2">
      <c r="A196" s="119" t="s">
        <v>52</v>
      </c>
      <c r="B196" s="119" t="s">
        <v>554</v>
      </c>
      <c r="C196" s="119" t="s">
        <v>443</v>
      </c>
      <c r="D196" s="117">
        <v>42723</v>
      </c>
      <c r="E196" s="117" t="s">
        <v>614</v>
      </c>
      <c r="F196" s="51">
        <v>43101</v>
      </c>
      <c r="G196" s="51">
        <v>43281</v>
      </c>
      <c r="H196" s="131" t="s">
        <v>817</v>
      </c>
      <c r="I196" s="52">
        <v>2576.17</v>
      </c>
      <c r="J196" s="57" t="s">
        <v>25</v>
      </c>
      <c r="K196" s="57" t="s">
        <v>25</v>
      </c>
      <c r="L196" s="57" t="s">
        <v>25</v>
      </c>
      <c r="M196" s="57" t="s">
        <v>25</v>
      </c>
      <c r="N196" s="57" t="s">
        <v>25</v>
      </c>
      <c r="O196" s="34" t="s">
        <v>25</v>
      </c>
      <c r="P196" s="134"/>
    </row>
    <row r="197" spans="1:16" s="2" customFormat="1" ht="18.95" customHeight="1" outlineLevel="1" x14ac:dyDescent="0.2">
      <c r="A197" s="126"/>
      <c r="B197" s="126"/>
      <c r="C197" s="126"/>
      <c r="D197" s="133"/>
      <c r="E197" s="133"/>
      <c r="F197" s="51">
        <v>43282</v>
      </c>
      <c r="G197" s="51">
        <v>43465</v>
      </c>
      <c r="H197" s="132"/>
      <c r="I197" s="52">
        <v>2829.27</v>
      </c>
      <c r="J197" s="57" t="s">
        <v>25</v>
      </c>
      <c r="K197" s="57" t="s">
        <v>25</v>
      </c>
      <c r="L197" s="57" t="s">
        <v>25</v>
      </c>
      <c r="M197" s="57" t="s">
        <v>25</v>
      </c>
      <c r="N197" s="57" t="s">
        <v>25</v>
      </c>
      <c r="O197" s="34" t="s">
        <v>25</v>
      </c>
      <c r="P197" s="135"/>
    </row>
    <row r="198" spans="1:16" s="2" customFormat="1" ht="18.95" customHeight="1" outlineLevel="1" x14ac:dyDescent="0.2">
      <c r="A198" s="126"/>
      <c r="B198" s="126"/>
      <c r="C198" s="126"/>
      <c r="D198" s="117">
        <v>43088</v>
      </c>
      <c r="E198" s="117" t="s">
        <v>724</v>
      </c>
      <c r="F198" s="51">
        <v>43101</v>
      </c>
      <c r="G198" s="51">
        <v>43281</v>
      </c>
      <c r="H198" s="117"/>
      <c r="I198" s="52" t="s">
        <v>25</v>
      </c>
      <c r="J198" s="52" t="s">
        <v>25</v>
      </c>
      <c r="K198" s="52" t="s">
        <v>25</v>
      </c>
      <c r="L198" s="52" t="s">
        <v>25</v>
      </c>
      <c r="M198" s="52" t="s">
        <v>25</v>
      </c>
      <c r="N198" s="52" t="s">
        <v>25</v>
      </c>
      <c r="O198" s="59">
        <v>2561.62</v>
      </c>
      <c r="P198" s="134"/>
    </row>
    <row r="199" spans="1:16" s="2" customFormat="1" ht="18.95" customHeight="1" outlineLevel="1" x14ac:dyDescent="0.2">
      <c r="A199" s="120"/>
      <c r="B199" s="120" t="s">
        <v>339</v>
      </c>
      <c r="C199" s="120" t="s">
        <v>326</v>
      </c>
      <c r="D199" s="118"/>
      <c r="E199" s="118"/>
      <c r="F199" s="51">
        <v>43282</v>
      </c>
      <c r="G199" s="51">
        <v>43465</v>
      </c>
      <c r="H199" s="118"/>
      <c r="I199" s="52" t="s">
        <v>25</v>
      </c>
      <c r="J199" s="52" t="s">
        <v>25</v>
      </c>
      <c r="K199" s="52" t="s">
        <v>25</v>
      </c>
      <c r="L199" s="52" t="s">
        <v>25</v>
      </c>
      <c r="M199" s="52" t="s">
        <v>25</v>
      </c>
      <c r="N199" s="52" t="s">
        <v>25</v>
      </c>
      <c r="O199" s="59">
        <v>2561.62</v>
      </c>
      <c r="P199" s="135"/>
    </row>
    <row r="200" spans="1:16" s="2" customFormat="1" ht="18.95" customHeight="1" outlineLevel="1" x14ac:dyDescent="0.2">
      <c r="A200" s="119" t="s">
        <v>52</v>
      </c>
      <c r="B200" s="119" t="s">
        <v>357</v>
      </c>
      <c r="C200" s="119" t="s">
        <v>443</v>
      </c>
      <c r="D200" s="117">
        <v>42723</v>
      </c>
      <c r="E200" s="117" t="s">
        <v>614</v>
      </c>
      <c r="F200" s="51">
        <v>43101</v>
      </c>
      <c r="G200" s="51">
        <v>43281</v>
      </c>
      <c r="H200" s="131" t="s">
        <v>817</v>
      </c>
      <c r="I200" s="52">
        <v>1796.26</v>
      </c>
      <c r="J200" s="57" t="s">
        <v>25</v>
      </c>
      <c r="K200" s="57" t="s">
        <v>25</v>
      </c>
      <c r="L200" s="57" t="s">
        <v>25</v>
      </c>
      <c r="M200" s="57" t="s">
        <v>25</v>
      </c>
      <c r="N200" s="57" t="s">
        <v>25</v>
      </c>
      <c r="O200" s="59" t="s">
        <v>25</v>
      </c>
      <c r="P200" s="134"/>
    </row>
    <row r="201" spans="1:16" s="2" customFormat="1" ht="18.95" customHeight="1" outlineLevel="1" x14ac:dyDescent="0.2">
      <c r="A201" s="126"/>
      <c r="B201" s="126"/>
      <c r="C201" s="126"/>
      <c r="D201" s="133"/>
      <c r="E201" s="133"/>
      <c r="F201" s="51">
        <v>43282</v>
      </c>
      <c r="G201" s="51">
        <v>43465</v>
      </c>
      <c r="H201" s="132"/>
      <c r="I201" s="52">
        <v>1957.46</v>
      </c>
      <c r="J201" s="57" t="s">
        <v>25</v>
      </c>
      <c r="K201" s="57" t="s">
        <v>25</v>
      </c>
      <c r="L201" s="57" t="s">
        <v>25</v>
      </c>
      <c r="M201" s="57" t="s">
        <v>25</v>
      </c>
      <c r="N201" s="57" t="s">
        <v>25</v>
      </c>
      <c r="O201" s="59" t="s">
        <v>25</v>
      </c>
      <c r="P201" s="135"/>
    </row>
    <row r="202" spans="1:16" s="2" customFormat="1" ht="18.95" customHeight="1" outlineLevel="1" x14ac:dyDescent="0.2">
      <c r="A202" s="126"/>
      <c r="B202" s="126"/>
      <c r="C202" s="126"/>
      <c r="D202" s="117">
        <v>43088</v>
      </c>
      <c r="E202" s="117" t="s">
        <v>724</v>
      </c>
      <c r="F202" s="51">
        <v>43101</v>
      </c>
      <c r="G202" s="51">
        <v>43281</v>
      </c>
      <c r="H202" s="117"/>
      <c r="I202" s="52" t="s">
        <v>25</v>
      </c>
      <c r="J202" s="52" t="s">
        <v>25</v>
      </c>
      <c r="K202" s="52" t="s">
        <v>25</v>
      </c>
      <c r="L202" s="52" t="s">
        <v>25</v>
      </c>
      <c r="M202" s="52" t="s">
        <v>25</v>
      </c>
      <c r="N202" s="52" t="s">
        <v>25</v>
      </c>
      <c r="O202" s="59">
        <v>2119.58</v>
      </c>
      <c r="P202" s="134"/>
    </row>
    <row r="203" spans="1:16" s="2" customFormat="1" ht="18.95" customHeight="1" outlineLevel="1" x14ac:dyDescent="0.2">
      <c r="A203" s="120"/>
      <c r="B203" s="120" t="s">
        <v>350</v>
      </c>
      <c r="C203" s="120" t="s">
        <v>326</v>
      </c>
      <c r="D203" s="118"/>
      <c r="E203" s="118"/>
      <c r="F203" s="51">
        <v>43282</v>
      </c>
      <c r="G203" s="51">
        <v>43465</v>
      </c>
      <c r="H203" s="118"/>
      <c r="I203" s="52" t="s">
        <v>25</v>
      </c>
      <c r="J203" s="52" t="s">
        <v>25</v>
      </c>
      <c r="K203" s="52" t="s">
        <v>25</v>
      </c>
      <c r="L203" s="52" t="s">
        <v>25</v>
      </c>
      <c r="M203" s="52" t="s">
        <v>25</v>
      </c>
      <c r="N203" s="52" t="s">
        <v>25</v>
      </c>
      <c r="O203" s="59">
        <v>2189.5261399999999</v>
      </c>
      <c r="P203" s="135"/>
    </row>
    <row r="204" spans="1:16" s="2" customFormat="1" ht="18.95" customHeight="1" outlineLevel="1" x14ac:dyDescent="0.2">
      <c r="A204" s="119" t="s">
        <v>52</v>
      </c>
      <c r="B204" s="119" t="s">
        <v>448</v>
      </c>
      <c r="C204" s="119" t="s">
        <v>443</v>
      </c>
      <c r="D204" s="117">
        <v>42723</v>
      </c>
      <c r="E204" s="117" t="s">
        <v>614</v>
      </c>
      <c r="F204" s="51">
        <v>43101</v>
      </c>
      <c r="G204" s="51">
        <v>43281</v>
      </c>
      <c r="H204" s="131" t="s">
        <v>817</v>
      </c>
      <c r="I204" s="52">
        <v>3025.25</v>
      </c>
      <c r="J204" s="57" t="s">
        <v>25</v>
      </c>
      <c r="K204" s="57" t="s">
        <v>25</v>
      </c>
      <c r="L204" s="57" t="s">
        <v>25</v>
      </c>
      <c r="M204" s="57" t="s">
        <v>25</v>
      </c>
      <c r="N204" s="57" t="s">
        <v>25</v>
      </c>
      <c r="O204" s="34" t="s">
        <v>25</v>
      </c>
      <c r="P204" s="137" t="s">
        <v>75</v>
      </c>
    </row>
    <row r="205" spans="1:16" s="2" customFormat="1" ht="18.95" customHeight="1" outlineLevel="1" x14ac:dyDescent="0.2">
      <c r="A205" s="126"/>
      <c r="B205" s="126"/>
      <c r="C205" s="126"/>
      <c r="D205" s="133"/>
      <c r="E205" s="133"/>
      <c r="F205" s="51">
        <v>43282</v>
      </c>
      <c r="G205" s="51">
        <v>43465</v>
      </c>
      <c r="H205" s="132"/>
      <c r="I205" s="52">
        <v>3374.66</v>
      </c>
      <c r="J205" s="57" t="s">
        <v>25</v>
      </c>
      <c r="K205" s="57" t="s">
        <v>25</v>
      </c>
      <c r="L205" s="57" t="s">
        <v>25</v>
      </c>
      <c r="M205" s="57" t="s">
        <v>25</v>
      </c>
      <c r="N205" s="57" t="s">
        <v>25</v>
      </c>
      <c r="O205" s="34" t="s">
        <v>25</v>
      </c>
      <c r="P205" s="138"/>
    </row>
    <row r="206" spans="1:16" s="2" customFormat="1" ht="18.95" customHeight="1" outlineLevel="1" x14ac:dyDescent="0.2">
      <c r="A206" s="126"/>
      <c r="B206" s="126"/>
      <c r="C206" s="126"/>
      <c r="D206" s="117">
        <v>43088</v>
      </c>
      <c r="E206" s="117" t="s">
        <v>724</v>
      </c>
      <c r="F206" s="51">
        <v>43101</v>
      </c>
      <c r="G206" s="51">
        <v>43281</v>
      </c>
      <c r="H206" s="117"/>
      <c r="I206" s="52" t="s">
        <v>25</v>
      </c>
      <c r="J206" s="52" t="s">
        <v>25</v>
      </c>
      <c r="K206" s="52" t="s">
        <v>25</v>
      </c>
      <c r="L206" s="52" t="s">
        <v>25</v>
      </c>
      <c r="M206" s="52" t="s">
        <v>25</v>
      </c>
      <c r="N206" s="52" t="s">
        <v>25</v>
      </c>
      <c r="O206" s="59">
        <v>2961.08</v>
      </c>
      <c r="P206" s="138"/>
    </row>
    <row r="207" spans="1:16" s="2" customFormat="1" ht="18.95" customHeight="1" outlineLevel="1" x14ac:dyDescent="0.2">
      <c r="A207" s="120"/>
      <c r="B207" s="120" t="s">
        <v>339</v>
      </c>
      <c r="C207" s="120" t="s">
        <v>326</v>
      </c>
      <c r="D207" s="118"/>
      <c r="E207" s="118"/>
      <c r="F207" s="51">
        <v>43282</v>
      </c>
      <c r="G207" s="51">
        <v>43465</v>
      </c>
      <c r="H207" s="118"/>
      <c r="I207" s="52" t="s">
        <v>25</v>
      </c>
      <c r="J207" s="52" t="s">
        <v>25</v>
      </c>
      <c r="K207" s="52" t="s">
        <v>25</v>
      </c>
      <c r="L207" s="52" t="s">
        <v>25</v>
      </c>
      <c r="M207" s="52" t="s">
        <v>25</v>
      </c>
      <c r="N207" s="52" t="s">
        <v>25</v>
      </c>
      <c r="O207" s="59">
        <v>2961.08</v>
      </c>
      <c r="P207" s="144"/>
    </row>
    <row r="208" spans="1:16" s="2" customFormat="1" ht="18.95" customHeight="1" outlineLevel="1" x14ac:dyDescent="0.2">
      <c r="A208" s="119" t="s">
        <v>52</v>
      </c>
      <c r="B208" s="119" t="s">
        <v>444</v>
      </c>
      <c r="C208" s="119" t="s">
        <v>443</v>
      </c>
      <c r="D208" s="117">
        <v>42723</v>
      </c>
      <c r="E208" s="117" t="s">
        <v>614</v>
      </c>
      <c r="F208" s="51">
        <v>43101</v>
      </c>
      <c r="G208" s="51">
        <v>43281</v>
      </c>
      <c r="H208" s="131" t="s">
        <v>817</v>
      </c>
      <c r="I208" s="52">
        <v>2501.0700000000002</v>
      </c>
      <c r="J208" s="57" t="s">
        <v>25</v>
      </c>
      <c r="K208" s="57" t="s">
        <v>25</v>
      </c>
      <c r="L208" s="57" t="s">
        <v>25</v>
      </c>
      <c r="M208" s="57" t="s">
        <v>25</v>
      </c>
      <c r="N208" s="57" t="s">
        <v>25</v>
      </c>
      <c r="O208" s="34" t="s">
        <v>25</v>
      </c>
      <c r="P208" s="134"/>
    </row>
    <row r="209" spans="1:16" s="2" customFormat="1" ht="18.95" customHeight="1" outlineLevel="1" x14ac:dyDescent="0.2">
      <c r="A209" s="126"/>
      <c r="B209" s="126"/>
      <c r="C209" s="126"/>
      <c r="D209" s="133"/>
      <c r="E209" s="133"/>
      <c r="F209" s="51">
        <v>43282</v>
      </c>
      <c r="G209" s="51">
        <v>43465</v>
      </c>
      <c r="H209" s="132"/>
      <c r="I209" s="52">
        <v>2810.9</v>
      </c>
      <c r="J209" s="57" t="s">
        <v>25</v>
      </c>
      <c r="K209" s="57" t="s">
        <v>25</v>
      </c>
      <c r="L209" s="57" t="s">
        <v>25</v>
      </c>
      <c r="M209" s="57" t="s">
        <v>25</v>
      </c>
      <c r="N209" s="57" t="s">
        <v>25</v>
      </c>
      <c r="O209" s="34" t="s">
        <v>25</v>
      </c>
      <c r="P209" s="135"/>
    </row>
    <row r="210" spans="1:16" s="2" customFormat="1" ht="18.95" customHeight="1" outlineLevel="1" x14ac:dyDescent="0.2">
      <c r="A210" s="126"/>
      <c r="B210" s="126"/>
      <c r="C210" s="126"/>
      <c r="D210" s="117">
        <v>43088</v>
      </c>
      <c r="E210" s="117" t="s">
        <v>724</v>
      </c>
      <c r="F210" s="51">
        <v>43101</v>
      </c>
      <c r="G210" s="51">
        <v>43281</v>
      </c>
      <c r="H210" s="117"/>
      <c r="I210" s="52" t="s">
        <v>25</v>
      </c>
      <c r="J210" s="52" t="s">
        <v>25</v>
      </c>
      <c r="K210" s="52" t="s">
        <v>25</v>
      </c>
      <c r="L210" s="52" t="s">
        <v>25</v>
      </c>
      <c r="M210" s="52" t="s">
        <v>25</v>
      </c>
      <c r="N210" s="52" t="s">
        <v>25</v>
      </c>
      <c r="O210" s="59">
        <v>2329.81</v>
      </c>
      <c r="P210" s="134"/>
    </row>
    <row r="211" spans="1:16" s="2" customFormat="1" ht="18.95" customHeight="1" outlineLevel="1" x14ac:dyDescent="0.2">
      <c r="A211" s="120" t="s">
        <v>52</v>
      </c>
      <c r="B211" s="120" t="s">
        <v>346</v>
      </c>
      <c r="C211" s="120" t="s">
        <v>326</v>
      </c>
      <c r="D211" s="118"/>
      <c r="E211" s="118"/>
      <c r="F211" s="51">
        <v>43282</v>
      </c>
      <c r="G211" s="51">
        <v>43465</v>
      </c>
      <c r="H211" s="118"/>
      <c r="I211" s="52" t="s">
        <v>25</v>
      </c>
      <c r="J211" s="52" t="s">
        <v>25</v>
      </c>
      <c r="K211" s="52" t="s">
        <v>25</v>
      </c>
      <c r="L211" s="52" t="s">
        <v>25</v>
      </c>
      <c r="M211" s="52" t="s">
        <v>25</v>
      </c>
      <c r="N211" s="52" t="s">
        <v>25</v>
      </c>
      <c r="O211" s="59">
        <v>2406.69373</v>
      </c>
      <c r="P211" s="135"/>
    </row>
    <row r="212" spans="1:16" s="2" customFormat="1" ht="18.95" customHeight="1" outlineLevel="1" x14ac:dyDescent="0.2">
      <c r="A212" s="119" t="s">
        <v>52</v>
      </c>
      <c r="B212" s="119" t="s">
        <v>445</v>
      </c>
      <c r="C212" s="119" t="s">
        <v>443</v>
      </c>
      <c r="D212" s="117">
        <v>42723</v>
      </c>
      <c r="E212" s="117" t="s">
        <v>614</v>
      </c>
      <c r="F212" s="51">
        <v>43101</v>
      </c>
      <c r="G212" s="51">
        <v>43281</v>
      </c>
      <c r="H212" s="131" t="s">
        <v>817</v>
      </c>
      <c r="I212" s="52">
        <v>2501.0700000000002</v>
      </c>
      <c r="J212" s="57" t="s">
        <v>25</v>
      </c>
      <c r="K212" s="57" t="s">
        <v>25</v>
      </c>
      <c r="L212" s="57" t="s">
        <v>25</v>
      </c>
      <c r="M212" s="57" t="s">
        <v>25</v>
      </c>
      <c r="N212" s="57" t="s">
        <v>25</v>
      </c>
      <c r="O212" s="34" t="s">
        <v>25</v>
      </c>
      <c r="P212" s="134"/>
    </row>
    <row r="213" spans="1:16" s="2" customFormat="1" ht="18.95" customHeight="1" outlineLevel="1" x14ac:dyDescent="0.2">
      <c r="A213" s="126"/>
      <c r="B213" s="126"/>
      <c r="C213" s="126"/>
      <c r="D213" s="133"/>
      <c r="E213" s="133"/>
      <c r="F213" s="51">
        <v>43282</v>
      </c>
      <c r="G213" s="51">
        <v>43465</v>
      </c>
      <c r="H213" s="132"/>
      <c r="I213" s="52">
        <v>2810.9</v>
      </c>
      <c r="J213" s="57" t="s">
        <v>25</v>
      </c>
      <c r="K213" s="57" t="s">
        <v>25</v>
      </c>
      <c r="L213" s="57" t="s">
        <v>25</v>
      </c>
      <c r="M213" s="57" t="s">
        <v>25</v>
      </c>
      <c r="N213" s="57" t="s">
        <v>25</v>
      </c>
      <c r="O213" s="34" t="s">
        <v>25</v>
      </c>
      <c r="P213" s="135"/>
    </row>
    <row r="214" spans="1:16" s="2" customFormat="1" ht="18.95" customHeight="1" outlineLevel="1" x14ac:dyDescent="0.2">
      <c r="A214" s="126"/>
      <c r="B214" s="126"/>
      <c r="C214" s="126"/>
      <c r="D214" s="117">
        <v>43088</v>
      </c>
      <c r="E214" s="117" t="s">
        <v>724</v>
      </c>
      <c r="F214" s="51">
        <v>43101</v>
      </c>
      <c r="G214" s="51">
        <v>43281</v>
      </c>
      <c r="H214" s="117"/>
      <c r="I214" s="52" t="s">
        <v>25</v>
      </c>
      <c r="J214" s="52" t="s">
        <v>25</v>
      </c>
      <c r="K214" s="52" t="s">
        <v>25</v>
      </c>
      <c r="L214" s="52" t="s">
        <v>25</v>
      </c>
      <c r="M214" s="52" t="s">
        <v>25</v>
      </c>
      <c r="N214" s="52" t="s">
        <v>25</v>
      </c>
      <c r="O214" s="59">
        <v>2686.86</v>
      </c>
      <c r="P214" s="134"/>
    </row>
    <row r="215" spans="1:16" s="2" customFormat="1" ht="18.95" customHeight="1" outlineLevel="1" x14ac:dyDescent="0.2">
      <c r="A215" s="120" t="s">
        <v>52</v>
      </c>
      <c r="B215" s="120" t="s">
        <v>346</v>
      </c>
      <c r="C215" s="120" t="s">
        <v>326</v>
      </c>
      <c r="D215" s="118"/>
      <c r="E215" s="118"/>
      <c r="F215" s="51">
        <v>43282</v>
      </c>
      <c r="G215" s="51">
        <v>43465</v>
      </c>
      <c r="H215" s="118"/>
      <c r="I215" s="52" t="s">
        <v>25</v>
      </c>
      <c r="J215" s="52" t="s">
        <v>25</v>
      </c>
      <c r="K215" s="52" t="s">
        <v>25</v>
      </c>
      <c r="L215" s="52" t="s">
        <v>25</v>
      </c>
      <c r="M215" s="52" t="s">
        <v>25</v>
      </c>
      <c r="N215" s="52" t="s">
        <v>25</v>
      </c>
      <c r="O215" s="59">
        <v>2686.86</v>
      </c>
      <c r="P215" s="135"/>
    </row>
    <row r="216" spans="1:16" s="2" customFormat="1" ht="18.95" customHeight="1" outlineLevel="1" x14ac:dyDescent="0.2">
      <c r="A216" s="119" t="s">
        <v>52</v>
      </c>
      <c r="B216" s="119" t="s">
        <v>446</v>
      </c>
      <c r="C216" s="119" t="s">
        <v>443</v>
      </c>
      <c r="D216" s="117">
        <v>42723</v>
      </c>
      <c r="E216" s="117" t="s">
        <v>614</v>
      </c>
      <c r="F216" s="51">
        <v>43101</v>
      </c>
      <c r="G216" s="51">
        <v>43281</v>
      </c>
      <c r="H216" s="131" t="s">
        <v>817</v>
      </c>
      <c r="I216" s="52">
        <v>2501.0700000000002</v>
      </c>
      <c r="J216" s="57" t="s">
        <v>25</v>
      </c>
      <c r="K216" s="57" t="s">
        <v>25</v>
      </c>
      <c r="L216" s="57" t="s">
        <v>25</v>
      </c>
      <c r="M216" s="57" t="s">
        <v>25</v>
      </c>
      <c r="N216" s="57" t="s">
        <v>25</v>
      </c>
      <c r="O216" s="59"/>
      <c r="P216" s="134"/>
    </row>
    <row r="217" spans="1:16" s="2" customFormat="1" ht="18.95" customHeight="1" outlineLevel="1" x14ac:dyDescent="0.2">
      <c r="A217" s="126"/>
      <c r="B217" s="126"/>
      <c r="C217" s="126" t="s">
        <v>326</v>
      </c>
      <c r="D217" s="133"/>
      <c r="E217" s="133"/>
      <c r="F217" s="51">
        <v>43282</v>
      </c>
      <c r="G217" s="51">
        <v>43465</v>
      </c>
      <c r="H217" s="132"/>
      <c r="I217" s="52">
        <v>2810.9</v>
      </c>
      <c r="J217" s="57" t="s">
        <v>25</v>
      </c>
      <c r="K217" s="57" t="s">
        <v>25</v>
      </c>
      <c r="L217" s="57" t="s">
        <v>25</v>
      </c>
      <c r="M217" s="57" t="s">
        <v>25</v>
      </c>
      <c r="N217" s="57" t="s">
        <v>25</v>
      </c>
      <c r="O217" s="59" t="s">
        <v>25</v>
      </c>
      <c r="P217" s="135"/>
    </row>
    <row r="218" spans="1:16" s="2" customFormat="1" ht="18.95" customHeight="1" outlineLevel="1" x14ac:dyDescent="0.2">
      <c r="A218" s="126"/>
      <c r="B218" s="126"/>
      <c r="C218" s="141"/>
      <c r="D218" s="117">
        <v>43088</v>
      </c>
      <c r="E218" s="117" t="s">
        <v>724</v>
      </c>
      <c r="F218" s="51">
        <v>43101</v>
      </c>
      <c r="G218" s="51">
        <v>43281</v>
      </c>
      <c r="H218" s="117"/>
      <c r="I218" s="52" t="s">
        <v>25</v>
      </c>
      <c r="J218" s="52" t="s">
        <v>25</v>
      </c>
      <c r="K218" s="52" t="s">
        <v>25</v>
      </c>
      <c r="L218" s="52" t="s">
        <v>25</v>
      </c>
      <c r="M218" s="52" t="s">
        <v>25</v>
      </c>
      <c r="N218" s="52" t="s">
        <v>25</v>
      </c>
      <c r="O218" s="59">
        <v>2686.86</v>
      </c>
      <c r="P218" s="134"/>
    </row>
    <row r="219" spans="1:16" s="2" customFormat="1" ht="18.95" customHeight="1" outlineLevel="1" x14ac:dyDescent="0.2">
      <c r="A219" s="120"/>
      <c r="B219" s="120"/>
      <c r="C219" s="142"/>
      <c r="D219" s="118"/>
      <c r="E219" s="118"/>
      <c r="F219" s="51">
        <v>43282</v>
      </c>
      <c r="G219" s="51">
        <v>43465</v>
      </c>
      <c r="H219" s="118"/>
      <c r="I219" s="52" t="s">
        <v>25</v>
      </c>
      <c r="J219" s="52" t="s">
        <v>25</v>
      </c>
      <c r="K219" s="52" t="s">
        <v>25</v>
      </c>
      <c r="L219" s="52" t="s">
        <v>25</v>
      </c>
      <c r="M219" s="52" t="s">
        <v>25</v>
      </c>
      <c r="N219" s="52" t="s">
        <v>25</v>
      </c>
      <c r="O219" s="59">
        <v>2686.86</v>
      </c>
      <c r="P219" s="135"/>
    </row>
    <row r="220" spans="1:16" s="2" customFormat="1" ht="18.95" customHeight="1" outlineLevel="1" x14ac:dyDescent="0.2">
      <c r="A220" s="119" t="s">
        <v>52</v>
      </c>
      <c r="B220" s="119" t="s">
        <v>328</v>
      </c>
      <c r="C220" s="119" t="s">
        <v>443</v>
      </c>
      <c r="D220" s="117">
        <v>42723</v>
      </c>
      <c r="E220" s="117" t="s">
        <v>614</v>
      </c>
      <c r="F220" s="51">
        <v>43101</v>
      </c>
      <c r="G220" s="51">
        <v>43281</v>
      </c>
      <c r="H220" s="131" t="s">
        <v>817</v>
      </c>
      <c r="I220" s="52">
        <v>5355.17</v>
      </c>
      <c r="J220" s="57" t="s">
        <v>25</v>
      </c>
      <c r="K220" s="57" t="s">
        <v>25</v>
      </c>
      <c r="L220" s="57" t="s">
        <v>25</v>
      </c>
      <c r="M220" s="57" t="s">
        <v>25</v>
      </c>
      <c r="N220" s="57" t="s">
        <v>25</v>
      </c>
      <c r="O220" s="34" t="s">
        <v>25</v>
      </c>
      <c r="P220" s="134"/>
    </row>
    <row r="221" spans="1:16" s="2" customFormat="1" ht="18.95" customHeight="1" outlineLevel="1" x14ac:dyDescent="0.2">
      <c r="A221" s="126" t="s">
        <v>52</v>
      </c>
      <c r="B221" s="126" t="s">
        <v>328</v>
      </c>
      <c r="C221" s="126"/>
      <c r="D221" s="118"/>
      <c r="E221" s="118"/>
      <c r="F221" s="51">
        <v>43282</v>
      </c>
      <c r="G221" s="51">
        <v>43465</v>
      </c>
      <c r="H221" s="132"/>
      <c r="I221" s="52">
        <v>5528.88</v>
      </c>
      <c r="J221" s="57" t="s">
        <v>25</v>
      </c>
      <c r="K221" s="57" t="s">
        <v>25</v>
      </c>
      <c r="L221" s="57" t="s">
        <v>25</v>
      </c>
      <c r="M221" s="57" t="s">
        <v>25</v>
      </c>
      <c r="N221" s="57" t="s">
        <v>25</v>
      </c>
      <c r="O221" s="34" t="s">
        <v>25</v>
      </c>
      <c r="P221" s="135"/>
    </row>
    <row r="222" spans="1:16" s="2" customFormat="1" ht="18.95" customHeight="1" outlineLevel="1" x14ac:dyDescent="0.2">
      <c r="A222" s="126"/>
      <c r="B222" s="126"/>
      <c r="C222" s="126"/>
      <c r="D222" s="117">
        <v>43088</v>
      </c>
      <c r="E222" s="117" t="s">
        <v>724</v>
      </c>
      <c r="F222" s="51">
        <v>43101</v>
      </c>
      <c r="G222" s="51">
        <v>43281</v>
      </c>
      <c r="H222" s="117"/>
      <c r="I222" s="52" t="s">
        <v>25</v>
      </c>
      <c r="J222" s="52" t="s">
        <v>25</v>
      </c>
      <c r="K222" s="52" t="s">
        <v>25</v>
      </c>
      <c r="L222" s="52" t="s">
        <v>25</v>
      </c>
      <c r="M222" s="52" t="s">
        <v>25</v>
      </c>
      <c r="N222" s="52" t="s">
        <v>25</v>
      </c>
      <c r="O222" s="59">
        <v>2350.83</v>
      </c>
      <c r="P222" s="134"/>
    </row>
    <row r="223" spans="1:16" s="2" customFormat="1" ht="18.95" customHeight="1" outlineLevel="1" x14ac:dyDescent="0.2">
      <c r="A223" s="120"/>
      <c r="B223" s="120"/>
      <c r="C223" s="120" t="s">
        <v>326</v>
      </c>
      <c r="D223" s="118"/>
      <c r="E223" s="118"/>
      <c r="F223" s="51">
        <v>43282</v>
      </c>
      <c r="G223" s="51">
        <v>43465</v>
      </c>
      <c r="H223" s="118"/>
      <c r="I223" s="52" t="s">
        <v>25</v>
      </c>
      <c r="J223" s="52" t="s">
        <v>25</v>
      </c>
      <c r="K223" s="52" t="s">
        <v>25</v>
      </c>
      <c r="L223" s="52" t="s">
        <v>25</v>
      </c>
      <c r="M223" s="52" t="s">
        <v>25</v>
      </c>
      <c r="N223" s="52" t="s">
        <v>25</v>
      </c>
      <c r="O223" s="59">
        <v>2428.4073899999999</v>
      </c>
      <c r="P223" s="135"/>
    </row>
    <row r="224" spans="1:16" s="2" customFormat="1" ht="18.95" customHeight="1" outlineLevel="1" x14ac:dyDescent="0.2">
      <c r="A224" s="119" t="s">
        <v>52</v>
      </c>
      <c r="B224" s="119" t="s">
        <v>344</v>
      </c>
      <c r="C224" s="119" t="s">
        <v>345</v>
      </c>
      <c r="D224" s="117">
        <v>42334</v>
      </c>
      <c r="E224" s="117" t="s">
        <v>575</v>
      </c>
      <c r="F224" s="51">
        <v>43101</v>
      </c>
      <c r="G224" s="51">
        <v>43281</v>
      </c>
      <c r="H224" s="131" t="s">
        <v>752</v>
      </c>
      <c r="I224" s="52">
        <v>2685.93</v>
      </c>
      <c r="J224" s="57" t="s">
        <v>25</v>
      </c>
      <c r="K224" s="57" t="s">
        <v>25</v>
      </c>
      <c r="L224" s="57" t="s">
        <v>25</v>
      </c>
      <c r="M224" s="57" t="s">
        <v>25</v>
      </c>
      <c r="N224" s="57" t="s">
        <v>25</v>
      </c>
      <c r="O224" s="59" t="s">
        <v>25</v>
      </c>
      <c r="P224" s="137"/>
    </row>
    <row r="225" spans="1:16" s="2" customFormat="1" ht="18.95" customHeight="1" outlineLevel="1" x14ac:dyDescent="0.2">
      <c r="A225" s="126"/>
      <c r="B225" s="126"/>
      <c r="C225" s="126"/>
      <c r="D225" s="133"/>
      <c r="E225" s="133"/>
      <c r="F225" s="51">
        <v>43282</v>
      </c>
      <c r="G225" s="51">
        <v>43465</v>
      </c>
      <c r="H225" s="132"/>
      <c r="I225" s="52">
        <v>2685.93</v>
      </c>
      <c r="J225" s="57" t="s">
        <v>25</v>
      </c>
      <c r="K225" s="57" t="s">
        <v>25</v>
      </c>
      <c r="L225" s="57" t="s">
        <v>25</v>
      </c>
      <c r="M225" s="57" t="s">
        <v>25</v>
      </c>
      <c r="N225" s="57" t="s">
        <v>25</v>
      </c>
      <c r="O225" s="59" t="s">
        <v>25</v>
      </c>
      <c r="P225" s="138"/>
    </row>
    <row r="226" spans="1:16" s="2" customFormat="1" ht="18.95" customHeight="1" outlineLevel="1" x14ac:dyDescent="0.2">
      <c r="A226" s="126"/>
      <c r="B226" s="126"/>
      <c r="C226" s="126"/>
      <c r="D226" s="117">
        <v>43088</v>
      </c>
      <c r="E226" s="117" t="s">
        <v>724</v>
      </c>
      <c r="F226" s="51">
        <v>43101</v>
      </c>
      <c r="G226" s="51">
        <v>43281</v>
      </c>
      <c r="H226" s="117"/>
      <c r="I226" s="52" t="s">
        <v>25</v>
      </c>
      <c r="J226" s="52" t="s">
        <v>25</v>
      </c>
      <c r="K226" s="52" t="s">
        <v>25</v>
      </c>
      <c r="L226" s="52" t="s">
        <v>25</v>
      </c>
      <c r="M226" s="52" t="s">
        <v>25</v>
      </c>
      <c r="N226" s="52" t="s">
        <v>25</v>
      </c>
      <c r="O226" s="59">
        <v>2536.6999999999998</v>
      </c>
      <c r="P226" s="138"/>
    </row>
    <row r="227" spans="1:16" s="2" customFormat="1" ht="18.95" customHeight="1" outlineLevel="1" x14ac:dyDescent="0.2">
      <c r="A227" s="120" t="s">
        <v>52</v>
      </c>
      <c r="B227" s="120" t="s">
        <v>344</v>
      </c>
      <c r="C227" s="120" t="s">
        <v>345</v>
      </c>
      <c r="D227" s="118"/>
      <c r="E227" s="118"/>
      <c r="F227" s="51">
        <v>43282</v>
      </c>
      <c r="G227" s="51">
        <v>43465</v>
      </c>
      <c r="H227" s="118"/>
      <c r="I227" s="52" t="s">
        <v>25</v>
      </c>
      <c r="J227" s="52" t="s">
        <v>25</v>
      </c>
      <c r="K227" s="52" t="s">
        <v>25</v>
      </c>
      <c r="L227" s="52" t="s">
        <v>25</v>
      </c>
      <c r="M227" s="52" t="s">
        <v>25</v>
      </c>
      <c r="N227" s="52" t="s">
        <v>25</v>
      </c>
      <c r="O227" s="59">
        <v>2536.6999999999998</v>
      </c>
      <c r="P227" s="144"/>
    </row>
    <row r="228" spans="1:16" s="2" customFormat="1" ht="18.95" customHeight="1" outlineLevel="1" x14ac:dyDescent="0.2">
      <c r="A228" s="119" t="s">
        <v>52</v>
      </c>
      <c r="B228" s="119" t="s">
        <v>347</v>
      </c>
      <c r="C228" s="119" t="s">
        <v>646</v>
      </c>
      <c r="D228" s="117">
        <v>43087</v>
      </c>
      <c r="E228" s="117" t="s">
        <v>725</v>
      </c>
      <c r="F228" s="51">
        <v>43101</v>
      </c>
      <c r="G228" s="51">
        <v>43281</v>
      </c>
      <c r="H228" s="131"/>
      <c r="I228" s="52">
        <v>1882.18</v>
      </c>
      <c r="J228" s="131" t="s">
        <v>25</v>
      </c>
      <c r="K228" s="131" t="s">
        <v>25</v>
      </c>
      <c r="L228" s="131" t="s">
        <v>25</v>
      </c>
      <c r="M228" s="131" t="s">
        <v>25</v>
      </c>
      <c r="N228" s="131" t="s">
        <v>25</v>
      </c>
      <c r="O228" s="185" t="s">
        <v>25</v>
      </c>
      <c r="P228" s="134"/>
    </row>
    <row r="229" spans="1:16" s="2" customFormat="1" ht="18.95" customHeight="1" outlineLevel="1" x14ac:dyDescent="0.2">
      <c r="A229" s="126"/>
      <c r="B229" s="126"/>
      <c r="C229" s="126"/>
      <c r="D229" s="133"/>
      <c r="E229" s="133"/>
      <c r="F229" s="51">
        <v>43282</v>
      </c>
      <c r="G229" s="51">
        <v>43465</v>
      </c>
      <c r="H229" s="132"/>
      <c r="I229" s="52">
        <v>1940.05</v>
      </c>
      <c r="J229" s="132" t="s">
        <v>25</v>
      </c>
      <c r="K229" s="132" t="s">
        <v>25</v>
      </c>
      <c r="L229" s="132" t="s">
        <v>25</v>
      </c>
      <c r="M229" s="132" t="s">
        <v>25</v>
      </c>
      <c r="N229" s="132" t="s">
        <v>25</v>
      </c>
      <c r="O229" s="186" t="s">
        <v>25</v>
      </c>
      <c r="P229" s="135"/>
    </row>
    <row r="230" spans="1:16" s="2" customFormat="1" ht="18.95" customHeight="1" outlineLevel="1" x14ac:dyDescent="0.2">
      <c r="A230" s="126"/>
      <c r="B230" s="126"/>
      <c r="C230" s="126"/>
      <c r="D230" s="117">
        <v>43088</v>
      </c>
      <c r="E230" s="117" t="s">
        <v>724</v>
      </c>
      <c r="F230" s="51">
        <v>43101</v>
      </c>
      <c r="G230" s="51">
        <v>43281</v>
      </c>
      <c r="H230" s="117"/>
      <c r="I230" s="52" t="s">
        <v>25</v>
      </c>
      <c r="J230" s="52" t="s">
        <v>25</v>
      </c>
      <c r="K230" s="52" t="s">
        <v>25</v>
      </c>
      <c r="L230" s="52" t="s">
        <v>25</v>
      </c>
      <c r="M230" s="52" t="s">
        <v>25</v>
      </c>
      <c r="N230" s="52" t="s">
        <v>25</v>
      </c>
      <c r="O230" s="59">
        <v>1967.82</v>
      </c>
      <c r="P230" s="134"/>
    </row>
    <row r="231" spans="1:16" s="2" customFormat="1" ht="18.95" customHeight="1" outlineLevel="1" x14ac:dyDescent="0.2">
      <c r="A231" s="120"/>
      <c r="B231" s="120" t="s">
        <v>347</v>
      </c>
      <c r="C231" s="120" t="s">
        <v>348</v>
      </c>
      <c r="D231" s="118"/>
      <c r="E231" s="118"/>
      <c r="F231" s="51">
        <v>43282</v>
      </c>
      <c r="G231" s="51">
        <v>43465</v>
      </c>
      <c r="H231" s="118"/>
      <c r="I231" s="52" t="s">
        <v>25</v>
      </c>
      <c r="J231" s="52" t="s">
        <v>25</v>
      </c>
      <c r="K231" s="52" t="s">
        <v>25</v>
      </c>
      <c r="L231" s="52" t="s">
        <v>25</v>
      </c>
      <c r="M231" s="52" t="s">
        <v>25</v>
      </c>
      <c r="N231" s="52" t="s">
        <v>25</v>
      </c>
      <c r="O231" s="59">
        <v>2032.76</v>
      </c>
      <c r="P231" s="135"/>
    </row>
    <row r="232" spans="1:16" s="2" customFormat="1" ht="18.95" customHeight="1" outlineLevel="1" x14ac:dyDescent="0.2">
      <c r="A232" s="119" t="s">
        <v>52</v>
      </c>
      <c r="B232" s="119" t="s">
        <v>347</v>
      </c>
      <c r="C232" s="119" t="s">
        <v>645</v>
      </c>
      <c r="D232" s="117">
        <v>43087</v>
      </c>
      <c r="E232" s="117" t="s">
        <v>726</v>
      </c>
      <c r="F232" s="51">
        <v>43101</v>
      </c>
      <c r="G232" s="51">
        <v>43281</v>
      </c>
      <c r="H232" s="131"/>
      <c r="I232" s="52">
        <v>1831.29</v>
      </c>
      <c r="J232" s="131" t="s">
        <v>25</v>
      </c>
      <c r="K232" s="131" t="s">
        <v>25</v>
      </c>
      <c r="L232" s="131" t="s">
        <v>25</v>
      </c>
      <c r="M232" s="131" t="s">
        <v>25</v>
      </c>
      <c r="N232" s="131" t="s">
        <v>25</v>
      </c>
      <c r="O232" s="185" t="s">
        <v>25</v>
      </c>
      <c r="P232" s="134"/>
    </row>
    <row r="233" spans="1:16" s="2" customFormat="1" ht="18.95" customHeight="1" outlineLevel="1" x14ac:dyDescent="0.2">
      <c r="A233" s="126"/>
      <c r="B233" s="126"/>
      <c r="C233" s="126"/>
      <c r="D233" s="133"/>
      <c r="E233" s="133"/>
      <c r="F233" s="51">
        <v>43282</v>
      </c>
      <c r="G233" s="51">
        <v>43465</v>
      </c>
      <c r="H233" s="132"/>
      <c r="I233" s="52">
        <v>1891.63</v>
      </c>
      <c r="J233" s="132" t="s">
        <v>25</v>
      </c>
      <c r="K233" s="132" t="s">
        <v>25</v>
      </c>
      <c r="L233" s="132" t="s">
        <v>25</v>
      </c>
      <c r="M233" s="132" t="s">
        <v>25</v>
      </c>
      <c r="N233" s="132" t="s">
        <v>25</v>
      </c>
      <c r="O233" s="186" t="s">
        <v>25</v>
      </c>
      <c r="P233" s="135"/>
    </row>
    <row r="234" spans="1:16" s="2" customFormat="1" ht="18.95" customHeight="1" outlineLevel="1" x14ac:dyDescent="0.2">
      <c r="A234" s="126"/>
      <c r="B234" s="126"/>
      <c r="C234" s="126"/>
      <c r="D234" s="117">
        <v>43088</v>
      </c>
      <c r="E234" s="117" t="s">
        <v>724</v>
      </c>
      <c r="F234" s="51">
        <v>43101</v>
      </c>
      <c r="G234" s="51">
        <v>43281</v>
      </c>
      <c r="H234" s="117"/>
      <c r="I234" s="52" t="s">
        <v>25</v>
      </c>
      <c r="J234" s="52" t="s">
        <v>25</v>
      </c>
      <c r="K234" s="52" t="s">
        <v>25</v>
      </c>
      <c r="L234" s="52" t="s">
        <v>25</v>
      </c>
      <c r="M234" s="52" t="s">
        <v>25</v>
      </c>
      <c r="N234" s="52" t="s">
        <v>25</v>
      </c>
      <c r="O234" s="59">
        <v>1967.82</v>
      </c>
      <c r="P234" s="134"/>
    </row>
    <row r="235" spans="1:16" s="2" customFormat="1" ht="18.95" customHeight="1" outlineLevel="1" x14ac:dyDescent="0.2">
      <c r="A235" s="120"/>
      <c r="B235" s="120" t="s">
        <v>347</v>
      </c>
      <c r="C235" s="120" t="s">
        <v>348</v>
      </c>
      <c r="D235" s="118"/>
      <c r="E235" s="118"/>
      <c r="F235" s="51">
        <v>43282</v>
      </c>
      <c r="G235" s="51">
        <v>43465</v>
      </c>
      <c r="H235" s="118"/>
      <c r="I235" s="52" t="s">
        <v>25</v>
      </c>
      <c r="J235" s="52" t="s">
        <v>25</v>
      </c>
      <c r="K235" s="52" t="s">
        <v>25</v>
      </c>
      <c r="L235" s="52" t="s">
        <v>25</v>
      </c>
      <c r="M235" s="52" t="s">
        <v>25</v>
      </c>
      <c r="N235" s="52" t="s">
        <v>25</v>
      </c>
      <c r="O235" s="59">
        <v>2032.76</v>
      </c>
      <c r="P235" s="135"/>
    </row>
    <row r="236" spans="1:16" s="2" customFormat="1" ht="18.95" customHeight="1" outlineLevel="1" x14ac:dyDescent="0.2">
      <c r="A236" s="119" t="s">
        <v>52</v>
      </c>
      <c r="B236" s="119" t="s">
        <v>347</v>
      </c>
      <c r="C236" s="119" t="s">
        <v>970</v>
      </c>
      <c r="D236" s="127" t="s">
        <v>974</v>
      </c>
      <c r="E236" s="127" t="s">
        <v>975</v>
      </c>
      <c r="F236" s="106">
        <v>43209</v>
      </c>
      <c r="G236" s="106">
        <v>43281</v>
      </c>
      <c r="H236" s="127"/>
      <c r="I236" s="110">
        <v>1667.64</v>
      </c>
      <c r="J236" s="107" t="s">
        <v>25</v>
      </c>
      <c r="K236" s="107" t="s">
        <v>25</v>
      </c>
      <c r="L236" s="107" t="s">
        <v>25</v>
      </c>
      <c r="M236" s="107" t="s">
        <v>25</v>
      </c>
      <c r="N236" s="107" t="s">
        <v>25</v>
      </c>
      <c r="O236" s="110"/>
      <c r="P236" s="134"/>
    </row>
    <row r="237" spans="1:16" s="2" customFormat="1" ht="18.95" customHeight="1" outlineLevel="1" x14ac:dyDescent="0.2">
      <c r="A237" s="126"/>
      <c r="B237" s="126"/>
      <c r="C237" s="126"/>
      <c r="D237" s="127"/>
      <c r="E237" s="127"/>
      <c r="F237" s="106">
        <v>43282</v>
      </c>
      <c r="G237" s="106">
        <v>43465</v>
      </c>
      <c r="H237" s="127"/>
      <c r="I237" s="110">
        <v>1722.68</v>
      </c>
      <c r="J237" s="107" t="s">
        <v>25</v>
      </c>
      <c r="K237" s="107" t="s">
        <v>25</v>
      </c>
      <c r="L237" s="107" t="s">
        <v>25</v>
      </c>
      <c r="M237" s="107" t="s">
        <v>25</v>
      </c>
      <c r="N237" s="107" t="s">
        <v>25</v>
      </c>
      <c r="O237" s="110"/>
      <c r="P237" s="135"/>
    </row>
    <row r="238" spans="1:16" s="2" customFormat="1" ht="18.95" customHeight="1" outlineLevel="1" x14ac:dyDescent="0.2">
      <c r="A238" s="126"/>
      <c r="B238" s="126"/>
      <c r="C238" s="126"/>
      <c r="D238" s="117">
        <v>43088</v>
      </c>
      <c r="E238" s="117" t="s">
        <v>724</v>
      </c>
      <c r="F238" s="106">
        <v>43209</v>
      </c>
      <c r="G238" s="106">
        <v>43281</v>
      </c>
      <c r="H238" s="127"/>
      <c r="I238" s="107" t="s">
        <v>25</v>
      </c>
      <c r="J238" s="107" t="s">
        <v>25</v>
      </c>
      <c r="K238" s="107" t="s">
        <v>25</v>
      </c>
      <c r="L238" s="107" t="s">
        <v>25</v>
      </c>
      <c r="M238" s="107" t="s">
        <v>25</v>
      </c>
      <c r="N238" s="107" t="s">
        <v>25</v>
      </c>
      <c r="O238" s="110">
        <v>1967.82</v>
      </c>
      <c r="P238" s="121" t="s">
        <v>811</v>
      </c>
    </row>
    <row r="239" spans="1:16" s="2" customFormat="1" ht="18.95" customHeight="1" outlineLevel="1" x14ac:dyDescent="0.2">
      <c r="A239" s="126"/>
      <c r="B239" s="126"/>
      <c r="C239" s="126"/>
      <c r="D239" s="133"/>
      <c r="E239" s="133"/>
      <c r="F239" s="106">
        <v>43282</v>
      </c>
      <c r="G239" s="106">
        <v>43465</v>
      </c>
      <c r="H239" s="127"/>
      <c r="I239" s="107" t="s">
        <v>25</v>
      </c>
      <c r="J239" s="107" t="s">
        <v>25</v>
      </c>
      <c r="K239" s="107" t="s">
        <v>25</v>
      </c>
      <c r="L239" s="107" t="s">
        <v>25</v>
      </c>
      <c r="M239" s="107" t="s">
        <v>25</v>
      </c>
      <c r="N239" s="107" t="s">
        <v>25</v>
      </c>
      <c r="O239" s="110">
        <v>2032.76</v>
      </c>
      <c r="P239" s="122"/>
    </row>
    <row r="240" spans="1:16" s="2" customFormat="1" ht="18.95" customHeight="1" outlineLevel="1" x14ac:dyDescent="0.2">
      <c r="A240" s="126"/>
      <c r="B240" s="126"/>
      <c r="C240" s="126"/>
      <c r="D240" s="133"/>
      <c r="E240" s="133"/>
      <c r="F240" s="106">
        <v>43209</v>
      </c>
      <c r="G240" s="106">
        <v>43281</v>
      </c>
      <c r="H240" s="127"/>
      <c r="I240" s="107" t="s">
        <v>25</v>
      </c>
      <c r="J240" s="107" t="s">
        <v>25</v>
      </c>
      <c r="K240" s="107" t="s">
        <v>25</v>
      </c>
      <c r="L240" s="107" t="s">
        <v>25</v>
      </c>
      <c r="M240" s="107" t="s">
        <v>25</v>
      </c>
      <c r="N240" s="107" t="s">
        <v>25</v>
      </c>
      <c r="O240" s="110">
        <v>1967.82</v>
      </c>
      <c r="P240" s="121" t="s">
        <v>813</v>
      </c>
    </row>
    <row r="241" spans="1:16" s="2" customFormat="1" ht="18.95" customHeight="1" outlineLevel="1" x14ac:dyDescent="0.2">
      <c r="A241" s="120"/>
      <c r="B241" s="120"/>
      <c r="C241" s="120"/>
      <c r="D241" s="118"/>
      <c r="E241" s="118"/>
      <c r="F241" s="106">
        <v>43282</v>
      </c>
      <c r="G241" s="106">
        <v>43465</v>
      </c>
      <c r="H241" s="127"/>
      <c r="I241" s="107" t="s">
        <v>25</v>
      </c>
      <c r="J241" s="107" t="s">
        <v>25</v>
      </c>
      <c r="K241" s="107" t="s">
        <v>25</v>
      </c>
      <c r="L241" s="107" t="s">
        <v>25</v>
      </c>
      <c r="M241" s="107" t="s">
        <v>25</v>
      </c>
      <c r="N241" s="107" t="s">
        <v>25</v>
      </c>
      <c r="O241" s="110">
        <v>2032.76</v>
      </c>
      <c r="P241" s="122"/>
    </row>
    <row r="242" spans="1:16" s="2" customFormat="1" ht="18.95" customHeight="1" outlineLevel="1" x14ac:dyDescent="0.2">
      <c r="A242" s="119" t="s">
        <v>52</v>
      </c>
      <c r="B242" s="119" t="s">
        <v>577</v>
      </c>
      <c r="C242" s="119" t="s">
        <v>633</v>
      </c>
      <c r="D242" s="117">
        <v>42341</v>
      </c>
      <c r="E242" s="117" t="s">
        <v>576</v>
      </c>
      <c r="F242" s="51">
        <v>43101</v>
      </c>
      <c r="G242" s="51">
        <v>43281</v>
      </c>
      <c r="H242" s="131" t="s">
        <v>735</v>
      </c>
      <c r="I242" s="52">
        <v>3004.3</v>
      </c>
      <c r="J242" s="52">
        <v>3004.3</v>
      </c>
      <c r="K242" s="57" t="s">
        <v>25</v>
      </c>
      <c r="L242" s="57" t="s">
        <v>25</v>
      </c>
      <c r="M242" s="57" t="s">
        <v>25</v>
      </c>
      <c r="N242" s="57" t="s">
        <v>25</v>
      </c>
      <c r="O242" s="59" t="s">
        <v>25</v>
      </c>
      <c r="P242" s="134"/>
    </row>
    <row r="243" spans="1:16" s="2" customFormat="1" ht="18.95" customHeight="1" outlineLevel="1" x14ac:dyDescent="0.2">
      <c r="A243" s="120" t="s">
        <v>52</v>
      </c>
      <c r="B243" s="120" t="s">
        <v>351</v>
      </c>
      <c r="C243" s="120" t="s">
        <v>352</v>
      </c>
      <c r="D243" s="133"/>
      <c r="E243" s="133"/>
      <c r="F243" s="51">
        <v>43282</v>
      </c>
      <c r="G243" s="51">
        <v>43465</v>
      </c>
      <c r="H243" s="132"/>
      <c r="I243" s="52">
        <v>3084.23</v>
      </c>
      <c r="J243" s="52">
        <v>3084.23</v>
      </c>
      <c r="K243" s="57" t="s">
        <v>25</v>
      </c>
      <c r="L243" s="57" t="s">
        <v>25</v>
      </c>
      <c r="M243" s="57" t="s">
        <v>25</v>
      </c>
      <c r="N243" s="57" t="s">
        <v>25</v>
      </c>
      <c r="O243" s="59" t="s">
        <v>25</v>
      </c>
      <c r="P243" s="135"/>
    </row>
    <row r="244" spans="1:16" s="2" customFormat="1" ht="18.95" customHeight="1" outlineLevel="1" x14ac:dyDescent="0.2">
      <c r="A244" s="119" t="s">
        <v>52</v>
      </c>
      <c r="B244" s="119" t="s">
        <v>310</v>
      </c>
      <c r="C244" s="119" t="s">
        <v>461</v>
      </c>
      <c r="D244" s="117">
        <v>42335</v>
      </c>
      <c r="E244" s="117" t="s">
        <v>469</v>
      </c>
      <c r="F244" s="51">
        <v>43101</v>
      </c>
      <c r="G244" s="51">
        <v>43281</v>
      </c>
      <c r="H244" s="131" t="s">
        <v>736</v>
      </c>
      <c r="I244" s="52">
        <v>1587.47</v>
      </c>
      <c r="J244" s="10" t="s">
        <v>25</v>
      </c>
      <c r="K244" s="10" t="s">
        <v>25</v>
      </c>
      <c r="L244" s="10" t="s">
        <v>25</v>
      </c>
      <c r="M244" s="10" t="s">
        <v>25</v>
      </c>
      <c r="N244" s="10" t="s">
        <v>25</v>
      </c>
      <c r="O244" s="59" t="s">
        <v>25</v>
      </c>
      <c r="P244" s="177" t="s">
        <v>965</v>
      </c>
    </row>
    <row r="245" spans="1:16" s="2" customFormat="1" ht="18.95" customHeight="1" outlineLevel="1" x14ac:dyDescent="0.2">
      <c r="A245" s="120" t="s">
        <v>52</v>
      </c>
      <c r="B245" s="120" t="s">
        <v>317</v>
      </c>
      <c r="C245" s="120"/>
      <c r="D245" s="118"/>
      <c r="E245" s="118"/>
      <c r="F245" s="51">
        <v>43282</v>
      </c>
      <c r="G245" s="51">
        <v>43465</v>
      </c>
      <c r="H245" s="132"/>
      <c r="I245" s="52">
        <v>1619.21</v>
      </c>
      <c r="J245" s="10" t="s">
        <v>25</v>
      </c>
      <c r="K245" s="10" t="s">
        <v>25</v>
      </c>
      <c r="L245" s="10" t="s">
        <v>25</v>
      </c>
      <c r="M245" s="10" t="s">
        <v>25</v>
      </c>
      <c r="N245" s="10" t="s">
        <v>25</v>
      </c>
      <c r="O245" s="59" t="s">
        <v>25</v>
      </c>
      <c r="P245" s="140"/>
    </row>
    <row r="246" spans="1:16" s="2" customFormat="1" ht="18.95" customHeight="1" outlineLevel="1" x14ac:dyDescent="0.2">
      <c r="A246" s="119" t="s">
        <v>52</v>
      </c>
      <c r="B246" s="119" t="s">
        <v>310</v>
      </c>
      <c r="C246" s="119" t="s">
        <v>727</v>
      </c>
      <c r="D246" s="117">
        <v>43084</v>
      </c>
      <c r="E246" s="117" t="s">
        <v>728</v>
      </c>
      <c r="F246" s="51">
        <v>43101</v>
      </c>
      <c r="G246" s="51">
        <v>43281</v>
      </c>
      <c r="H246" s="131"/>
      <c r="I246" s="52">
        <v>2032.4</v>
      </c>
      <c r="J246" s="10" t="s">
        <v>25</v>
      </c>
      <c r="K246" s="10" t="s">
        <v>25</v>
      </c>
      <c r="L246" s="10" t="s">
        <v>25</v>
      </c>
      <c r="M246" s="10" t="s">
        <v>25</v>
      </c>
      <c r="N246" s="10" t="s">
        <v>25</v>
      </c>
      <c r="O246" s="59" t="s">
        <v>25</v>
      </c>
      <c r="P246" s="134"/>
    </row>
    <row r="247" spans="1:16" s="2" customFormat="1" ht="18.95" customHeight="1" outlineLevel="1" x14ac:dyDescent="0.2">
      <c r="A247" s="126"/>
      <c r="B247" s="126"/>
      <c r="C247" s="126"/>
      <c r="D247" s="133"/>
      <c r="E247" s="133"/>
      <c r="F247" s="51">
        <v>43282</v>
      </c>
      <c r="G247" s="51">
        <v>43465</v>
      </c>
      <c r="H247" s="132"/>
      <c r="I247" s="52">
        <v>2093.37</v>
      </c>
      <c r="J247" s="10" t="s">
        <v>25</v>
      </c>
      <c r="K247" s="10" t="s">
        <v>25</v>
      </c>
      <c r="L247" s="10" t="s">
        <v>25</v>
      </c>
      <c r="M247" s="10" t="s">
        <v>25</v>
      </c>
      <c r="N247" s="10" t="s">
        <v>25</v>
      </c>
      <c r="O247" s="59" t="s">
        <v>25</v>
      </c>
      <c r="P247" s="135"/>
    </row>
    <row r="248" spans="1:16" s="2" customFormat="1" ht="30" customHeight="1" outlineLevel="1" x14ac:dyDescent="0.2">
      <c r="A248" s="126"/>
      <c r="B248" s="126"/>
      <c r="C248" s="126"/>
      <c r="D248" s="117">
        <v>43088</v>
      </c>
      <c r="E248" s="117" t="s">
        <v>724</v>
      </c>
      <c r="F248" s="51">
        <v>43101</v>
      </c>
      <c r="G248" s="51">
        <v>43281</v>
      </c>
      <c r="H248" s="117"/>
      <c r="I248" s="52" t="s">
        <v>25</v>
      </c>
      <c r="J248" s="52" t="s">
        <v>25</v>
      </c>
      <c r="K248" s="52" t="s">
        <v>25</v>
      </c>
      <c r="L248" s="52" t="s">
        <v>25</v>
      </c>
      <c r="M248" s="52" t="s">
        <v>25</v>
      </c>
      <c r="N248" s="52" t="s">
        <v>25</v>
      </c>
      <c r="O248" s="59">
        <v>1912.85</v>
      </c>
      <c r="P248" s="177" t="s">
        <v>812</v>
      </c>
    </row>
    <row r="249" spans="1:16" s="2" customFormat="1" ht="35.25" customHeight="1" outlineLevel="1" x14ac:dyDescent="0.2">
      <c r="A249" s="126" t="s">
        <v>52</v>
      </c>
      <c r="B249" s="126" t="s">
        <v>317</v>
      </c>
      <c r="C249" s="126"/>
      <c r="D249" s="133"/>
      <c r="E249" s="133"/>
      <c r="F249" s="51">
        <v>43282</v>
      </c>
      <c r="G249" s="51">
        <v>43465</v>
      </c>
      <c r="H249" s="133"/>
      <c r="I249" s="52" t="s">
        <v>25</v>
      </c>
      <c r="J249" s="52" t="s">
        <v>25</v>
      </c>
      <c r="K249" s="52" t="s">
        <v>25</v>
      </c>
      <c r="L249" s="52" t="s">
        <v>25</v>
      </c>
      <c r="M249" s="52" t="s">
        <v>25</v>
      </c>
      <c r="N249" s="52" t="s">
        <v>25</v>
      </c>
      <c r="O249" s="59">
        <v>1975.97</v>
      </c>
      <c r="P249" s="140"/>
    </row>
    <row r="250" spans="1:16" s="2" customFormat="1" ht="27.75" customHeight="1" outlineLevel="1" x14ac:dyDescent="0.2">
      <c r="A250" s="181"/>
      <c r="B250" s="179"/>
      <c r="C250" s="179"/>
      <c r="D250" s="179"/>
      <c r="E250" s="179"/>
      <c r="F250" s="51">
        <v>43101</v>
      </c>
      <c r="G250" s="51">
        <v>43281</v>
      </c>
      <c r="H250" s="133"/>
      <c r="I250" s="52" t="s">
        <v>25</v>
      </c>
      <c r="J250" s="52" t="s">
        <v>25</v>
      </c>
      <c r="K250" s="52" t="s">
        <v>25</v>
      </c>
      <c r="L250" s="52" t="s">
        <v>25</v>
      </c>
      <c r="M250" s="52" t="s">
        <v>25</v>
      </c>
      <c r="N250" s="52" t="s">
        <v>25</v>
      </c>
      <c r="O250" s="59">
        <v>1912.83</v>
      </c>
      <c r="P250" s="121" t="s">
        <v>966</v>
      </c>
    </row>
    <row r="251" spans="1:16" s="2" customFormat="1" ht="25.5" customHeight="1" outlineLevel="1" x14ac:dyDescent="0.2">
      <c r="A251" s="182"/>
      <c r="B251" s="180"/>
      <c r="C251" s="180"/>
      <c r="D251" s="180"/>
      <c r="E251" s="180"/>
      <c r="F251" s="51">
        <v>43282</v>
      </c>
      <c r="G251" s="51">
        <v>43465</v>
      </c>
      <c r="H251" s="118"/>
      <c r="I251" s="52" t="s">
        <v>25</v>
      </c>
      <c r="J251" s="52" t="s">
        <v>25</v>
      </c>
      <c r="K251" s="52" t="s">
        <v>25</v>
      </c>
      <c r="L251" s="52" t="s">
        <v>25</v>
      </c>
      <c r="M251" s="52" t="s">
        <v>25</v>
      </c>
      <c r="N251" s="52" t="s">
        <v>25</v>
      </c>
      <c r="O251" s="59">
        <v>1646.63</v>
      </c>
      <c r="P251" s="122"/>
    </row>
    <row r="252" spans="1:16" s="2" customFormat="1" ht="18.95" customHeight="1" outlineLevel="1" x14ac:dyDescent="0.2">
      <c r="A252" s="119" t="s">
        <v>52</v>
      </c>
      <c r="B252" s="119" t="s">
        <v>300</v>
      </c>
      <c r="C252" s="119" t="s">
        <v>561</v>
      </c>
      <c r="D252" s="117">
        <v>42723</v>
      </c>
      <c r="E252" s="117" t="s">
        <v>589</v>
      </c>
      <c r="F252" s="51">
        <v>43101</v>
      </c>
      <c r="G252" s="51">
        <v>43281</v>
      </c>
      <c r="H252" s="131" t="s">
        <v>737</v>
      </c>
      <c r="I252" s="52">
        <v>2136.4299999999998</v>
      </c>
      <c r="J252" s="10" t="s">
        <v>25</v>
      </c>
      <c r="K252" s="10" t="s">
        <v>25</v>
      </c>
      <c r="L252" s="10" t="s">
        <v>25</v>
      </c>
      <c r="M252" s="10" t="s">
        <v>25</v>
      </c>
      <c r="N252" s="10" t="s">
        <v>25</v>
      </c>
      <c r="O252" s="59" t="s">
        <v>25</v>
      </c>
      <c r="P252" s="134"/>
    </row>
    <row r="253" spans="1:16" s="2" customFormat="1" ht="18.95" customHeight="1" outlineLevel="1" x14ac:dyDescent="0.2">
      <c r="A253" s="126"/>
      <c r="B253" s="126"/>
      <c r="C253" s="126"/>
      <c r="D253" s="133"/>
      <c r="E253" s="133"/>
      <c r="F253" s="51">
        <v>43282</v>
      </c>
      <c r="G253" s="51">
        <v>43465</v>
      </c>
      <c r="H253" s="132"/>
      <c r="I253" s="52">
        <v>2200.5300000000002</v>
      </c>
      <c r="J253" s="10" t="s">
        <v>25</v>
      </c>
      <c r="K253" s="10" t="s">
        <v>25</v>
      </c>
      <c r="L253" s="10" t="s">
        <v>25</v>
      </c>
      <c r="M253" s="10" t="s">
        <v>25</v>
      </c>
      <c r="N253" s="10" t="s">
        <v>25</v>
      </c>
      <c r="O253" s="59" t="s">
        <v>25</v>
      </c>
      <c r="P253" s="135"/>
    </row>
    <row r="254" spans="1:16" s="2" customFormat="1" ht="18.95" customHeight="1" outlineLevel="1" x14ac:dyDescent="0.2">
      <c r="A254" s="126"/>
      <c r="B254" s="126"/>
      <c r="C254" s="126"/>
      <c r="D254" s="117">
        <v>43088</v>
      </c>
      <c r="E254" s="117" t="s">
        <v>724</v>
      </c>
      <c r="F254" s="51">
        <v>43101</v>
      </c>
      <c r="G254" s="51">
        <v>43281</v>
      </c>
      <c r="H254" s="117"/>
      <c r="I254" s="52" t="s">
        <v>25</v>
      </c>
      <c r="J254" s="52" t="s">
        <v>25</v>
      </c>
      <c r="K254" s="52" t="s">
        <v>25</v>
      </c>
      <c r="L254" s="52" t="s">
        <v>25</v>
      </c>
      <c r="M254" s="52" t="s">
        <v>25</v>
      </c>
      <c r="N254" s="52" t="s">
        <v>25</v>
      </c>
      <c r="O254" s="59">
        <v>2520.9899999999998</v>
      </c>
      <c r="P254" s="121" t="s">
        <v>811</v>
      </c>
    </row>
    <row r="255" spans="1:16" s="2" customFormat="1" ht="18.95" customHeight="1" outlineLevel="1" x14ac:dyDescent="0.2">
      <c r="A255" s="126"/>
      <c r="B255" s="126"/>
      <c r="C255" s="126"/>
      <c r="D255" s="133"/>
      <c r="E255" s="133"/>
      <c r="F255" s="51">
        <v>43282</v>
      </c>
      <c r="G255" s="51">
        <v>43465</v>
      </c>
      <c r="H255" s="133"/>
      <c r="I255" s="52" t="s">
        <v>25</v>
      </c>
      <c r="J255" s="52" t="s">
        <v>25</v>
      </c>
      <c r="K255" s="52" t="s">
        <v>25</v>
      </c>
      <c r="L255" s="52" t="s">
        <v>25</v>
      </c>
      <c r="M255" s="52" t="s">
        <v>25</v>
      </c>
      <c r="N255" s="52" t="s">
        <v>25</v>
      </c>
      <c r="O255" s="59">
        <v>2520.9899999999998</v>
      </c>
      <c r="P255" s="122"/>
    </row>
    <row r="256" spans="1:16" s="2" customFormat="1" ht="18.95" customHeight="1" outlineLevel="1" x14ac:dyDescent="0.2">
      <c r="A256" s="126"/>
      <c r="B256" s="126"/>
      <c r="C256" s="126"/>
      <c r="D256" s="133"/>
      <c r="E256" s="133"/>
      <c r="F256" s="51">
        <v>43101</v>
      </c>
      <c r="G256" s="51">
        <v>43281</v>
      </c>
      <c r="H256" s="133"/>
      <c r="I256" s="52" t="s">
        <v>25</v>
      </c>
      <c r="J256" s="52" t="s">
        <v>25</v>
      </c>
      <c r="K256" s="52" t="s">
        <v>25</v>
      </c>
      <c r="L256" s="52" t="s">
        <v>25</v>
      </c>
      <c r="M256" s="52" t="s">
        <v>25</v>
      </c>
      <c r="N256" s="52" t="s">
        <v>25</v>
      </c>
      <c r="O256" s="59">
        <v>2433</v>
      </c>
      <c r="P256" s="121" t="s">
        <v>813</v>
      </c>
    </row>
    <row r="257" spans="1:16" s="2" customFormat="1" ht="18.95" customHeight="1" outlineLevel="1" x14ac:dyDescent="0.2">
      <c r="A257" s="120"/>
      <c r="B257" s="120"/>
      <c r="C257" s="126"/>
      <c r="D257" s="118"/>
      <c r="E257" s="118"/>
      <c r="F257" s="51">
        <v>43282</v>
      </c>
      <c r="G257" s="51">
        <v>43465</v>
      </c>
      <c r="H257" s="118"/>
      <c r="I257" s="52" t="s">
        <v>25</v>
      </c>
      <c r="J257" s="52" t="s">
        <v>25</v>
      </c>
      <c r="K257" s="52" t="s">
        <v>25</v>
      </c>
      <c r="L257" s="52" t="s">
        <v>25</v>
      </c>
      <c r="M257" s="52" t="s">
        <v>25</v>
      </c>
      <c r="N257" s="52" t="s">
        <v>25</v>
      </c>
      <c r="O257" s="59">
        <v>2083.33</v>
      </c>
      <c r="P257" s="122"/>
    </row>
    <row r="258" spans="1:16" s="2" customFormat="1" ht="18.95" customHeight="1" outlineLevel="1" x14ac:dyDescent="0.2">
      <c r="A258" s="119" t="s">
        <v>52</v>
      </c>
      <c r="B258" s="119" t="s">
        <v>643</v>
      </c>
      <c r="C258" s="126"/>
      <c r="D258" s="117">
        <v>42368</v>
      </c>
      <c r="E258" s="117" t="s">
        <v>570</v>
      </c>
      <c r="F258" s="51">
        <v>43101</v>
      </c>
      <c r="G258" s="51">
        <v>43281</v>
      </c>
      <c r="H258" s="131" t="s">
        <v>738</v>
      </c>
      <c r="I258" s="52">
        <v>1357.28</v>
      </c>
      <c r="J258" s="10" t="s">
        <v>25</v>
      </c>
      <c r="K258" s="10" t="s">
        <v>25</v>
      </c>
      <c r="L258" s="10" t="s">
        <v>25</v>
      </c>
      <c r="M258" s="10" t="s">
        <v>25</v>
      </c>
      <c r="N258" s="10" t="s">
        <v>25</v>
      </c>
      <c r="O258" s="36" t="s">
        <v>25</v>
      </c>
      <c r="P258" s="134"/>
    </row>
    <row r="259" spans="1:16" s="2" customFormat="1" ht="18.95" customHeight="1" outlineLevel="1" x14ac:dyDescent="0.2">
      <c r="A259" s="126"/>
      <c r="B259" s="126"/>
      <c r="C259" s="126"/>
      <c r="D259" s="133"/>
      <c r="E259" s="133"/>
      <c r="F259" s="51">
        <v>43282</v>
      </c>
      <c r="G259" s="51">
        <v>43465</v>
      </c>
      <c r="H259" s="132"/>
      <c r="I259" s="52">
        <v>1402.05</v>
      </c>
      <c r="J259" s="10" t="s">
        <v>25</v>
      </c>
      <c r="K259" s="10" t="s">
        <v>25</v>
      </c>
      <c r="L259" s="10" t="s">
        <v>25</v>
      </c>
      <c r="M259" s="10" t="s">
        <v>25</v>
      </c>
      <c r="N259" s="10" t="s">
        <v>25</v>
      </c>
      <c r="O259" s="59" t="s">
        <v>25</v>
      </c>
      <c r="P259" s="135"/>
    </row>
    <row r="260" spans="1:16" s="2" customFormat="1" ht="18.95" customHeight="1" outlineLevel="1" x14ac:dyDescent="0.2">
      <c r="A260" s="126"/>
      <c r="B260" s="126"/>
      <c r="C260" s="126"/>
      <c r="D260" s="117">
        <v>43088</v>
      </c>
      <c r="E260" s="117" t="s">
        <v>724</v>
      </c>
      <c r="F260" s="51">
        <v>43101</v>
      </c>
      <c r="G260" s="51">
        <v>43281</v>
      </c>
      <c r="H260" s="117"/>
      <c r="I260" s="52" t="s">
        <v>25</v>
      </c>
      <c r="J260" s="52" t="s">
        <v>25</v>
      </c>
      <c r="K260" s="52" t="s">
        <v>25</v>
      </c>
      <c r="L260" s="52" t="s">
        <v>25</v>
      </c>
      <c r="M260" s="52" t="s">
        <v>25</v>
      </c>
      <c r="N260" s="52" t="s">
        <v>25</v>
      </c>
      <c r="O260" s="59">
        <v>1601.59</v>
      </c>
      <c r="P260" s="121" t="s">
        <v>811</v>
      </c>
    </row>
    <row r="261" spans="1:16" s="2" customFormat="1" ht="18.95" customHeight="1" outlineLevel="1" x14ac:dyDescent="0.2">
      <c r="A261" s="126"/>
      <c r="B261" s="126"/>
      <c r="C261" s="126"/>
      <c r="D261" s="133"/>
      <c r="E261" s="133"/>
      <c r="F261" s="51">
        <v>43282</v>
      </c>
      <c r="G261" s="51">
        <v>43465</v>
      </c>
      <c r="H261" s="133"/>
      <c r="I261" s="52" t="s">
        <v>25</v>
      </c>
      <c r="J261" s="52" t="s">
        <v>25</v>
      </c>
      <c r="K261" s="52" t="s">
        <v>25</v>
      </c>
      <c r="L261" s="52" t="s">
        <v>25</v>
      </c>
      <c r="M261" s="52" t="s">
        <v>25</v>
      </c>
      <c r="N261" s="52" t="s">
        <v>25</v>
      </c>
      <c r="O261" s="59">
        <v>1654.42</v>
      </c>
      <c r="P261" s="122"/>
    </row>
    <row r="262" spans="1:16" s="2" customFormat="1" ht="18.95" customHeight="1" outlineLevel="1" x14ac:dyDescent="0.2">
      <c r="A262" s="126"/>
      <c r="B262" s="126"/>
      <c r="C262" s="126"/>
      <c r="D262" s="133"/>
      <c r="E262" s="133"/>
      <c r="F262" s="51">
        <v>43101</v>
      </c>
      <c r="G262" s="51">
        <v>43281</v>
      </c>
      <c r="H262" s="133"/>
      <c r="I262" s="52" t="s">
        <v>25</v>
      </c>
      <c r="J262" s="52" t="s">
        <v>25</v>
      </c>
      <c r="K262" s="52" t="s">
        <v>25</v>
      </c>
      <c r="L262" s="52" t="s">
        <v>25</v>
      </c>
      <c r="M262" s="52" t="s">
        <v>25</v>
      </c>
      <c r="N262" s="52" t="s">
        <v>25</v>
      </c>
      <c r="O262" s="59">
        <v>1305.5</v>
      </c>
      <c r="P262" s="121" t="s">
        <v>813</v>
      </c>
    </row>
    <row r="263" spans="1:16" s="2" customFormat="1" ht="18.95" customHeight="1" outlineLevel="1" x14ac:dyDescent="0.2">
      <c r="A263" s="120"/>
      <c r="B263" s="120"/>
      <c r="C263" s="120"/>
      <c r="D263" s="118"/>
      <c r="E263" s="118"/>
      <c r="F263" s="51">
        <v>43282</v>
      </c>
      <c r="G263" s="51">
        <v>43465</v>
      </c>
      <c r="H263" s="118"/>
      <c r="I263" s="52" t="s">
        <v>25</v>
      </c>
      <c r="J263" s="52" t="s">
        <v>25</v>
      </c>
      <c r="K263" s="52" t="s">
        <v>25</v>
      </c>
      <c r="L263" s="52" t="s">
        <v>25</v>
      </c>
      <c r="M263" s="52" t="s">
        <v>25</v>
      </c>
      <c r="N263" s="52" t="s">
        <v>25</v>
      </c>
      <c r="O263" s="59">
        <v>1123.82</v>
      </c>
      <c r="P263" s="122"/>
    </row>
    <row r="264" spans="1:16" s="2" customFormat="1" ht="18.95" customHeight="1" outlineLevel="1" x14ac:dyDescent="0.2">
      <c r="A264" s="119" t="s">
        <v>52</v>
      </c>
      <c r="B264" s="119" t="s">
        <v>310</v>
      </c>
      <c r="C264" s="119" t="s">
        <v>584</v>
      </c>
      <c r="D264" s="117">
        <v>42723</v>
      </c>
      <c r="E264" s="117" t="s">
        <v>615</v>
      </c>
      <c r="F264" s="51">
        <v>43101</v>
      </c>
      <c r="G264" s="51">
        <v>43281</v>
      </c>
      <c r="H264" s="131" t="s">
        <v>739</v>
      </c>
      <c r="I264" s="52">
        <v>1715.74</v>
      </c>
      <c r="J264" s="10" t="s">
        <v>25</v>
      </c>
      <c r="K264" s="10" t="s">
        <v>25</v>
      </c>
      <c r="L264" s="10" t="s">
        <v>25</v>
      </c>
      <c r="M264" s="10" t="s">
        <v>25</v>
      </c>
      <c r="N264" s="10" t="s">
        <v>25</v>
      </c>
      <c r="O264" s="59" t="s">
        <v>25</v>
      </c>
      <c r="P264" s="134"/>
    </row>
    <row r="265" spans="1:16" s="2" customFormat="1" ht="18.95" customHeight="1" outlineLevel="1" x14ac:dyDescent="0.2">
      <c r="A265" s="126"/>
      <c r="B265" s="126"/>
      <c r="C265" s="126"/>
      <c r="D265" s="133"/>
      <c r="E265" s="133"/>
      <c r="F265" s="51">
        <v>43282</v>
      </c>
      <c r="G265" s="51">
        <v>43465</v>
      </c>
      <c r="H265" s="132"/>
      <c r="I265" s="52">
        <v>2057.88</v>
      </c>
      <c r="J265" s="10" t="s">
        <v>25</v>
      </c>
      <c r="K265" s="10" t="s">
        <v>25</v>
      </c>
      <c r="L265" s="10" t="s">
        <v>25</v>
      </c>
      <c r="M265" s="10" t="s">
        <v>25</v>
      </c>
      <c r="N265" s="10" t="s">
        <v>25</v>
      </c>
      <c r="O265" s="59" t="s">
        <v>25</v>
      </c>
      <c r="P265" s="135"/>
    </row>
    <row r="266" spans="1:16" s="2" customFormat="1" ht="18.95" customHeight="1" outlineLevel="1" x14ac:dyDescent="0.2">
      <c r="A266" s="126"/>
      <c r="B266" s="126"/>
      <c r="C266" s="126"/>
      <c r="D266" s="117">
        <v>43088</v>
      </c>
      <c r="E266" s="117" t="s">
        <v>724</v>
      </c>
      <c r="F266" s="51">
        <v>43101</v>
      </c>
      <c r="G266" s="51">
        <v>43281</v>
      </c>
      <c r="H266" s="117"/>
      <c r="I266" s="52" t="s">
        <v>25</v>
      </c>
      <c r="J266" s="52" t="s">
        <v>25</v>
      </c>
      <c r="K266" s="52" t="s">
        <v>25</v>
      </c>
      <c r="L266" s="52" t="s">
        <v>25</v>
      </c>
      <c r="M266" s="52" t="s">
        <v>25</v>
      </c>
      <c r="N266" s="52" t="s">
        <v>25</v>
      </c>
      <c r="O266" s="59">
        <v>1922.11</v>
      </c>
      <c r="P266" s="134"/>
    </row>
    <row r="267" spans="1:16" s="2" customFormat="1" ht="18.95" customHeight="1" outlineLevel="1" x14ac:dyDescent="0.2">
      <c r="A267" s="120" t="s">
        <v>52</v>
      </c>
      <c r="B267" s="120" t="s">
        <v>317</v>
      </c>
      <c r="C267" s="120"/>
      <c r="D267" s="118"/>
      <c r="E267" s="118"/>
      <c r="F267" s="51">
        <v>43282</v>
      </c>
      <c r="G267" s="51">
        <v>43465</v>
      </c>
      <c r="H267" s="118"/>
      <c r="I267" s="52" t="s">
        <v>25</v>
      </c>
      <c r="J267" s="52" t="s">
        <v>25</v>
      </c>
      <c r="K267" s="52" t="s">
        <v>25</v>
      </c>
      <c r="L267" s="52" t="s">
        <v>25</v>
      </c>
      <c r="M267" s="52" t="s">
        <v>25</v>
      </c>
      <c r="N267" s="52" t="s">
        <v>25</v>
      </c>
      <c r="O267" s="59">
        <v>1985.54</v>
      </c>
      <c r="P267" s="135"/>
    </row>
    <row r="268" spans="1:16" s="2" customFormat="1" ht="18.95" customHeight="1" outlineLevel="1" x14ac:dyDescent="0.2">
      <c r="A268" s="119" t="s">
        <v>52</v>
      </c>
      <c r="B268" s="183" t="s">
        <v>715</v>
      </c>
      <c r="C268" s="119" t="s">
        <v>586</v>
      </c>
      <c r="D268" s="117">
        <v>42723</v>
      </c>
      <c r="E268" s="117" t="s">
        <v>616</v>
      </c>
      <c r="F268" s="51">
        <v>42837</v>
      </c>
      <c r="G268" s="51">
        <v>43281</v>
      </c>
      <c r="H268" s="131" t="s">
        <v>753</v>
      </c>
      <c r="I268" s="52">
        <v>335.48</v>
      </c>
      <c r="J268" s="10" t="s">
        <v>25</v>
      </c>
      <c r="K268" s="10" t="s">
        <v>25</v>
      </c>
      <c r="L268" s="10" t="s">
        <v>25</v>
      </c>
      <c r="M268" s="10" t="s">
        <v>25</v>
      </c>
      <c r="N268" s="10" t="s">
        <v>25</v>
      </c>
      <c r="O268" s="37" t="s">
        <v>25</v>
      </c>
      <c r="P268" s="121" t="s">
        <v>669</v>
      </c>
    </row>
    <row r="269" spans="1:16" s="2" customFormat="1" ht="18.95" customHeight="1" outlineLevel="1" x14ac:dyDescent="0.2">
      <c r="A269" s="126"/>
      <c r="B269" s="184"/>
      <c r="C269" s="126"/>
      <c r="D269" s="133"/>
      <c r="E269" s="133"/>
      <c r="F269" s="51">
        <v>43282</v>
      </c>
      <c r="G269" s="51">
        <v>43465</v>
      </c>
      <c r="H269" s="192"/>
      <c r="I269" s="52">
        <v>335.48</v>
      </c>
      <c r="J269" s="10" t="s">
        <v>25</v>
      </c>
      <c r="K269" s="10" t="s">
        <v>25</v>
      </c>
      <c r="L269" s="10" t="s">
        <v>25</v>
      </c>
      <c r="M269" s="10" t="s">
        <v>25</v>
      </c>
      <c r="N269" s="10" t="s">
        <v>25</v>
      </c>
      <c r="O269" s="59" t="s">
        <v>25</v>
      </c>
      <c r="P269" s="140"/>
    </row>
    <row r="270" spans="1:16" s="2" customFormat="1" ht="18.95" customHeight="1" outlineLevel="1" x14ac:dyDescent="0.2">
      <c r="A270" s="119" t="s">
        <v>52</v>
      </c>
      <c r="B270" s="183" t="s">
        <v>714</v>
      </c>
      <c r="C270" s="126"/>
      <c r="D270" s="117">
        <v>42723</v>
      </c>
      <c r="E270" s="117" t="s">
        <v>616</v>
      </c>
      <c r="F270" s="51">
        <v>42837</v>
      </c>
      <c r="G270" s="51">
        <v>43281</v>
      </c>
      <c r="H270" s="131" t="s">
        <v>753</v>
      </c>
      <c r="I270" s="52">
        <v>335.48</v>
      </c>
      <c r="J270" s="10" t="s">
        <v>25</v>
      </c>
      <c r="K270" s="10" t="s">
        <v>25</v>
      </c>
      <c r="L270" s="10" t="s">
        <v>25</v>
      </c>
      <c r="M270" s="10" t="s">
        <v>25</v>
      </c>
      <c r="N270" s="10" t="s">
        <v>25</v>
      </c>
      <c r="O270" s="37" t="s">
        <v>25</v>
      </c>
      <c r="P270" s="121" t="s">
        <v>669</v>
      </c>
    </row>
    <row r="271" spans="1:16" s="2" customFormat="1" ht="18.95" customHeight="1" outlineLevel="1" x14ac:dyDescent="0.2">
      <c r="A271" s="120"/>
      <c r="B271" s="195"/>
      <c r="C271" s="126"/>
      <c r="D271" s="133"/>
      <c r="E271" s="133"/>
      <c r="F271" s="51">
        <v>43282</v>
      </c>
      <c r="G271" s="51">
        <v>43465</v>
      </c>
      <c r="H271" s="192"/>
      <c r="I271" s="52">
        <v>335.48</v>
      </c>
      <c r="J271" s="10" t="s">
        <v>25</v>
      </c>
      <c r="K271" s="10" t="s">
        <v>25</v>
      </c>
      <c r="L271" s="10" t="s">
        <v>25</v>
      </c>
      <c r="M271" s="10" t="s">
        <v>25</v>
      </c>
      <c r="N271" s="10" t="s">
        <v>25</v>
      </c>
      <c r="O271" s="59" t="s">
        <v>25</v>
      </c>
      <c r="P271" s="140"/>
    </row>
    <row r="272" spans="1:16" s="2" customFormat="1" ht="18.95" customHeight="1" outlineLevel="1" x14ac:dyDescent="0.2">
      <c r="A272" s="119" t="s">
        <v>52</v>
      </c>
      <c r="B272" s="183" t="s">
        <v>395</v>
      </c>
      <c r="C272" s="126"/>
      <c r="D272" s="117">
        <v>42720</v>
      </c>
      <c r="E272" s="117" t="s">
        <v>531</v>
      </c>
      <c r="F272" s="51">
        <v>43101</v>
      </c>
      <c r="G272" s="51">
        <v>43281</v>
      </c>
      <c r="H272" s="131" t="s">
        <v>754</v>
      </c>
      <c r="I272" s="52">
        <v>1906.56</v>
      </c>
      <c r="J272" s="10" t="s">
        <v>25</v>
      </c>
      <c r="K272" s="10" t="s">
        <v>25</v>
      </c>
      <c r="L272" s="10" t="s">
        <v>25</v>
      </c>
      <c r="M272" s="10" t="s">
        <v>25</v>
      </c>
      <c r="N272" s="10" t="s">
        <v>25</v>
      </c>
      <c r="O272" s="37" t="s">
        <v>25</v>
      </c>
      <c r="P272" s="134"/>
    </row>
    <row r="273" spans="1:16" s="2" customFormat="1" ht="18.95" customHeight="1" outlineLevel="1" x14ac:dyDescent="0.2">
      <c r="A273" s="126"/>
      <c r="B273" s="184"/>
      <c r="C273" s="126"/>
      <c r="D273" s="133"/>
      <c r="E273" s="133"/>
      <c r="F273" s="51">
        <v>43282</v>
      </c>
      <c r="G273" s="51">
        <v>43465</v>
      </c>
      <c r="H273" s="132"/>
      <c r="I273" s="52">
        <v>1968.49</v>
      </c>
      <c r="J273" s="10" t="s">
        <v>25</v>
      </c>
      <c r="K273" s="10" t="s">
        <v>25</v>
      </c>
      <c r="L273" s="10" t="s">
        <v>25</v>
      </c>
      <c r="M273" s="10" t="s">
        <v>25</v>
      </c>
      <c r="N273" s="10" t="s">
        <v>25</v>
      </c>
      <c r="O273" s="59" t="s">
        <v>25</v>
      </c>
      <c r="P273" s="135"/>
    </row>
    <row r="274" spans="1:16" s="2" customFormat="1" ht="18.95" customHeight="1" outlineLevel="1" x14ac:dyDescent="0.2">
      <c r="A274" s="126"/>
      <c r="B274" s="184"/>
      <c r="C274" s="126"/>
      <c r="D274" s="117">
        <v>43088</v>
      </c>
      <c r="E274" s="117" t="s">
        <v>724</v>
      </c>
      <c r="F274" s="51">
        <v>43101</v>
      </c>
      <c r="G274" s="51">
        <v>43281</v>
      </c>
      <c r="H274" s="117"/>
      <c r="I274" s="52" t="s">
        <v>25</v>
      </c>
      <c r="J274" s="52" t="s">
        <v>25</v>
      </c>
      <c r="K274" s="52" t="s">
        <v>25</v>
      </c>
      <c r="L274" s="52" t="s">
        <v>25</v>
      </c>
      <c r="M274" s="52" t="s">
        <v>25</v>
      </c>
      <c r="N274" s="52" t="s">
        <v>25</v>
      </c>
      <c r="O274" s="59">
        <v>2249.7399999999998</v>
      </c>
      <c r="P274" s="121" t="s">
        <v>811</v>
      </c>
    </row>
    <row r="275" spans="1:16" s="2" customFormat="1" ht="18.95" customHeight="1" outlineLevel="1" x14ac:dyDescent="0.2">
      <c r="A275" s="126"/>
      <c r="B275" s="184"/>
      <c r="C275" s="126"/>
      <c r="D275" s="133"/>
      <c r="E275" s="133"/>
      <c r="F275" s="51">
        <v>43282</v>
      </c>
      <c r="G275" s="51">
        <v>43465</v>
      </c>
      <c r="H275" s="133"/>
      <c r="I275" s="52" t="s">
        <v>25</v>
      </c>
      <c r="J275" s="52" t="s">
        <v>25</v>
      </c>
      <c r="K275" s="52" t="s">
        <v>25</v>
      </c>
      <c r="L275" s="52" t="s">
        <v>25</v>
      </c>
      <c r="M275" s="52" t="s">
        <v>25</v>
      </c>
      <c r="N275" s="52" t="s">
        <v>25</v>
      </c>
      <c r="O275" s="59">
        <v>2322.8200000000002</v>
      </c>
      <c r="P275" s="122"/>
    </row>
    <row r="276" spans="1:16" s="2" customFormat="1" ht="18.95" customHeight="1" outlineLevel="1" x14ac:dyDescent="0.2">
      <c r="A276" s="126"/>
      <c r="B276" s="184"/>
      <c r="C276" s="126"/>
      <c r="D276" s="133"/>
      <c r="E276" s="133"/>
      <c r="F276" s="51">
        <v>43101</v>
      </c>
      <c r="G276" s="51">
        <v>43281</v>
      </c>
      <c r="H276" s="133"/>
      <c r="I276" s="52" t="s">
        <v>25</v>
      </c>
      <c r="J276" s="52" t="s">
        <v>25</v>
      </c>
      <c r="K276" s="52" t="s">
        <v>25</v>
      </c>
      <c r="L276" s="52" t="s">
        <v>25</v>
      </c>
      <c r="M276" s="52" t="s">
        <v>25</v>
      </c>
      <c r="N276" s="52" t="s">
        <v>25</v>
      </c>
      <c r="O276" s="59">
        <v>1277.83</v>
      </c>
      <c r="P276" s="121" t="s">
        <v>813</v>
      </c>
    </row>
    <row r="277" spans="1:16" s="2" customFormat="1" ht="18.95" customHeight="1" outlineLevel="1" x14ac:dyDescent="0.2">
      <c r="A277" s="120"/>
      <c r="B277" s="195"/>
      <c r="C277" s="126"/>
      <c r="D277" s="118"/>
      <c r="E277" s="118"/>
      <c r="F277" s="51">
        <v>43282</v>
      </c>
      <c r="G277" s="51">
        <v>43465</v>
      </c>
      <c r="H277" s="118"/>
      <c r="I277" s="52" t="s">
        <v>25</v>
      </c>
      <c r="J277" s="52" t="s">
        <v>25</v>
      </c>
      <c r="K277" s="52" t="s">
        <v>25</v>
      </c>
      <c r="L277" s="52" t="s">
        <v>25</v>
      </c>
      <c r="M277" s="52" t="s">
        <v>25</v>
      </c>
      <c r="N277" s="52" t="s">
        <v>25</v>
      </c>
      <c r="O277" s="59">
        <v>1100</v>
      </c>
      <c r="P277" s="122"/>
    </row>
    <row r="278" spans="1:16" s="2" customFormat="1" ht="18.95" customHeight="1" outlineLevel="1" x14ac:dyDescent="0.2">
      <c r="A278" s="119" t="s">
        <v>52</v>
      </c>
      <c r="B278" s="119" t="s">
        <v>317</v>
      </c>
      <c r="C278" s="126"/>
      <c r="D278" s="127">
        <v>43203</v>
      </c>
      <c r="E278" s="127" t="s">
        <v>971</v>
      </c>
      <c r="F278" s="106">
        <v>43203</v>
      </c>
      <c r="G278" s="106">
        <v>43281</v>
      </c>
      <c r="H278" s="127"/>
      <c r="I278" s="107">
        <v>1720.74</v>
      </c>
      <c r="J278" s="107" t="s">
        <v>25</v>
      </c>
      <c r="K278" s="107" t="s">
        <v>25</v>
      </c>
      <c r="L278" s="107" t="s">
        <v>25</v>
      </c>
      <c r="M278" s="107" t="s">
        <v>25</v>
      </c>
      <c r="N278" s="107" t="s">
        <v>25</v>
      </c>
      <c r="O278" s="107" t="s">
        <v>25</v>
      </c>
      <c r="P278" s="136"/>
    </row>
    <row r="279" spans="1:16" s="2" customFormat="1" ht="18.95" customHeight="1" outlineLevel="1" x14ac:dyDescent="0.2">
      <c r="A279" s="126"/>
      <c r="B279" s="126" t="s">
        <v>317</v>
      </c>
      <c r="C279" s="126"/>
      <c r="D279" s="127"/>
      <c r="E279" s="127"/>
      <c r="F279" s="106">
        <v>43282</v>
      </c>
      <c r="G279" s="106">
        <v>43465</v>
      </c>
      <c r="H279" s="127"/>
      <c r="I279" s="107">
        <v>1793.14</v>
      </c>
      <c r="J279" s="107" t="s">
        <v>25</v>
      </c>
      <c r="K279" s="107" t="s">
        <v>25</v>
      </c>
      <c r="L279" s="107" t="s">
        <v>25</v>
      </c>
      <c r="M279" s="107" t="s">
        <v>25</v>
      </c>
      <c r="N279" s="107" t="s">
        <v>25</v>
      </c>
      <c r="O279" s="107" t="s">
        <v>25</v>
      </c>
      <c r="P279" s="136"/>
    </row>
    <row r="280" spans="1:16" s="2" customFormat="1" ht="18.95" customHeight="1" outlineLevel="1" x14ac:dyDescent="0.2">
      <c r="A280" s="126"/>
      <c r="B280" s="126"/>
      <c r="C280" s="126"/>
      <c r="D280" s="127">
        <v>43088</v>
      </c>
      <c r="E280" s="127" t="s">
        <v>724</v>
      </c>
      <c r="F280" s="106">
        <v>43203</v>
      </c>
      <c r="G280" s="106">
        <v>43281</v>
      </c>
      <c r="H280" s="127"/>
      <c r="I280" s="107" t="s">
        <v>25</v>
      </c>
      <c r="J280" s="107" t="s">
        <v>25</v>
      </c>
      <c r="K280" s="107" t="s">
        <v>25</v>
      </c>
      <c r="L280" s="107" t="s">
        <v>25</v>
      </c>
      <c r="M280" s="107" t="s">
        <v>25</v>
      </c>
      <c r="N280" s="107" t="s">
        <v>25</v>
      </c>
      <c r="O280" s="110">
        <v>1781.25</v>
      </c>
      <c r="P280" s="136"/>
    </row>
    <row r="281" spans="1:16" s="2" customFormat="1" ht="18.95" customHeight="1" outlineLevel="1" x14ac:dyDescent="0.2">
      <c r="A281" s="120"/>
      <c r="B281" s="120"/>
      <c r="C281" s="120"/>
      <c r="D281" s="127"/>
      <c r="E281" s="127"/>
      <c r="F281" s="106">
        <v>43282</v>
      </c>
      <c r="G281" s="106">
        <v>43465</v>
      </c>
      <c r="H281" s="127"/>
      <c r="I281" s="107" t="s">
        <v>25</v>
      </c>
      <c r="J281" s="107" t="s">
        <v>25</v>
      </c>
      <c r="K281" s="107" t="s">
        <v>25</v>
      </c>
      <c r="L281" s="107" t="s">
        <v>25</v>
      </c>
      <c r="M281" s="107" t="s">
        <v>25</v>
      </c>
      <c r="N281" s="107" t="s">
        <v>25</v>
      </c>
      <c r="O281" s="110">
        <v>1840.03</v>
      </c>
      <c r="P281" s="136"/>
    </row>
    <row r="282" spans="1:16" s="2" customFormat="1" ht="18.95" customHeight="1" outlineLevel="1" x14ac:dyDescent="0.2">
      <c r="A282" s="119" t="s">
        <v>52</v>
      </c>
      <c r="B282" s="183" t="s">
        <v>300</v>
      </c>
      <c r="C282" s="119" t="s">
        <v>757</v>
      </c>
      <c r="D282" s="117">
        <v>43069</v>
      </c>
      <c r="E282" s="117" t="s">
        <v>759</v>
      </c>
      <c r="F282" s="51">
        <v>43101</v>
      </c>
      <c r="G282" s="51">
        <v>43281</v>
      </c>
      <c r="H282" s="131" t="s">
        <v>758</v>
      </c>
      <c r="I282" s="52">
        <v>1898.9</v>
      </c>
      <c r="J282" s="10" t="s">
        <v>25</v>
      </c>
      <c r="K282" s="10" t="s">
        <v>25</v>
      </c>
      <c r="L282" s="10" t="s">
        <v>25</v>
      </c>
      <c r="M282" s="10" t="s">
        <v>25</v>
      </c>
      <c r="N282" s="10" t="s">
        <v>25</v>
      </c>
      <c r="O282" s="37" t="s">
        <v>25</v>
      </c>
      <c r="P282" s="134"/>
    </row>
    <row r="283" spans="1:16" s="2" customFormat="1" ht="18.95" customHeight="1" outlineLevel="1" x14ac:dyDescent="0.2">
      <c r="A283" s="126"/>
      <c r="B283" s="184"/>
      <c r="C283" s="126"/>
      <c r="D283" s="118"/>
      <c r="E283" s="133"/>
      <c r="F283" s="51">
        <v>43282</v>
      </c>
      <c r="G283" s="51">
        <v>43465</v>
      </c>
      <c r="H283" s="132"/>
      <c r="I283" s="52">
        <v>1955.39</v>
      </c>
      <c r="J283" s="10" t="s">
        <v>25</v>
      </c>
      <c r="K283" s="10" t="s">
        <v>25</v>
      </c>
      <c r="L283" s="10" t="s">
        <v>25</v>
      </c>
      <c r="M283" s="10" t="s">
        <v>25</v>
      </c>
      <c r="N283" s="10" t="s">
        <v>25</v>
      </c>
      <c r="O283" s="59" t="s">
        <v>25</v>
      </c>
      <c r="P283" s="135"/>
    </row>
    <row r="284" spans="1:16" s="2" customFormat="1" ht="18.95" customHeight="1" outlineLevel="1" x14ac:dyDescent="0.2">
      <c r="A284" s="126"/>
      <c r="B284" s="184"/>
      <c r="C284" s="126"/>
      <c r="D284" s="117">
        <v>43088</v>
      </c>
      <c r="E284" s="117" t="s">
        <v>724</v>
      </c>
      <c r="F284" s="51">
        <v>43101</v>
      </c>
      <c r="G284" s="51">
        <v>43281</v>
      </c>
      <c r="H284" s="117"/>
      <c r="I284" s="52" t="s">
        <v>25</v>
      </c>
      <c r="J284" s="52" t="s">
        <v>25</v>
      </c>
      <c r="K284" s="52" t="s">
        <v>25</v>
      </c>
      <c r="L284" s="52" t="s">
        <v>25</v>
      </c>
      <c r="M284" s="52" t="s">
        <v>25</v>
      </c>
      <c r="N284" s="52" t="s">
        <v>25</v>
      </c>
      <c r="O284" s="59">
        <v>2240.6999999999998</v>
      </c>
      <c r="P284" s="123" t="s">
        <v>811</v>
      </c>
    </row>
    <row r="285" spans="1:16" s="2" customFormat="1" ht="18.95" customHeight="1" outlineLevel="1" x14ac:dyDescent="0.2">
      <c r="A285" s="126"/>
      <c r="B285" s="184"/>
      <c r="C285" s="126"/>
      <c r="D285" s="133"/>
      <c r="E285" s="133"/>
      <c r="F285" s="51">
        <v>43282</v>
      </c>
      <c r="G285" s="51">
        <v>43465</v>
      </c>
      <c r="H285" s="133"/>
      <c r="I285" s="52"/>
      <c r="J285" s="52"/>
      <c r="K285" s="52"/>
      <c r="L285" s="52"/>
      <c r="M285" s="52"/>
      <c r="N285" s="52"/>
      <c r="O285" s="59">
        <v>2307.36</v>
      </c>
      <c r="P285" s="135"/>
    </row>
    <row r="286" spans="1:16" s="2" customFormat="1" ht="18.95" customHeight="1" outlineLevel="1" x14ac:dyDescent="0.2">
      <c r="A286" s="126"/>
      <c r="B286" s="184"/>
      <c r="C286" s="126"/>
      <c r="D286" s="133"/>
      <c r="E286" s="133"/>
      <c r="F286" s="51">
        <v>43101</v>
      </c>
      <c r="G286" s="51">
        <v>43281</v>
      </c>
      <c r="H286" s="133"/>
      <c r="I286" s="52"/>
      <c r="J286" s="52"/>
      <c r="K286" s="52"/>
      <c r="L286" s="52"/>
      <c r="M286" s="52"/>
      <c r="N286" s="52"/>
      <c r="O286" s="56">
        <v>2240.6999999999998</v>
      </c>
      <c r="P286" s="123" t="s">
        <v>813</v>
      </c>
    </row>
    <row r="287" spans="1:16" s="2" customFormat="1" ht="18.95" customHeight="1" outlineLevel="1" x14ac:dyDescent="0.2">
      <c r="A287" s="120"/>
      <c r="B287" s="195"/>
      <c r="C287" s="120"/>
      <c r="D287" s="118"/>
      <c r="E287" s="118"/>
      <c r="F287" s="51">
        <v>43282</v>
      </c>
      <c r="G287" s="51">
        <v>43465</v>
      </c>
      <c r="H287" s="118"/>
      <c r="I287" s="52" t="s">
        <v>25</v>
      </c>
      <c r="J287" s="52" t="s">
        <v>25</v>
      </c>
      <c r="K287" s="52" t="s">
        <v>25</v>
      </c>
      <c r="L287" s="52" t="s">
        <v>25</v>
      </c>
      <c r="M287" s="52" t="s">
        <v>25</v>
      </c>
      <c r="N287" s="52" t="s">
        <v>25</v>
      </c>
      <c r="O287" s="59">
        <v>1928.87</v>
      </c>
      <c r="P287" s="135"/>
    </row>
    <row r="288" spans="1:16" s="2" customFormat="1" ht="18.95" customHeight="1" outlineLevel="1" x14ac:dyDescent="0.2">
      <c r="A288" s="119" t="s">
        <v>52</v>
      </c>
      <c r="B288" s="119" t="s">
        <v>317</v>
      </c>
      <c r="C288" s="126" t="s">
        <v>460</v>
      </c>
      <c r="D288" s="117">
        <v>42723</v>
      </c>
      <c r="E288" s="117" t="s">
        <v>623</v>
      </c>
      <c r="F288" s="51">
        <v>43101</v>
      </c>
      <c r="G288" s="51">
        <v>43281</v>
      </c>
      <c r="H288" s="131" t="s">
        <v>755</v>
      </c>
      <c r="I288" s="52">
        <v>2644.1</v>
      </c>
      <c r="J288" s="10" t="s">
        <v>25</v>
      </c>
      <c r="K288" s="10" t="s">
        <v>25</v>
      </c>
      <c r="L288" s="10" t="s">
        <v>25</v>
      </c>
      <c r="M288" s="10" t="s">
        <v>25</v>
      </c>
      <c r="N288" s="10" t="s">
        <v>25</v>
      </c>
      <c r="O288" s="37" t="s">
        <v>25</v>
      </c>
      <c r="P288" s="123" t="s">
        <v>33</v>
      </c>
    </row>
    <row r="289" spans="1:16" s="2" customFormat="1" ht="18.95" customHeight="1" outlineLevel="1" x14ac:dyDescent="0.2">
      <c r="A289" s="126"/>
      <c r="B289" s="126"/>
      <c r="C289" s="126"/>
      <c r="D289" s="118"/>
      <c r="E289" s="118"/>
      <c r="F289" s="51">
        <v>43282</v>
      </c>
      <c r="G289" s="51">
        <v>43465</v>
      </c>
      <c r="H289" s="132"/>
      <c r="I289" s="52">
        <v>2697.89</v>
      </c>
      <c r="J289" s="10" t="s">
        <v>25</v>
      </c>
      <c r="K289" s="10" t="s">
        <v>25</v>
      </c>
      <c r="L289" s="10" t="s">
        <v>25</v>
      </c>
      <c r="M289" s="10" t="s">
        <v>25</v>
      </c>
      <c r="N289" s="10" t="s">
        <v>25</v>
      </c>
      <c r="O289" s="59" t="s">
        <v>25</v>
      </c>
      <c r="P289" s="125"/>
    </row>
    <row r="290" spans="1:16" s="2" customFormat="1" ht="18.95" customHeight="1" outlineLevel="1" x14ac:dyDescent="0.2">
      <c r="A290" s="126"/>
      <c r="B290" s="126"/>
      <c r="C290" s="126"/>
      <c r="D290" s="117">
        <v>43088</v>
      </c>
      <c r="E290" s="117" t="s">
        <v>724</v>
      </c>
      <c r="F290" s="51">
        <v>43101</v>
      </c>
      <c r="G290" s="51">
        <v>43281</v>
      </c>
      <c r="H290" s="117"/>
      <c r="I290" s="52" t="s">
        <v>25</v>
      </c>
      <c r="J290" s="52" t="s">
        <v>25</v>
      </c>
      <c r="K290" s="52" t="s">
        <v>25</v>
      </c>
      <c r="L290" s="52" t="s">
        <v>25</v>
      </c>
      <c r="M290" s="52" t="s">
        <v>25</v>
      </c>
      <c r="N290" s="52" t="s">
        <v>25</v>
      </c>
      <c r="O290" s="59">
        <v>2041.92</v>
      </c>
      <c r="P290" s="134"/>
    </row>
    <row r="291" spans="1:16" s="2" customFormat="1" ht="18.95" customHeight="1" outlineLevel="1" x14ac:dyDescent="0.2">
      <c r="A291" s="120" t="s">
        <v>52</v>
      </c>
      <c r="B291" s="120" t="s">
        <v>317</v>
      </c>
      <c r="C291" s="120"/>
      <c r="D291" s="118"/>
      <c r="E291" s="118"/>
      <c r="F291" s="51">
        <v>43282</v>
      </c>
      <c r="G291" s="51">
        <v>43465</v>
      </c>
      <c r="H291" s="118"/>
      <c r="I291" s="52" t="s">
        <v>25</v>
      </c>
      <c r="J291" s="52" t="s">
        <v>25</v>
      </c>
      <c r="K291" s="52" t="s">
        <v>25</v>
      </c>
      <c r="L291" s="52" t="s">
        <v>25</v>
      </c>
      <c r="M291" s="52" t="s">
        <v>25</v>
      </c>
      <c r="N291" s="52" t="s">
        <v>25</v>
      </c>
      <c r="O291" s="59">
        <v>2109.3000000000002</v>
      </c>
      <c r="P291" s="135"/>
    </row>
    <row r="292" spans="1:16" s="2" customFormat="1" ht="18.95" customHeight="1" outlineLevel="1" x14ac:dyDescent="0.2">
      <c r="A292" s="119" t="s">
        <v>52</v>
      </c>
      <c r="B292" s="119" t="s">
        <v>643</v>
      </c>
      <c r="C292" s="119" t="s">
        <v>588</v>
      </c>
      <c r="D292" s="117">
        <v>42710</v>
      </c>
      <c r="E292" s="117" t="s">
        <v>617</v>
      </c>
      <c r="F292" s="51">
        <v>43101</v>
      </c>
      <c r="G292" s="51">
        <v>43281</v>
      </c>
      <c r="H292" s="131" t="s">
        <v>756</v>
      </c>
      <c r="I292" s="52">
        <v>1996.75</v>
      </c>
      <c r="J292" s="10" t="s">
        <v>25</v>
      </c>
      <c r="K292" s="10" t="s">
        <v>25</v>
      </c>
      <c r="L292" s="10" t="s">
        <v>25</v>
      </c>
      <c r="M292" s="10" t="s">
        <v>25</v>
      </c>
      <c r="N292" s="10" t="s">
        <v>25</v>
      </c>
      <c r="O292" s="37" t="s">
        <v>25</v>
      </c>
      <c r="P292" s="123" t="s">
        <v>33</v>
      </c>
    </row>
    <row r="293" spans="1:16" s="2" customFormat="1" ht="18.95" customHeight="1" outlineLevel="1" x14ac:dyDescent="0.2">
      <c r="A293" s="126"/>
      <c r="B293" s="126"/>
      <c r="C293" s="126"/>
      <c r="D293" s="118"/>
      <c r="E293" s="133"/>
      <c r="F293" s="51">
        <v>43282</v>
      </c>
      <c r="G293" s="51">
        <v>43465</v>
      </c>
      <c r="H293" s="132"/>
      <c r="I293" s="52">
        <v>1996.75</v>
      </c>
      <c r="J293" s="10" t="s">
        <v>25</v>
      </c>
      <c r="K293" s="10" t="s">
        <v>25</v>
      </c>
      <c r="L293" s="10" t="s">
        <v>25</v>
      </c>
      <c r="M293" s="10" t="s">
        <v>25</v>
      </c>
      <c r="N293" s="10" t="s">
        <v>25</v>
      </c>
      <c r="O293" s="59" t="s">
        <v>25</v>
      </c>
      <c r="P293" s="125"/>
    </row>
    <row r="294" spans="1:16" s="2" customFormat="1" ht="18.95" customHeight="1" outlineLevel="1" x14ac:dyDescent="0.2">
      <c r="A294" s="126"/>
      <c r="B294" s="126"/>
      <c r="C294" s="126"/>
      <c r="D294" s="117">
        <v>43088</v>
      </c>
      <c r="E294" s="117" t="s">
        <v>724</v>
      </c>
      <c r="F294" s="51">
        <v>43101</v>
      </c>
      <c r="G294" s="51">
        <v>43281</v>
      </c>
      <c r="H294" s="117"/>
      <c r="I294" s="52" t="s">
        <v>25</v>
      </c>
      <c r="J294" s="52" t="s">
        <v>25</v>
      </c>
      <c r="K294" s="52" t="s">
        <v>25</v>
      </c>
      <c r="L294" s="52" t="s">
        <v>25</v>
      </c>
      <c r="M294" s="52" t="s">
        <v>25</v>
      </c>
      <c r="N294" s="52" t="s">
        <v>25</v>
      </c>
      <c r="O294" s="59">
        <v>1996.75</v>
      </c>
      <c r="P294" s="123" t="s">
        <v>811</v>
      </c>
    </row>
    <row r="295" spans="1:16" s="2" customFormat="1" ht="18.95" customHeight="1" outlineLevel="1" x14ac:dyDescent="0.2">
      <c r="A295" s="126"/>
      <c r="B295" s="126"/>
      <c r="C295" s="126"/>
      <c r="D295" s="133"/>
      <c r="E295" s="133"/>
      <c r="F295" s="51">
        <v>43282</v>
      </c>
      <c r="G295" s="51">
        <v>43465</v>
      </c>
      <c r="H295" s="133"/>
      <c r="I295" s="52"/>
      <c r="J295" s="52" t="s">
        <v>25</v>
      </c>
      <c r="K295" s="52" t="s">
        <v>25</v>
      </c>
      <c r="L295" s="52" t="s">
        <v>25</v>
      </c>
      <c r="M295" s="52" t="s">
        <v>25</v>
      </c>
      <c r="N295" s="52" t="s">
        <v>25</v>
      </c>
      <c r="O295" s="59">
        <v>1996.75</v>
      </c>
      <c r="P295" s="135"/>
    </row>
    <row r="296" spans="1:16" s="2" customFormat="1" ht="18.95" customHeight="1" outlineLevel="1" x14ac:dyDescent="0.2">
      <c r="A296" s="126"/>
      <c r="B296" s="126"/>
      <c r="C296" s="126"/>
      <c r="D296" s="133"/>
      <c r="E296" s="133"/>
      <c r="F296" s="51">
        <v>43101</v>
      </c>
      <c r="G296" s="51">
        <v>43281</v>
      </c>
      <c r="H296" s="133"/>
      <c r="I296" s="52"/>
      <c r="J296" s="52" t="s">
        <v>25</v>
      </c>
      <c r="K296" s="52" t="s">
        <v>25</v>
      </c>
      <c r="L296" s="52" t="s">
        <v>25</v>
      </c>
      <c r="M296" s="52" t="s">
        <v>25</v>
      </c>
      <c r="N296" s="52" t="s">
        <v>25</v>
      </c>
      <c r="O296" s="59">
        <v>1996.75</v>
      </c>
      <c r="P296" s="123" t="s">
        <v>813</v>
      </c>
    </row>
    <row r="297" spans="1:16" s="2" customFormat="1" ht="18.95" customHeight="1" outlineLevel="1" x14ac:dyDescent="0.2">
      <c r="A297" s="120" t="s">
        <v>52</v>
      </c>
      <c r="B297" s="120" t="s">
        <v>317</v>
      </c>
      <c r="C297" s="120"/>
      <c r="D297" s="118"/>
      <c r="E297" s="118"/>
      <c r="F297" s="51">
        <v>43282</v>
      </c>
      <c r="G297" s="51">
        <v>43465</v>
      </c>
      <c r="H297" s="118"/>
      <c r="I297" s="52" t="s">
        <v>25</v>
      </c>
      <c r="J297" s="52" t="s">
        <v>25</v>
      </c>
      <c r="K297" s="52" t="s">
        <v>25</v>
      </c>
      <c r="L297" s="52" t="s">
        <v>25</v>
      </c>
      <c r="M297" s="52" t="s">
        <v>25</v>
      </c>
      <c r="N297" s="52" t="s">
        <v>25</v>
      </c>
      <c r="O297" s="59">
        <v>1641.75</v>
      </c>
      <c r="P297" s="135"/>
    </row>
    <row r="298" spans="1:16" s="2" customFormat="1" ht="18.95" customHeight="1" outlineLevel="1" x14ac:dyDescent="0.2">
      <c r="A298" s="119" t="s">
        <v>52</v>
      </c>
      <c r="B298" s="119" t="s">
        <v>317</v>
      </c>
      <c r="C298" s="119" t="s">
        <v>618</v>
      </c>
      <c r="D298" s="117">
        <v>42723</v>
      </c>
      <c r="E298" s="117" t="s">
        <v>551</v>
      </c>
      <c r="F298" s="51">
        <v>43101</v>
      </c>
      <c r="G298" s="51">
        <v>43281</v>
      </c>
      <c r="H298" s="131" t="s">
        <v>740</v>
      </c>
      <c r="I298" s="52">
        <v>2385.79</v>
      </c>
      <c r="J298" s="57" t="s">
        <v>25</v>
      </c>
      <c r="K298" s="57" t="s">
        <v>25</v>
      </c>
      <c r="L298" s="57" t="s">
        <v>25</v>
      </c>
      <c r="M298" s="57" t="s">
        <v>25</v>
      </c>
      <c r="N298" s="57" t="s">
        <v>25</v>
      </c>
      <c r="O298" s="34" t="s">
        <v>25</v>
      </c>
      <c r="P298" s="123" t="s">
        <v>33</v>
      </c>
    </row>
    <row r="299" spans="1:16" s="2" customFormat="1" ht="18.95" customHeight="1" outlineLevel="1" x14ac:dyDescent="0.2">
      <c r="A299" s="126" t="s">
        <v>52</v>
      </c>
      <c r="B299" s="126" t="s">
        <v>317</v>
      </c>
      <c r="C299" s="126" t="s">
        <v>313</v>
      </c>
      <c r="D299" s="118"/>
      <c r="E299" s="118"/>
      <c r="F299" s="51">
        <v>43282</v>
      </c>
      <c r="G299" s="51">
        <v>43465</v>
      </c>
      <c r="H299" s="132"/>
      <c r="I299" s="52">
        <v>2464.5300000000002</v>
      </c>
      <c r="J299" s="57" t="s">
        <v>25</v>
      </c>
      <c r="K299" s="57" t="s">
        <v>25</v>
      </c>
      <c r="L299" s="57" t="s">
        <v>25</v>
      </c>
      <c r="M299" s="57" t="s">
        <v>25</v>
      </c>
      <c r="N299" s="57" t="s">
        <v>25</v>
      </c>
      <c r="O299" s="34" t="s">
        <v>25</v>
      </c>
      <c r="P299" s="125"/>
    </row>
    <row r="300" spans="1:16" s="2" customFormat="1" ht="37.5" customHeight="1" outlineLevel="1" x14ac:dyDescent="0.2">
      <c r="A300" s="126"/>
      <c r="B300" s="126"/>
      <c r="C300" s="126"/>
      <c r="D300" s="117">
        <v>43088</v>
      </c>
      <c r="E300" s="117" t="s">
        <v>724</v>
      </c>
      <c r="F300" s="51">
        <v>43101</v>
      </c>
      <c r="G300" s="51">
        <v>43281</v>
      </c>
      <c r="H300" s="117"/>
      <c r="I300" s="52" t="s">
        <v>25</v>
      </c>
      <c r="J300" s="52" t="s">
        <v>25</v>
      </c>
      <c r="K300" s="52" t="s">
        <v>25</v>
      </c>
      <c r="L300" s="52" t="s">
        <v>25</v>
      </c>
      <c r="M300" s="52" t="s">
        <v>25</v>
      </c>
      <c r="N300" s="52" t="s">
        <v>25</v>
      </c>
      <c r="O300" s="59">
        <v>2041.97</v>
      </c>
      <c r="P300" s="121" t="s">
        <v>967</v>
      </c>
    </row>
    <row r="301" spans="1:16" s="2" customFormat="1" ht="33" customHeight="1" outlineLevel="1" x14ac:dyDescent="0.2">
      <c r="A301" s="126"/>
      <c r="B301" s="126"/>
      <c r="C301" s="126"/>
      <c r="D301" s="133"/>
      <c r="E301" s="133"/>
      <c r="F301" s="51">
        <v>43282</v>
      </c>
      <c r="G301" s="51">
        <v>43465</v>
      </c>
      <c r="H301" s="133"/>
      <c r="I301" s="52" t="s">
        <v>25</v>
      </c>
      <c r="J301" s="52" t="s">
        <v>25</v>
      </c>
      <c r="K301" s="52" t="s">
        <v>25</v>
      </c>
      <c r="L301" s="52" t="s">
        <v>25</v>
      </c>
      <c r="M301" s="52" t="s">
        <v>25</v>
      </c>
      <c r="N301" s="52" t="s">
        <v>25</v>
      </c>
      <c r="O301" s="59">
        <v>2109.36</v>
      </c>
      <c r="P301" s="122"/>
    </row>
    <row r="302" spans="1:16" s="2" customFormat="1" ht="24.75" customHeight="1" outlineLevel="1" x14ac:dyDescent="0.2">
      <c r="A302" s="181"/>
      <c r="B302" s="179"/>
      <c r="C302" s="179"/>
      <c r="D302" s="179"/>
      <c r="E302" s="179"/>
      <c r="F302" s="51">
        <v>43101</v>
      </c>
      <c r="G302" s="51">
        <v>43281</v>
      </c>
      <c r="H302" s="179"/>
      <c r="I302" s="52" t="s">
        <v>25</v>
      </c>
      <c r="J302" s="52" t="s">
        <v>25</v>
      </c>
      <c r="K302" s="52" t="s">
        <v>25</v>
      </c>
      <c r="L302" s="52" t="s">
        <v>25</v>
      </c>
      <c r="M302" s="52" t="s">
        <v>25</v>
      </c>
      <c r="N302" s="52" t="s">
        <v>25</v>
      </c>
      <c r="O302" s="59">
        <v>1409.86</v>
      </c>
      <c r="P302" s="121" t="s">
        <v>968</v>
      </c>
    </row>
    <row r="303" spans="1:16" s="2" customFormat="1" ht="24" customHeight="1" outlineLevel="1" x14ac:dyDescent="0.2">
      <c r="A303" s="182"/>
      <c r="B303" s="180"/>
      <c r="C303" s="180"/>
      <c r="D303" s="180"/>
      <c r="E303" s="180"/>
      <c r="F303" s="51">
        <v>43282</v>
      </c>
      <c r="G303" s="51">
        <v>43465</v>
      </c>
      <c r="H303" s="180"/>
      <c r="I303" s="52" t="s">
        <v>25</v>
      </c>
      <c r="J303" s="52" t="s">
        <v>25</v>
      </c>
      <c r="K303" s="52" t="s">
        <v>25</v>
      </c>
      <c r="L303" s="52" t="s">
        <v>25</v>
      </c>
      <c r="M303" s="52" t="s">
        <v>25</v>
      </c>
      <c r="N303" s="52" t="s">
        <v>25</v>
      </c>
      <c r="O303" s="59">
        <v>1213.6500000000001</v>
      </c>
      <c r="P303" s="122"/>
    </row>
    <row r="304" spans="1:16" s="5" customFormat="1" ht="18.95" customHeight="1" x14ac:dyDescent="0.25">
      <c r="A304" s="25">
        <v>3</v>
      </c>
      <c r="B304" s="74" t="s">
        <v>202</v>
      </c>
      <c r="C304" s="26"/>
      <c r="D304" s="26"/>
      <c r="E304" s="26"/>
      <c r="F304" s="26"/>
      <c r="G304" s="26"/>
      <c r="H304" s="26"/>
      <c r="I304" s="26"/>
      <c r="J304" s="26"/>
      <c r="K304" s="26"/>
      <c r="L304" s="26"/>
      <c r="M304" s="26"/>
      <c r="N304" s="26"/>
      <c r="O304" s="26"/>
      <c r="P304" s="26"/>
    </row>
    <row r="305" spans="1:16379" s="5" customFormat="1" ht="18.95" customHeight="1" outlineLevel="1" x14ac:dyDescent="0.25">
      <c r="A305" s="119" t="s">
        <v>356</v>
      </c>
      <c r="B305" s="119" t="s">
        <v>698</v>
      </c>
      <c r="C305" s="158" t="s">
        <v>359</v>
      </c>
      <c r="D305" s="150">
        <v>42717</v>
      </c>
      <c r="E305" s="117" t="s">
        <v>591</v>
      </c>
      <c r="F305" s="51">
        <v>43101</v>
      </c>
      <c r="G305" s="51">
        <v>43281</v>
      </c>
      <c r="H305" s="152" t="s">
        <v>760</v>
      </c>
      <c r="I305" s="52">
        <v>2425.8200000000002</v>
      </c>
      <c r="J305" s="10" t="s">
        <v>25</v>
      </c>
      <c r="K305" s="10" t="s">
        <v>25</v>
      </c>
      <c r="L305" s="10" t="s">
        <v>25</v>
      </c>
      <c r="M305" s="10" t="s">
        <v>25</v>
      </c>
      <c r="N305" s="10" t="s">
        <v>25</v>
      </c>
      <c r="O305" s="59"/>
      <c r="P305" s="137" t="s">
        <v>686</v>
      </c>
    </row>
    <row r="306" spans="1:16379" s="5" customFormat="1" ht="18.95" customHeight="1" outlineLevel="1" x14ac:dyDescent="0.25">
      <c r="A306" s="126"/>
      <c r="B306" s="126"/>
      <c r="C306" s="159"/>
      <c r="D306" s="151"/>
      <c r="E306" s="118"/>
      <c r="F306" s="51">
        <v>43282</v>
      </c>
      <c r="G306" s="51">
        <v>43465</v>
      </c>
      <c r="H306" s="152"/>
      <c r="I306" s="52">
        <v>2425.8200000000002</v>
      </c>
      <c r="J306" s="57" t="s">
        <v>25</v>
      </c>
      <c r="K306" s="57" t="s">
        <v>25</v>
      </c>
      <c r="L306" s="57" t="s">
        <v>25</v>
      </c>
      <c r="M306" s="57" t="s">
        <v>25</v>
      </c>
      <c r="N306" s="57" t="s">
        <v>25</v>
      </c>
      <c r="O306" s="59"/>
      <c r="P306" s="144"/>
    </row>
    <row r="307" spans="1:16379" s="2" customFormat="1" ht="18.95" customHeight="1" outlineLevel="1" x14ac:dyDescent="0.2">
      <c r="A307" s="126"/>
      <c r="B307" s="126"/>
      <c r="C307" s="159"/>
      <c r="D307" s="117">
        <v>43088</v>
      </c>
      <c r="E307" s="117" t="s">
        <v>771</v>
      </c>
      <c r="F307" s="51">
        <v>43101</v>
      </c>
      <c r="G307" s="51">
        <v>43281</v>
      </c>
      <c r="H307" s="117"/>
      <c r="I307" s="52" t="s">
        <v>25</v>
      </c>
      <c r="J307" s="52" t="s">
        <v>25</v>
      </c>
      <c r="K307" s="52" t="s">
        <v>25</v>
      </c>
      <c r="L307" s="52" t="s">
        <v>25</v>
      </c>
      <c r="M307" s="52" t="s">
        <v>25</v>
      </c>
      <c r="N307" s="52" t="s">
        <v>25</v>
      </c>
      <c r="O307" s="59">
        <v>2499.46</v>
      </c>
      <c r="P307" s="134"/>
    </row>
    <row r="308" spans="1:16379" s="2" customFormat="1" ht="18.95" customHeight="1" outlineLevel="1" x14ac:dyDescent="0.2">
      <c r="A308" s="120"/>
      <c r="B308" s="120"/>
      <c r="C308" s="159"/>
      <c r="D308" s="118"/>
      <c r="E308" s="118"/>
      <c r="F308" s="48">
        <v>43282</v>
      </c>
      <c r="G308" s="48">
        <v>43465</v>
      </c>
      <c r="H308" s="118"/>
      <c r="I308" s="47" t="s">
        <v>25</v>
      </c>
      <c r="J308" s="47" t="s">
        <v>25</v>
      </c>
      <c r="K308" s="47" t="s">
        <v>25</v>
      </c>
      <c r="L308" s="47" t="s">
        <v>25</v>
      </c>
      <c r="M308" s="47" t="s">
        <v>25</v>
      </c>
      <c r="N308" s="47" t="s">
        <v>25</v>
      </c>
      <c r="O308" s="55">
        <v>2499.46</v>
      </c>
      <c r="P308" s="135"/>
    </row>
    <row r="309" spans="1:16379" s="24" customFormat="1" ht="18.95" customHeight="1" outlineLevel="1" x14ac:dyDescent="0.2">
      <c r="A309" s="119" t="s">
        <v>356</v>
      </c>
      <c r="B309" s="119" t="s">
        <v>713</v>
      </c>
      <c r="C309" s="159"/>
      <c r="D309" s="150">
        <v>42717</v>
      </c>
      <c r="E309" s="117" t="s">
        <v>591</v>
      </c>
      <c r="F309" s="51">
        <v>43101</v>
      </c>
      <c r="G309" s="51">
        <v>43281</v>
      </c>
      <c r="H309" s="152" t="str">
        <f>$H$305</f>
        <v>418-п от 18.12.2017</v>
      </c>
      <c r="I309" s="52">
        <f>$I$305</f>
        <v>2425.8200000000002</v>
      </c>
      <c r="J309" s="10" t="s">
        <v>25</v>
      </c>
      <c r="K309" s="10" t="s">
        <v>25</v>
      </c>
      <c r="L309" s="10" t="s">
        <v>25</v>
      </c>
      <c r="M309" s="10" t="s">
        <v>25</v>
      </c>
      <c r="N309" s="10" t="s">
        <v>25</v>
      </c>
      <c r="O309" s="59"/>
      <c r="P309" s="137" t="s">
        <v>686</v>
      </c>
      <c r="Q309" s="21"/>
      <c r="R309" s="21"/>
      <c r="S309" s="153"/>
      <c r="T309" s="22"/>
      <c r="U309" s="23"/>
      <c r="V309" s="23"/>
      <c r="W309" s="23"/>
      <c r="X309" s="23"/>
      <c r="Y309" s="23"/>
      <c r="Z309" s="22"/>
      <c r="AA309" s="154"/>
      <c r="AB309" s="155"/>
      <c r="AC309" s="156"/>
      <c r="AD309" s="13"/>
      <c r="AE309" s="157"/>
      <c r="AF309" s="148"/>
      <c r="AG309" s="21"/>
      <c r="AH309" s="21"/>
      <c r="AI309" s="153"/>
      <c r="AJ309" s="22"/>
      <c r="AK309" s="23"/>
      <c r="AL309" s="23"/>
      <c r="AM309" s="23"/>
      <c r="AN309" s="23"/>
      <c r="AO309" s="23"/>
      <c r="AP309" s="22"/>
      <c r="AQ309" s="154"/>
      <c r="AR309" s="155"/>
      <c r="AS309" s="156"/>
      <c r="AT309" s="13"/>
      <c r="AU309" s="157"/>
      <c r="AV309" s="148"/>
      <c r="AW309" s="21"/>
      <c r="AX309" s="21"/>
      <c r="AY309" s="153"/>
      <c r="AZ309" s="22"/>
      <c r="BA309" s="23"/>
      <c r="BB309" s="23"/>
      <c r="BC309" s="23"/>
      <c r="BD309" s="23"/>
      <c r="BE309" s="23"/>
      <c r="BF309" s="22"/>
      <c r="BG309" s="154"/>
      <c r="BH309" s="155"/>
      <c r="BI309" s="156"/>
      <c r="BJ309" s="13"/>
      <c r="BK309" s="157"/>
      <c r="BL309" s="148"/>
      <c r="BM309" s="21"/>
      <c r="BN309" s="21"/>
      <c r="BO309" s="153"/>
      <c r="BP309" s="22"/>
      <c r="BQ309" s="23"/>
      <c r="BR309" s="23"/>
      <c r="BS309" s="23"/>
      <c r="BT309" s="23"/>
      <c r="BU309" s="23"/>
      <c r="BV309" s="22"/>
      <c r="BW309" s="154"/>
      <c r="BX309" s="155"/>
      <c r="BY309" s="156"/>
      <c r="BZ309" s="13"/>
      <c r="CA309" s="157"/>
      <c r="CB309" s="148"/>
      <c r="CC309" s="21"/>
      <c r="CD309" s="21"/>
      <c r="CE309" s="153"/>
      <c r="CF309" s="22"/>
      <c r="CG309" s="23"/>
      <c r="CH309" s="23"/>
      <c r="CI309" s="23"/>
      <c r="CJ309" s="23"/>
      <c r="CK309" s="23"/>
      <c r="CL309" s="22"/>
      <c r="CM309" s="154"/>
      <c r="CN309" s="155"/>
      <c r="CO309" s="156"/>
      <c r="CP309" s="13"/>
      <c r="CQ309" s="157"/>
      <c r="CR309" s="148"/>
      <c r="CS309" s="21"/>
      <c r="CT309" s="21"/>
      <c r="CU309" s="153"/>
      <c r="CV309" s="22"/>
      <c r="CW309" s="23"/>
      <c r="CX309" s="23"/>
      <c r="CY309" s="23"/>
      <c r="CZ309" s="23"/>
      <c r="DA309" s="23"/>
      <c r="DB309" s="22"/>
      <c r="DC309" s="154"/>
      <c r="DD309" s="155"/>
      <c r="DE309" s="156"/>
      <c r="DF309" s="13"/>
      <c r="DG309" s="157"/>
      <c r="DH309" s="148"/>
      <c r="DI309" s="21"/>
      <c r="DJ309" s="21"/>
      <c r="DK309" s="153"/>
      <c r="DL309" s="22"/>
      <c r="DM309" s="23"/>
      <c r="DN309" s="23"/>
      <c r="DO309" s="23"/>
      <c r="DP309" s="23"/>
      <c r="DQ309" s="23"/>
      <c r="DR309" s="22"/>
      <c r="DS309" s="154"/>
      <c r="DT309" s="155"/>
      <c r="DU309" s="156"/>
      <c r="DV309" s="13"/>
      <c r="DW309" s="157"/>
      <c r="DX309" s="148"/>
      <c r="DY309" s="21"/>
      <c r="DZ309" s="21"/>
      <c r="EA309" s="153"/>
      <c r="EB309" s="22"/>
      <c r="EC309" s="23"/>
      <c r="ED309" s="23"/>
      <c r="EE309" s="23"/>
      <c r="EF309" s="23"/>
      <c r="EG309" s="23"/>
      <c r="EH309" s="22"/>
      <c r="EI309" s="154"/>
      <c r="EJ309" s="155"/>
      <c r="EK309" s="156"/>
      <c r="EL309" s="13"/>
      <c r="EM309" s="157"/>
      <c r="EN309" s="148"/>
      <c r="EO309" s="21"/>
      <c r="EP309" s="21"/>
      <c r="EQ309" s="153"/>
      <c r="ER309" s="22"/>
      <c r="ES309" s="23"/>
      <c r="ET309" s="23"/>
      <c r="EU309" s="23"/>
      <c r="EV309" s="23"/>
      <c r="EW309" s="23"/>
      <c r="EX309" s="22"/>
      <c r="EY309" s="154"/>
      <c r="EZ309" s="155"/>
      <c r="FA309" s="156"/>
      <c r="FB309" s="13"/>
      <c r="FC309" s="157"/>
      <c r="FD309" s="148"/>
      <c r="FE309" s="21"/>
      <c r="FF309" s="21"/>
      <c r="FG309" s="153"/>
      <c r="FH309" s="22"/>
      <c r="FI309" s="23"/>
      <c r="FJ309" s="23"/>
      <c r="FK309" s="23"/>
      <c r="FL309" s="23"/>
      <c r="FM309" s="23"/>
      <c r="FN309" s="22"/>
      <c r="FO309" s="154"/>
      <c r="FP309" s="155"/>
      <c r="FQ309" s="156"/>
      <c r="FR309" s="13"/>
      <c r="FS309" s="157"/>
      <c r="FT309" s="148"/>
      <c r="FU309" s="21"/>
      <c r="FV309" s="21"/>
      <c r="FW309" s="153"/>
      <c r="FX309" s="22"/>
      <c r="FY309" s="23"/>
      <c r="FZ309" s="23"/>
      <c r="GA309" s="23"/>
      <c r="GB309" s="23"/>
      <c r="GC309" s="23"/>
      <c r="GD309" s="22"/>
      <c r="GE309" s="154"/>
      <c r="GF309" s="155"/>
      <c r="GG309" s="156"/>
      <c r="GH309" s="13"/>
      <c r="GI309" s="157"/>
      <c r="GJ309" s="148"/>
      <c r="GK309" s="21"/>
      <c r="GL309" s="21"/>
      <c r="GM309" s="153"/>
      <c r="GN309" s="22"/>
      <c r="GO309" s="23"/>
      <c r="GP309" s="23"/>
      <c r="GQ309" s="23"/>
      <c r="GR309" s="23"/>
      <c r="GS309" s="23"/>
      <c r="GT309" s="22"/>
      <c r="GU309" s="154"/>
      <c r="GV309" s="155"/>
      <c r="GW309" s="156"/>
      <c r="GX309" s="13"/>
      <c r="GY309" s="157"/>
      <c r="GZ309" s="148"/>
      <c r="HA309" s="21"/>
      <c r="HB309" s="21"/>
      <c r="HC309" s="153"/>
      <c r="HD309" s="22"/>
      <c r="HE309" s="23"/>
      <c r="HF309" s="23"/>
      <c r="HG309" s="23"/>
      <c r="HH309" s="23"/>
      <c r="HI309" s="23"/>
      <c r="HJ309" s="22"/>
      <c r="HK309" s="154"/>
      <c r="HL309" s="155"/>
      <c r="HM309" s="156"/>
      <c r="HN309" s="13"/>
      <c r="HO309" s="157"/>
      <c r="HP309" s="148"/>
      <c r="HQ309" s="21"/>
      <c r="HR309" s="21"/>
      <c r="HS309" s="153"/>
      <c r="HT309" s="22"/>
      <c r="HU309" s="23"/>
      <c r="HV309" s="23"/>
      <c r="HW309" s="23"/>
      <c r="HX309" s="23"/>
      <c r="HY309" s="23"/>
      <c r="HZ309" s="22"/>
      <c r="IA309" s="154"/>
      <c r="IB309" s="155"/>
      <c r="IC309" s="156"/>
      <c r="ID309" s="13"/>
      <c r="IE309" s="157"/>
      <c r="IF309" s="148"/>
      <c r="IG309" s="21"/>
      <c r="IH309" s="21"/>
      <c r="II309" s="153"/>
      <c r="IJ309" s="22"/>
      <c r="IK309" s="23"/>
      <c r="IL309" s="23"/>
      <c r="IM309" s="23"/>
      <c r="IN309" s="23"/>
      <c r="IO309" s="23"/>
      <c r="IP309" s="22"/>
      <c r="IQ309" s="154"/>
      <c r="IR309" s="155"/>
      <c r="IS309" s="156"/>
      <c r="IT309" s="13"/>
      <c r="IU309" s="157"/>
      <c r="IV309" s="148"/>
      <c r="IW309" s="21"/>
      <c r="IX309" s="21"/>
      <c r="IY309" s="153"/>
      <c r="IZ309" s="22"/>
      <c r="JA309" s="23"/>
      <c r="JB309" s="23"/>
      <c r="JC309" s="23"/>
      <c r="JD309" s="23"/>
      <c r="JE309" s="23"/>
      <c r="JF309" s="22"/>
      <c r="JG309" s="154"/>
      <c r="JH309" s="155"/>
      <c r="JI309" s="156"/>
      <c r="JJ309" s="13"/>
      <c r="JK309" s="157"/>
      <c r="JL309" s="148"/>
      <c r="JM309" s="21"/>
      <c r="JN309" s="21"/>
      <c r="JO309" s="153"/>
      <c r="JP309" s="22"/>
      <c r="JQ309" s="23"/>
      <c r="JR309" s="23"/>
      <c r="JS309" s="23"/>
      <c r="JT309" s="23"/>
      <c r="JU309" s="23"/>
      <c r="JV309" s="22"/>
      <c r="JW309" s="154"/>
      <c r="JX309" s="155"/>
      <c r="JY309" s="156"/>
      <c r="JZ309" s="13"/>
      <c r="KA309" s="157"/>
      <c r="KB309" s="148"/>
      <c r="KC309" s="21"/>
      <c r="KD309" s="21"/>
      <c r="KE309" s="153"/>
      <c r="KF309" s="22"/>
      <c r="KG309" s="23"/>
      <c r="KH309" s="23"/>
      <c r="KI309" s="23"/>
      <c r="KJ309" s="23"/>
      <c r="KK309" s="23"/>
      <c r="KL309" s="22"/>
      <c r="KM309" s="154"/>
      <c r="KN309" s="155"/>
      <c r="KO309" s="156"/>
      <c r="KP309" s="13"/>
      <c r="KQ309" s="157"/>
      <c r="KR309" s="148"/>
      <c r="KS309" s="21"/>
      <c r="KT309" s="21"/>
      <c r="KU309" s="153"/>
      <c r="KV309" s="22"/>
      <c r="KW309" s="23"/>
      <c r="KX309" s="23"/>
      <c r="KY309" s="23"/>
      <c r="KZ309" s="23"/>
      <c r="LA309" s="23"/>
      <c r="LB309" s="22"/>
      <c r="LC309" s="154"/>
      <c r="LD309" s="155"/>
      <c r="LE309" s="156"/>
      <c r="LF309" s="13"/>
      <c r="LG309" s="157"/>
      <c r="LH309" s="148"/>
      <c r="LI309" s="21"/>
      <c r="LJ309" s="21"/>
      <c r="LK309" s="153"/>
      <c r="LL309" s="22"/>
      <c r="LM309" s="23"/>
      <c r="LN309" s="23"/>
      <c r="LO309" s="23"/>
      <c r="LP309" s="23"/>
      <c r="LQ309" s="23"/>
      <c r="LR309" s="22"/>
      <c r="LS309" s="154"/>
      <c r="LT309" s="155"/>
      <c r="LU309" s="156"/>
      <c r="LV309" s="13"/>
      <c r="LW309" s="157"/>
      <c r="LX309" s="148"/>
      <c r="LY309" s="21"/>
      <c r="LZ309" s="21"/>
      <c r="MA309" s="153"/>
      <c r="MB309" s="22"/>
      <c r="MC309" s="23"/>
      <c r="MD309" s="23"/>
      <c r="ME309" s="23"/>
      <c r="MF309" s="23"/>
      <c r="MG309" s="23"/>
      <c r="MH309" s="22"/>
      <c r="MI309" s="154"/>
      <c r="MJ309" s="155"/>
      <c r="MK309" s="156"/>
      <c r="ML309" s="13"/>
      <c r="MM309" s="157"/>
      <c r="MN309" s="148"/>
      <c r="MO309" s="21"/>
      <c r="MP309" s="21"/>
      <c r="MQ309" s="153"/>
      <c r="MR309" s="22"/>
      <c r="MS309" s="23"/>
      <c r="MT309" s="23"/>
      <c r="MU309" s="23"/>
      <c r="MV309" s="23"/>
      <c r="MW309" s="23"/>
      <c r="MX309" s="22"/>
      <c r="MY309" s="154"/>
      <c r="MZ309" s="155"/>
      <c r="NA309" s="156"/>
      <c r="NB309" s="13"/>
      <c r="NC309" s="157"/>
      <c r="ND309" s="148"/>
      <c r="NE309" s="21"/>
      <c r="NF309" s="21"/>
      <c r="NG309" s="153"/>
      <c r="NH309" s="22"/>
      <c r="NI309" s="23"/>
      <c r="NJ309" s="23"/>
      <c r="NK309" s="23"/>
      <c r="NL309" s="23"/>
      <c r="NM309" s="23"/>
      <c r="NN309" s="22"/>
      <c r="NO309" s="154"/>
      <c r="NP309" s="155"/>
      <c r="NQ309" s="156"/>
      <c r="NR309" s="13"/>
      <c r="NS309" s="157"/>
      <c r="NT309" s="148"/>
      <c r="NU309" s="21"/>
      <c r="NV309" s="21"/>
      <c r="NW309" s="153"/>
      <c r="NX309" s="22"/>
      <c r="NY309" s="23"/>
      <c r="NZ309" s="23"/>
      <c r="OA309" s="23"/>
      <c r="OB309" s="23"/>
      <c r="OC309" s="23"/>
      <c r="OD309" s="22"/>
      <c r="OE309" s="154"/>
      <c r="OF309" s="155"/>
      <c r="OG309" s="156"/>
      <c r="OH309" s="13"/>
      <c r="OI309" s="157"/>
      <c r="OJ309" s="148"/>
      <c r="OK309" s="21"/>
      <c r="OL309" s="21"/>
      <c r="OM309" s="153"/>
      <c r="ON309" s="22"/>
      <c r="OO309" s="23"/>
      <c r="OP309" s="23"/>
      <c r="OQ309" s="23"/>
      <c r="OR309" s="23"/>
      <c r="OS309" s="23"/>
      <c r="OT309" s="22"/>
      <c r="OU309" s="154"/>
      <c r="OV309" s="155"/>
      <c r="OW309" s="156"/>
      <c r="OX309" s="13"/>
      <c r="OY309" s="157"/>
      <c r="OZ309" s="148"/>
      <c r="PA309" s="21"/>
      <c r="PB309" s="21"/>
      <c r="PC309" s="153"/>
      <c r="PD309" s="22"/>
      <c r="PE309" s="23"/>
      <c r="PF309" s="23"/>
      <c r="PG309" s="23"/>
      <c r="PH309" s="23"/>
      <c r="PI309" s="23"/>
      <c r="PJ309" s="22"/>
      <c r="PK309" s="154"/>
      <c r="PL309" s="155"/>
      <c r="PM309" s="156"/>
      <c r="PN309" s="13"/>
      <c r="PO309" s="157"/>
      <c r="PP309" s="148"/>
      <c r="PQ309" s="21"/>
      <c r="PR309" s="21"/>
      <c r="PS309" s="153"/>
      <c r="PT309" s="22"/>
      <c r="PU309" s="23"/>
      <c r="PV309" s="23"/>
      <c r="PW309" s="23"/>
      <c r="PX309" s="23"/>
      <c r="PY309" s="23"/>
      <c r="PZ309" s="22"/>
      <c r="QA309" s="154"/>
      <c r="QB309" s="155"/>
      <c r="QC309" s="156"/>
      <c r="QD309" s="13"/>
      <c r="QE309" s="157"/>
      <c r="QF309" s="148"/>
      <c r="QG309" s="21"/>
      <c r="QH309" s="21"/>
      <c r="QI309" s="153"/>
      <c r="QJ309" s="22"/>
      <c r="QK309" s="23"/>
      <c r="QL309" s="23"/>
      <c r="QM309" s="23"/>
      <c r="QN309" s="23"/>
      <c r="QO309" s="23"/>
      <c r="QP309" s="22"/>
      <c r="QQ309" s="154"/>
      <c r="QR309" s="155"/>
      <c r="QS309" s="156"/>
      <c r="QT309" s="13"/>
      <c r="QU309" s="157"/>
      <c r="QV309" s="148"/>
      <c r="QW309" s="21"/>
      <c r="QX309" s="21"/>
      <c r="QY309" s="153"/>
      <c r="QZ309" s="22"/>
      <c r="RA309" s="23"/>
      <c r="RB309" s="23"/>
      <c r="RC309" s="23"/>
      <c r="RD309" s="23"/>
      <c r="RE309" s="23"/>
      <c r="RF309" s="22"/>
      <c r="RG309" s="154"/>
      <c r="RH309" s="155"/>
      <c r="RI309" s="156"/>
      <c r="RJ309" s="13"/>
      <c r="RK309" s="157"/>
      <c r="RL309" s="148"/>
      <c r="RM309" s="21"/>
      <c r="RN309" s="21"/>
      <c r="RO309" s="153"/>
      <c r="RP309" s="22"/>
      <c r="RQ309" s="23"/>
      <c r="RR309" s="23"/>
      <c r="RS309" s="23"/>
      <c r="RT309" s="23"/>
      <c r="RU309" s="23"/>
      <c r="RV309" s="22"/>
      <c r="RW309" s="154"/>
      <c r="RX309" s="155"/>
      <c r="RY309" s="156"/>
      <c r="RZ309" s="13"/>
      <c r="SA309" s="157"/>
      <c r="SB309" s="148"/>
      <c r="SC309" s="21"/>
      <c r="SD309" s="21"/>
      <c r="SE309" s="153"/>
      <c r="SF309" s="22"/>
      <c r="SG309" s="23"/>
      <c r="SH309" s="23"/>
      <c r="SI309" s="23"/>
      <c r="SJ309" s="23"/>
      <c r="SK309" s="23"/>
      <c r="SL309" s="22"/>
      <c r="SM309" s="154"/>
      <c r="SN309" s="155"/>
      <c r="SO309" s="156"/>
      <c r="SP309" s="13"/>
      <c r="SQ309" s="157"/>
      <c r="SR309" s="148"/>
      <c r="SS309" s="21"/>
      <c r="ST309" s="21"/>
      <c r="SU309" s="153"/>
      <c r="SV309" s="22"/>
      <c r="SW309" s="23"/>
      <c r="SX309" s="23"/>
      <c r="SY309" s="23"/>
      <c r="SZ309" s="23"/>
      <c r="TA309" s="23"/>
      <c r="TB309" s="22"/>
      <c r="TC309" s="154"/>
      <c r="TD309" s="155"/>
      <c r="TE309" s="156"/>
      <c r="TF309" s="13"/>
      <c r="TG309" s="157"/>
      <c r="TH309" s="148"/>
      <c r="TI309" s="21"/>
      <c r="TJ309" s="21"/>
      <c r="TK309" s="153"/>
      <c r="TL309" s="22"/>
      <c r="TM309" s="23"/>
      <c r="TN309" s="23"/>
      <c r="TO309" s="23"/>
      <c r="TP309" s="23"/>
      <c r="TQ309" s="23"/>
      <c r="TR309" s="22"/>
      <c r="TS309" s="154"/>
      <c r="TT309" s="155"/>
      <c r="TU309" s="156"/>
      <c r="TV309" s="13"/>
      <c r="TW309" s="157"/>
      <c r="TX309" s="148"/>
      <c r="TY309" s="21"/>
      <c r="TZ309" s="21"/>
      <c r="UA309" s="153"/>
      <c r="UB309" s="22"/>
      <c r="UC309" s="23"/>
      <c r="UD309" s="23"/>
      <c r="UE309" s="23"/>
      <c r="UF309" s="23"/>
      <c r="UG309" s="23"/>
      <c r="UH309" s="22"/>
      <c r="UI309" s="154"/>
      <c r="UJ309" s="155"/>
      <c r="UK309" s="156"/>
      <c r="UL309" s="13"/>
      <c r="UM309" s="157"/>
      <c r="UN309" s="148"/>
      <c r="UO309" s="21"/>
      <c r="UP309" s="21"/>
      <c r="UQ309" s="153"/>
      <c r="UR309" s="22"/>
      <c r="US309" s="23"/>
      <c r="UT309" s="23"/>
      <c r="UU309" s="23"/>
      <c r="UV309" s="23"/>
      <c r="UW309" s="23"/>
      <c r="UX309" s="22"/>
      <c r="UY309" s="154"/>
      <c r="UZ309" s="155"/>
      <c r="VA309" s="156"/>
      <c r="VB309" s="13"/>
      <c r="VC309" s="157"/>
      <c r="VD309" s="148"/>
      <c r="VE309" s="21"/>
      <c r="VF309" s="21"/>
      <c r="VG309" s="153"/>
      <c r="VH309" s="22"/>
      <c r="VI309" s="23"/>
      <c r="VJ309" s="23"/>
      <c r="VK309" s="23"/>
      <c r="VL309" s="23"/>
      <c r="VM309" s="23"/>
      <c r="VN309" s="22"/>
      <c r="VO309" s="154"/>
      <c r="VP309" s="155"/>
      <c r="VQ309" s="156"/>
      <c r="VR309" s="13"/>
      <c r="VS309" s="157"/>
      <c r="VT309" s="148"/>
      <c r="VU309" s="21"/>
      <c r="VV309" s="21"/>
      <c r="VW309" s="153"/>
      <c r="VX309" s="22"/>
      <c r="VY309" s="23"/>
      <c r="VZ309" s="23"/>
      <c r="WA309" s="23"/>
      <c r="WB309" s="23"/>
      <c r="WC309" s="23"/>
      <c r="WD309" s="22"/>
      <c r="WE309" s="154"/>
      <c r="WF309" s="155"/>
      <c r="WG309" s="156"/>
      <c r="WH309" s="13"/>
      <c r="WI309" s="157"/>
      <c r="WJ309" s="148"/>
      <c r="WK309" s="21"/>
      <c r="WL309" s="21"/>
      <c r="WM309" s="153"/>
      <c r="WN309" s="22"/>
      <c r="WO309" s="23"/>
      <c r="WP309" s="23"/>
      <c r="WQ309" s="23"/>
      <c r="WR309" s="23"/>
      <c r="WS309" s="23"/>
      <c r="WT309" s="22"/>
      <c r="WU309" s="154"/>
      <c r="WV309" s="155"/>
      <c r="WW309" s="156"/>
      <c r="WX309" s="13"/>
      <c r="WY309" s="157"/>
      <c r="WZ309" s="148"/>
      <c r="XA309" s="21"/>
      <c r="XB309" s="21"/>
      <c r="XC309" s="153"/>
      <c r="XD309" s="22"/>
      <c r="XE309" s="23"/>
      <c r="XF309" s="23"/>
      <c r="XG309" s="23"/>
      <c r="XH309" s="23"/>
      <c r="XI309" s="23"/>
      <c r="XJ309" s="22"/>
      <c r="XK309" s="154"/>
      <c r="XL309" s="155"/>
      <c r="XM309" s="156"/>
      <c r="XN309" s="13"/>
      <c r="XO309" s="157"/>
      <c r="XP309" s="148"/>
      <c r="XQ309" s="21"/>
      <c r="XR309" s="21"/>
      <c r="XS309" s="153"/>
      <c r="XT309" s="22"/>
      <c r="XU309" s="23"/>
      <c r="XV309" s="23"/>
      <c r="XW309" s="23"/>
      <c r="XX309" s="23"/>
      <c r="XY309" s="23"/>
      <c r="XZ309" s="22"/>
      <c r="YA309" s="154"/>
      <c r="YB309" s="155"/>
      <c r="YC309" s="156"/>
      <c r="YD309" s="13"/>
      <c r="YE309" s="157"/>
      <c r="YF309" s="148"/>
      <c r="YG309" s="21"/>
      <c r="YH309" s="21"/>
      <c r="YI309" s="153"/>
      <c r="YJ309" s="22"/>
      <c r="YK309" s="23"/>
      <c r="YL309" s="23"/>
      <c r="YM309" s="23"/>
      <c r="YN309" s="23"/>
      <c r="YO309" s="23"/>
      <c r="YP309" s="22"/>
      <c r="YQ309" s="154"/>
      <c r="YR309" s="155"/>
      <c r="YS309" s="156"/>
      <c r="YT309" s="13"/>
      <c r="YU309" s="157"/>
      <c r="YV309" s="148"/>
      <c r="YW309" s="21"/>
      <c r="YX309" s="21"/>
      <c r="YY309" s="153"/>
      <c r="YZ309" s="22"/>
      <c r="ZA309" s="23"/>
      <c r="ZB309" s="23"/>
      <c r="ZC309" s="23"/>
      <c r="ZD309" s="23"/>
      <c r="ZE309" s="23"/>
      <c r="ZF309" s="22"/>
      <c r="ZG309" s="154"/>
      <c r="ZH309" s="155"/>
      <c r="ZI309" s="156"/>
      <c r="ZJ309" s="13"/>
      <c r="ZK309" s="157"/>
      <c r="ZL309" s="148"/>
      <c r="ZM309" s="21"/>
      <c r="ZN309" s="21"/>
      <c r="ZO309" s="153"/>
      <c r="ZP309" s="22"/>
      <c r="ZQ309" s="23"/>
      <c r="ZR309" s="23"/>
      <c r="ZS309" s="23"/>
      <c r="ZT309" s="23"/>
      <c r="ZU309" s="23"/>
      <c r="ZV309" s="22"/>
      <c r="ZW309" s="154"/>
      <c r="ZX309" s="155"/>
      <c r="ZY309" s="156"/>
      <c r="ZZ309" s="13"/>
      <c r="AAA309" s="157"/>
      <c r="AAB309" s="148"/>
      <c r="AAC309" s="21"/>
      <c r="AAD309" s="21"/>
      <c r="AAE309" s="153"/>
      <c r="AAF309" s="22"/>
      <c r="AAG309" s="23"/>
      <c r="AAH309" s="23"/>
      <c r="AAI309" s="23"/>
      <c r="AAJ309" s="23"/>
      <c r="AAK309" s="23"/>
      <c r="AAL309" s="22"/>
      <c r="AAM309" s="154"/>
      <c r="AAN309" s="155"/>
      <c r="AAO309" s="156"/>
      <c r="AAP309" s="13"/>
      <c r="AAQ309" s="157"/>
      <c r="AAR309" s="148"/>
      <c r="AAS309" s="21"/>
      <c r="AAT309" s="21"/>
      <c r="AAU309" s="153"/>
      <c r="AAV309" s="22"/>
      <c r="AAW309" s="23"/>
      <c r="AAX309" s="23"/>
      <c r="AAY309" s="23"/>
      <c r="AAZ309" s="23"/>
      <c r="ABA309" s="23"/>
      <c r="ABB309" s="22"/>
      <c r="ABC309" s="154"/>
      <c r="ABD309" s="155"/>
      <c r="ABE309" s="156"/>
      <c r="ABF309" s="13"/>
      <c r="ABG309" s="157"/>
      <c r="ABH309" s="148"/>
      <c r="ABI309" s="21"/>
      <c r="ABJ309" s="21"/>
      <c r="ABK309" s="153"/>
      <c r="ABL309" s="22"/>
      <c r="ABM309" s="23"/>
      <c r="ABN309" s="23"/>
      <c r="ABO309" s="23"/>
      <c r="ABP309" s="23"/>
      <c r="ABQ309" s="23"/>
      <c r="ABR309" s="22"/>
      <c r="ABS309" s="154"/>
      <c r="ABT309" s="155"/>
      <c r="ABU309" s="156"/>
      <c r="ABV309" s="13"/>
      <c r="ABW309" s="157"/>
      <c r="ABX309" s="148"/>
      <c r="ABY309" s="21"/>
      <c r="ABZ309" s="21"/>
      <c r="ACA309" s="153"/>
      <c r="ACB309" s="22"/>
      <c r="ACC309" s="23"/>
      <c r="ACD309" s="23"/>
      <c r="ACE309" s="23"/>
      <c r="ACF309" s="23"/>
      <c r="ACG309" s="23"/>
      <c r="ACH309" s="22"/>
      <c r="ACI309" s="154"/>
      <c r="ACJ309" s="155"/>
      <c r="ACK309" s="156"/>
      <c r="ACL309" s="13"/>
      <c r="ACM309" s="157"/>
      <c r="ACN309" s="148"/>
      <c r="ACO309" s="21"/>
      <c r="ACP309" s="21"/>
      <c r="ACQ309" s="153"/>
      <c r="ACR309" s="22"/>
      <c r="ACS309" s="23"/>
      <c r="ACT309" s="23"/>
      <c r="ACU309" s="23"/>
      <c r="ACV309" s="23"/>
      <c r="ACW309" s="23"/>
      <c r="ACX309" s="22"/>
      <c r="ACY309" s="154"/>
      <c r="ACZ309" s="155"/>
      <c r="ADA309" s="156"/>
      <c r="ADB309" s="13"/>
      <c r="ADC309" s="157"/>
      <c r="ADD309" s="148"/>
      <c r="ADE309" s="21"/>
      <c r="ADF309" s="21"/>
      <c r="ADG309" s="153"/>
      <c r="ADH309" s="22"/>
      <c r="ADI309" s="23"/>
      <c r="ADJ309" s="23"/>
      <c r="ADK309" s="23"/>
      <c r="ADL309" s="23"/>
      <c r="ADM309" s="23"/>
      <c r="ADN309" s="22"/>
      <c r="ADO309" s="154"/>
      <c r="ADP309" s="155"/>
      <c r="ADQ309" s="156"/>
      <c r="ADR309" s="13"/>
      <c r="ADS309" s="157"/>
      <c r="ADT309" s="148"/>
      <c r="ADU309" s="21"/>
      <c r="ADV309" s="21"/>
      <c r="ADW309" s="153"/>
      <c r="ADX309" s="22"/>
      <c r="ADY309" s="23"/>
      <c r="ADZ309" s="23"/>
      <c r="AEA309" s="23"/>
      <c r="AEB309" s="23"/>
      <c r="AEC309" s="23"/>
      <c r="AED309" s="22"/>
      <c r="AEE309" s="154"/>
      <c r="AEF309" s="155"/>
      <c r="AEG309" s="156"/>
      <c r="AEH309" s="13"/>
      <c r="AEI309" s="157"/>
      <c r="AEJ309" s="148"/>
      <c r="AEK309" s="21"/>
      <c r="AEL309" s="21"/>
      <c r="AEM309" s="153"/>
      <c r="AEN309" s="22"/>
      <c r="AEO309" s="23"/>
      <c r="AEP309" s="23"/>
      <c r="AEQ309" s="23"/>
      <c r="AER309" s="23"/>
      <c r="AES309" s="23"/>
      <c r="AET309" s="22"/>
      <c r="AEU309" s="154"/>
      <c r="AEV309" s="155"/>
      <c r="AEW309" s="156"/>
      <c r="AEX309" s="13"/>
      <c r="AEY309" s="157"/>
      <c r="AEZ309" s="148"/>
      <c r="AFA309" s="21"/>
      <c r="AFB309" s="21"/>
      <c r="AFC309" s="153"/>
      <c r="AFD309" s="22"/>
      <c r="AFE309" s="23"/>
      <c r="AFF309" s="23"/>
      <c r="AFG309" s="23"/>
      <c r="AFH309" s="23"/>
      <c r="AFI309" s="23"/>
      <c r="AFJ309" s="22"/>
      <c r="AFK309" s="154"/>
      <c r="AFL309" s="155"/>
      <c r="AFM309" s="156"/>
      <c r="AFN309" s="13"/>
      <c r="AFO309" s="157"/>
      <c r="AFP309" s="148"/>
      <c r="AFQ309" s="21"/>
      <c r="AFR309" s="21"/>
      <c r="AFS309" s="153"/>
      <c r="AFT309" s="22"/>
      <c r="AFU309" s="23"/>
      <c r="AFV309" s="23"/>
      <c r="AFW309" s="23"/>
      <c r="AFX309" s="23"/>
      <c r="AFY309" s="23"/>
      <c r="AFZ309" s="22"/>
      <c r="AGA309" s="154"/>
      <c r="AGB309" s="155"/>
      <c r="AGC309" s="156"/>
      <c r="AGD309" s="13"/>
      <c r="AGE309" s="157"/>
      <c r="AGF309" s="148"/>
      <c r="AGG309" s="21"/>
      <c r="AGH309" s="21"/>
      <c r="AGI309" s="153"/>
      <c r="AGJ309" s="22"/>
      <c r="AGK309" s="23"/>
      <c r="AGL309" s="23"/>
      <c r="AGM309" s="23"/>
      <c r="AGN309" s="23"/>
      <c r="AGO309" s="23"/>
      <c r="AGP309" s="22"/>
      <c r="AGQ309" s="154"/>
      <c r="AGR309" s="155"/>
      <c r="AGS309" s="156"/>
      <c r="AGT309" s="13"/>
      <c r="AGU309" s="157"/>
      <c r="AGV309" s="148"/>
      <c r="AGW309" s="21"/>
      <c r="AGX309" s="21"/>
      <c r="AGY309" s="153"/>
      <c r="AGZ309" s="22"/>
      <c r="AHA309" s="23"/>
      <c r="AHB309" s="23"/>
      <c r="AHC309" s="23"/>
      <c r="AHD309" s="23"/>
      <c r="AHE309" s="23"/>
      <c r="AHF309" s="22"/>
      <c r="AHG309" s="154"/>
      <c r="AHH309" s="155"/>
      <c r="AHI309" s="156"/>
      <c r="AHJ309" s="13"/>
      <c r="AHK309" s="157"/>
      <c r="AHL309" s="148"/>
      <c r="AHM309" s="21"/>
      <c r="AHN309" s="21"/>
      <c r="AHO309" s="153"/>
      <c r="AHP309" s="22"/>
      <c r="AHQ309" s="23"/>
      <c r="AHR309" s="23"/>
      <c r="AHS309" s="23"/>
      <c r="AHT309" s="23"/>
      <c r="AHU309" s="23"/>
      <c r="AHV309" s="22"/>
      <c r="AHW309" s="154"/>
      <c r="AHX309" s="155"/>
      <c r="AHY309" s="156"/>
      <c r="AHZ309" s="13"/>
      <c r="AIA309" s="157"/>
      <c r="AIB309" s="148"/>
      <c r="AIC309" s="21"/>
      <c r="AID309" s="21"/>
      <c r="AIE309" s="153"/>
      <c r="AIF309" s="22"/>
      <c r="AIG309" s="23"/>
      <c r="AIH309" s="23"/>
      <c r="AII309" s="23"/>
      <c r="AIJ309" s="23"/>
      <c r="AIK309" s="23"/>
      <c r="AIL309" s="22"/>
      <c r="AIM309" s="154"/>
      <c r="AIN309" s="155"/>
      <c r="AIO309" s="156"/>
      <c r="AIP309" s="13"/>
      <c r="AIQ309" s="157"/>
      <c r="AIR309" s="148"/>
      <c r="AIS309" s="21"/>
      <c r="AIT309" s="21"/>
      <c r="AIU309" s="153"/>
      <c r="AIV309" s="22"/>
      <c r="AIW309" s="23"/>
      <c r="AIX309" s="23"/>
      <c r="AIY309" s="23"/>
      <c r="AIZ309" s="23"/>
      <c r="AJA309" s="23"/>
      <c r="AJB309" s="22"/>
      <c r="AJC309" s="154"/>
      <c r="AJD309" s="155"/>
      <c r="AJE309" s="156"/>
      <c r="AJF309" s="13"/>
      <c r="AJG309" s="157"/>
      <c r="AJH309" s="148"/>
      <c r="AJI309" s="21"/>
      <c r="AJJ309" s="21"/>
      <c r="AJK309" s="153"/>
      <c r="AJL309" s="22"/>
      <c r="AJM309" s="23"/>
      <c r="AJN309" s="23"/>
      <c r="AJO309" s="23"/>
      <c r="AJP309" s="23"/>
      <c r="AJQ309" s="23"/>
      <c r="AJR309" s="22"/>
      <c r="AJS309" s="154"/>
      <c r="AJT309" s="155"/>
      <c r="AJU309" s="156"/>
      <c r="AJV309" s="13"/>
      <c r="AJW309" s="157"/>
      <c r="AJX309" s="148"/>
      <c r="AJY309" s="21"/>
      <c r="AJZ309" s="21"/>
      <c r="AKA309" s="153"/>
      <c r="AKB309" s="22"/>
      <c r="AKC309" s="23"/>
      <c r="AKD309" s="23"/>
      <c r="AKE309" s="23"/>
      <c r="AKF309" s="23"/>
      <c r="AKG309" s="23"/>
      <c r="AKH309" s="22"/>
      <c r="AKI309" s="154"/>
      <c r="AKJ309" s="155"/>
      <c r="AKK309" s="156"/>
      <c r="AKL309" s="13"/>
      <c r="AKM309" s="157"/>
      <c r="AKN309" s="148"/>
      <c r="AKO309" s="21"/>
      <c r="AKP309" s="21"/>
      <c r="AKQ309" s="153"/>
      <c r="AKR309" s="22"/>
      <c r="AKS309" s="23"/>
      <c r="AKT309" s="23"/>
      <c r="AKU309" s="23"/>
      <c r="AKV309" s="23"/>
      <c r="AKW309" s="23"/>
      <c r="AKX309" s="22"/>
      <c r="AKY309" s="154"/>
      <c r="AKZ309" s="155"/>
      <c r="ALA309" s="156"/>
      <c r="ALB309" s="13"/>
      <c r="ALC309" s="157"/>
      <c r="ALD309" s="148"/>
      <c r="ALE309" s="21"/>
      <c r="ALF309" s="21"/>
      <c r="ALG309" s="153"/>
      <c r="ALH309" s="22"/>
      <c r="ALI309" s="23"/>
      <c r="ALJ309" s="23"/>
      <c r="ALK309" s="23"/>
      <c r="ALL309" s="23"/>
      <c r="ALM309" s="23"/>
      <c r="ALN309" s="22"/>
      <c r="ALO309" s="154"/>
      <c r="ALP309" s="155"/>
      <c r="ALQ309" s="156"/>
      <c r="ALR309" s="13"/>
      <c r="ALS309" s="157"/>
      <c r="ALT309" s="148"/>
      <c r="ALU309" s="21"/>
      <c r="ALV309" s="21"/>
      <c r="ALW309" s="153"/>
      <c r="ALX309" s="22"/>
      <c r="ALY309" s="23"/>
      <c r="ALZ309" s="23"/>
      <c r="AMA309" s="23"/>
      <c r="AMB309" s="23"/>
      <c r="AMC309" s="23"/>
      <c r="AMD309" s="22"/>
      <c r="AME309" s="154"/>
      <c r="AMF309" s="155"/>
      <c r="AMG309" s="156"/>
      <c r="AMH309" s="13"/>
      <c r="AMI309" s="157"/>
      <c r="AMJ309" s="148"/>
      <c r="AMK309" s="21"/>
      <c r="AML309" s="21"/>
      <c r="AMM309" s="153"/>
      <c r="AMN309" s="22"/>
      <c r="AMO309" s="23"/>
      <c r="AMP309" s="23"/>
      <c r="AMQ309" s="23"/>
      <c r="AMR309" s="23"/>
      <c r="AMS309" s="23"/>
      <c r="AMT309" s="22"/>
      <c r="AMU309" s="154"/>
      <c r="AMV309" s="155"/>
      <c r="AMW309" s="156"/>
      <c r="AMX309" s="13"/>
      <c r="AMY309" s="157"/>
      <c r="AMZ309" s="148"/>
      <c r="ANA309" s="21"/>
      <c r="ANB309" s="21"/>
      <c r="ANC309" s="153"/>
      <c r="AND309" s="22"/>
      <c r="ANE309" s="23"/>
      <c r="ANF309" s="23"/>
      <c r="ANG309" s="23"/>
      <c r="ANH309" s="23"/>
      <c r="ANI309" s="23"/>
      <c r="ANJ309" s="22"/>
      <c r="ANK309" s="154"/>
      <c r="ANL309" s="155"/>
      <c r="ANM309" s="156"/>
      <c r="ANN309" s="13"/>
      <c r="ANO309" s="157"/>
      <c r="ANP309" s="148"/>
      <c r="ANQ309" s="21"/>
      <c r="ANR309" s="21"/>
      <c r="ANS309" s="153"/>
      <c r="ANT309" s="22"/>
      <c r="ANU309" s="23"/>
      <c r="ANV309" s="23"/>
      <c r="ANW309" s="23"/>
      <c r="ANX309" s="23"/>
      <c r="ANY309" s="23"/>
      <c r="ANZ309" s="22"/>
      <c r="AOA309" s="154"/>
      <c r="AOB309" s="155"/>
      <c r="AOC309" s="156"/>
      <c r="AOD309" s="13"/>
      <c r="AOE309" s="157"/>
      <c r="AOF309" s="148"/>
      <c r="AOG309" s="21"/>
      <c r="AOH309" s="21"/>
      <c r="AOI309" s="153"/>
      <c r="AOJ309" s="22"/>
      <c r="AOK309" s="23"/>
      <c r="AOL309" s="23"/>
      <c r="AOM309" s="23"/>
      <c r="AON309" s="23"/>
      <c r="AOO309" s="23"/>
      <c r="AOP309" s="22"/>
      <c r="AOQ309" s="154"/>
      <c r="AOR309" s="155"/>
      <c r="AOS309" s="156"/>
      <c r="AOT309" s="13"/>
      <c r="AOU309" s="157"/>
      <c r="AOV309" s="148"/>
      <c r="AOW309" s="21"/>
      <c r="AOX309" s="21"/>
      <c r="AOY309" s="153"/>
      <c r="AOZ309" s="22"/>
      <c r="APA309" s="23"/>
      <c r="APB309" s="23"/>
      <c r="APC309" s="23"/>
      <c r="APD309" s="23"/>
      <c r="APE309" s="23"/>
      <c r="APF309" s="22"/>
      <c r="APG309" s="154"/>
      <c r="APH309" s="155"/>
      <c r="API309" s="156"/>
      <c r="APJ309" s="13"/>
      <c r="APK309" s="157"/>
      <c r="APL309" s="148"/>
      <c r="APM309" s="21"/>
      <c r="APN309" s="21"/>
      <c r="APO309" s="153"/>
      <c r="APP309" s="22"/>
      <c r="APQ309" s="23"/>
      <c r="APR309" s="23"/>
      <c r="APS309" s="23"/>
      <c r="APT309" s="23"/>
      <c r="APU309" s="23"/>
      <c r="APV309" s="22"/>
      <c r="APW309" s="154"/>
      <c r="APX309" s="155"/>
      <c r="APY309" s="156"/>
      <c r="APZ309" s="13"/>
      <c r="AQA309" s="157"/>
      <c r="AQB309" s="148"/>
      <c r="AQC309" s="21"/>
      <c r="AQD309" s="21"/>
      <c r="AQE309" s="153"/>
      <c r="AQF309" s="22"/>
      <c r="AQG309" s="23"/>
      <c r="AQH309" s="23"/>
      <c r="AQI309" s="23"/>
      <c r="AQJ309" s="23"/>
      <c r="AQK309" s="23"/>
      <c r="AQL309" s="22"/>
      <c r="AQM309" s="154"/>
      <c r="AQN309" s="155"/>
      <c r="AQO309" s="156"/>
      <c r="AQP309" s="13"/>
      <c r="AQQ309" s="157"/>
      <c r="AQR309" s="148"/>
      <c r="AQS309" s="21"/>
      <c r="AQT309" s="21"/>
      <c r="AQU309" s="153"/>
      <c r="AQV309" s="22"/>
      <c r="AQW309" s="23"/>
      <c r="AQX309" s="23"/>
      <c r="AQY309" s="23"/>
      <c r="AQZ309" s="23"/>
      <c r="ARA309" s="23"/>
      <c r="ARB309" s="22"/>
      <c r="ARC309" s="154"/>
      <c r="ARD309" s="155"/>
      <c r="ARE309" s="156"/>
      <c r="ARF309" s="13"/>
      <c r="ARG309" s="157"/>
      <c r="ARH309" s="148"/>
      <c r="ARI309" s="21"/>
      <c r="ARJ309" s="21"/>
      <c r="ARK309" s="153"/>
      <c r="ARL309" s="22"/>
      <c r="ARM309" s="23"/>
      <c r="ARN309" s="23"/>
      <c r="ARO309" s="23"/>
      <c r="ARP309" s="23"/>
      <c r="ARQ309" s="23"/>
      <c r="ARR309" s="22"/>
      <c r="ARS309" s="154"/>
      <c r="ART309" s="155"/>
      <c r="ARU309" s="156"/>
      <c r="ARV309" s="13"/>
      <c r="ARW309" s="157"/>
      <c r="ARX309" s="148"/>
      <c r="ARY309" s="21"/>
      <c r="ARZ309" s="21"/>
      <c r="ASA309" s="153"/>
      <c r="ASB309" s="22"/>
      <c r="ASC309" s="23"/>
      <c r="ASD309" s="23"/>
      <c r="ASE309" s="23"/>
      <c r="ASF309" s="23"/>
      <c r="ASG309" s="23"/>
      <c r="ASH309" s="22"/>
      <c r="ASI309" s="154"/>
      <c r="ASJ309" s="155"/>
      <c r="ASK309" s="156"/>
      <c r="ASL309" s="13"/>
      <c r="ASM309" s="157"/>
      <c r="ASN309" s="148"/>
      <c r="ASO309" s="21"/>
      <c r="ASP309" s="21"/>
      <c r="ASQ309" s="153"/>
      <c r="ASR309" s="22"/>
      <c r="ASS309" s="23"/>
      <c r="AST309" s="23"/>
      <c r="ASU309" s="23"/>
      <c r="ASV309" s="23"/>
      <c r="ASW309" s="23"/>
      <c r="ASX309" s="22"/>
      <c r="ASY309" s="154"/>
      <c r="ASZ309" s="155"/>
      <c r="ATA309" s="156"/>
      <c r="ATB309" s="13"/>
      <c r="ATC309" s="157"/>
      <c r="ATD309" s="148"/>
      <c r="ATE309" s="21"/>
      <c r="ATF309" s="21"/>
      <c r="ATG309" s="153"/>
      <c r="ATH309" s="22"/>
      <c r="ATI309" s="23"/>
      <c r="ATJ309" s="23"/>
      <c r="ATK309" s="23"/>
      <c r="ATL309" s="23"/>
      <c r="ATM309" s="23"/>
      <c r="ATN309" s="22"/>
      <c r="ATO309" s="154"/>
      <c r="ATP309" s="155"/>
      <c r="ATQ309" s="156"/>
      <c r="ATR309" s="13"/>
      <c r="ATS309" s="157"/>
      <c r="ATT309" s="148"/>
      <c r="ATU309" s="21"/>
      <c r="ATV309" s="21"/>
      <c r="ATW309" s="153"/>
      <c r="ATX309" s="22"/>
      <c r="ATY309" s="23"/>
      <c r="ATZ309" s="23"/>
      <c r="AUA309" s="23"/>
      <c r="AUB309" s="23"/>
      <c r="AUC309" s="23"/>
      <c r="AUD309" s="22"/>
      <c r="AUE309" s="154"/>
      <c r="AUF309" s="155"/>
      <c r="AUG309" s="156"/>
      <c r="AUH309" s="13"/>
      <c r="AUI309" s="157"/>
      <c r="AUJ309" s="148"/>
      <c r="AUK309" s="21"/>
      <c r="AUL309" s="21"/>
      <c r="AUM309" s="153"/>
      <c r="AUN309" s="22"/>
      <c r="AUO309" s="23"/>
      <c r="AUP309" s="23"/>
      <c r="AUQ309" s="23"/>
      <c r="AUR309" s="23"/>
      <c r="AUS309" s="23"/>
      <c r="AUT309" s="22"/>
      <c r="AUU309" s="154"/>
      <c r="AUV309" s="155"/>
      <c r="AUW309" s="156"/>
      <c r="AUX309" s="13"/>
      <c r="AUY309" s="157"/>
      <c r="AUZ309" s="148"/>
      <c r="AVA309" s="21"/>
      <c r="AVB309" s="21"/>
      <c r="AVC309" s="153"/>
      <c r="AVD309" s="22"/>
      <c r="AVE309" s="23"/>
      <c r="AVF309" s="23"/>
      <c r="AVG309" s="23"/>
      <c r="AVH309" s="23"/>
      <c r="AVI309" s="23"/>
      <c r="AVJ309" s="22"/>
      <c r="AVK309" s="154"/>
      <c r="AVL309" s="155"/>
      <c r="AVM309" s="156"/>
      <c r="AVN309" s="13"/>
      <c r="AVO309" s="157"/>
      <c r="AVP309" s="148"/>
      <c r="AVQ309" s="21"/>
      <c r="AVR309" s="21"/>
      <c r="AVS309" s="153"/>
      <c r="AVT309" s="22"/>
      <c r="AVU309" s="23"/>
      <c r="AVV309" s="23"/>
      <c r="AVW309" s="23"/>
      <c r="AVX309" s="23"/>
      <c r="AVY309" s="23"/>
      <c r="AVZ309" s="22"/>
      <c r="AWA309" s="154"/>
      <c r="AWB309" s="155"/>
      <c r="AWC309" s="156"/>
      <c r="AWD309" s="13"/>
      <c r="AWE309" s="157"/>
      <c r="AWF309" s="148"/>
      <c r="AWG309" s="21"/>
      <c r="AWH309" s="21"/>
      <c r="AWI309" s="153"/>
      <c r="AWJ309" s="22"/>
      <c r="AWK309" s="23"/>
      <c r="AWL309" s="23"/>
      <c r="AWM309" s="23"/>
      <c r="AWN309" s="23"/>
      <c r="AWO309" s="23"/>
      <c r="AWP309" s="22"/>
      <c r="AWQ309" s="154"/>
      <c r="AWR309" s="155"/>
      <c r="AWS309" s="156"/>
      <c r="AWT309" s="13"/>
      <c r="AWU309" s="157"/>
      <c r="AWV309" s="148"/>
      <c r="AWW309" s="21"/>
      <c r="AWX309" s="21"/>
      <c r="AWY309" s="153"/>
      <c r="AWZ309" s="22"/>
      <c r="AXA309" s="23"/>
      <c r="AXB309" s="23"/>
      <c r="AXC309" s="23"/>
      <c r="AXD309" s="23"/>
      <c r="AXE309" s="23"/>
      <c r="AXF309" s="22"/>
      <c r="AXG309" s="154"/>
      <c r="AXH309" s="155"/>
      <c r="AXI309" s="156"/>
      <c r="AXJ309" s="13"/>
      <c r="AXK309" s="157"/>
      <c r="AXL309" s="148"/>
      <c r="AXM309" s="21"/>
      <c r="AXN309" s="21"/>
      <c r="AXO309" s="153"/>
      <c r="AXP309" s="22"/>
      <c r="AXQ309" s="23"/>
      <c r="AXR309" s="23"/>
      <c r="AXS309" s="23"/>
      <c r="AXT309" s="23"/>
      <c r="AXU309" s="23"/>
      <c r="AXV309" s="22"/>
      <c r="AXW309" s="154"/>
      <c r="AXX309" s="155"/>
      <c r="AXY309" s="156"/>
      <c r="AXZ309" s="13"/>
      <c r="AYA309" s="157"/>
      <c r="AYB309" s="148"/>
      <c r="AYC309" s="21"/>
      <c r="AYD309" s="21"/>
      <c r="AYE309" s="153"/>
      <c r="AYF309" s="22"/>
      <c r="AYG309" s="23"/>
      <c r="AYH309" s="23"/>
      <c r="AYI309" s="23"/>
      <c r="AYJ309" s="23"/>
      <c r="AYK309" s="23"/>
      <c r="AYL309" s="22"/>
      <c r="AYM309" s="154"/>
      <c r="AYN309" s="155"/>
      <c r="AYO309" s="156"/>
      <c r="AYP309" s="13"/>
      <c r="AYQ309" s="157"/>
      <c r="AYR309" s="148"/>
      <c r="AYS309" s="21"/>
      <c r="AYT309" s="21"/>
      <c r="AYU309" s="153"/>
      <c r="AYV309" s="22"/>
      <c r="AYW309" s="23"/>
      <c r="AYX309" s="23"/>
      <c r="AYY309" s="23"/>
      <c r="AYZ309" s="23"/>
      <c r="AZA309" s="23"/>
      <c r="AZB309" s="22"/>
      <c r="AZC309" s="154"/>
      <c r="AZD309" s="155"/>
      <c r="AZE309" s="156"/>
      <c r="AZF309" s="13"/>
      <c r="AZG309" s="157"/>
      <c r="AZH309" s="148"/>
      <c r="AZI309" s="21"/>
      <c r="AZJ309" s="21"/>
      <c r="AZK309" s="153"/>
      <c r="AZL309" s="22"/>
      <c r="AZM309" s="23"/>
      <c r="AZN309" s="23"/>
      <c r="AZO309" s="23"/>
      <c r="AZP309" s="23"/>
      <c r="AZQ309" s="23"/>
      <c r="AZR309" s="22"/>
      <c r="AZS309" s="154"/>
      <c r="AZT309" s="155"/>
      <c r="AZU309" s="156"/>
      <c r="AZV309" s="13"/>
      <c r="AZW309" s="157"/>
      <c r="AZX309" s="148"/>
      <c r="AZY309" s="21"/>
      <c r="AZZ309" s="21"/>
      <c r="BAA309" s="153"/>
      <c r="BAB309" s="22"/>
      <c r="BAC309" s="23"/>
      <c r="BAD309" s="23"/>
      <c r="BAE309" s="23"/>
      <c r="BAF309" s="23"/>
      <c r="BAG309" s="23"/>
      <c r="BAH309" s="22"/>
      <c r="BAI309" s="154"/>
      <c r="BAJ309" s="155"/>
      <c r="BAK309" s="156"/>
      <c r="BAL309" s="13"/>
      <c r="BAM309" s="157"/>
      <c r="BAN309" s="148"/>
      <c r="BAO309" s="21"/>
      <c r="BAP309" s="21"/>
      <c r="BAQ309" s="153"/>
      <c r="BAR309" s="22"/>
      <c r="BAS309" s="23"/>
      <c r="BAT309" s="23"/>
      <c r="BAU309" s="23"/>
      <c r="BAV309" s="23"/>
      <c r="BAW309" s="23"/>
      <c r="BAX309" s="22"/>
      <c r="BAY309" s="154"/>
      <c r="BAZ309" s="155"/>
      <c r="BBA309" s="156"/>
      <c r="BBB309" s="13"/>
      <c r="BBC309" s="157"/>
      <c r="BBD309" s="148"/>
      <c r="BBE309" s="21"/>
      <c r="BBF309" s="21"/>
      <c r="BBG309" s="153"/>
      <c r="BBH309" s="22"/>
      <c r="BBI309" s="23"/>
      <c r="BBJ309" s="23"/>
      <c r="BBK309" s="23"/>
      <c r="BBL309" s="23"/>
      <c r="BBM309" s="23"/>
      <c r="BBN309" s="22"/>
      <c r="BBO309" s="154"/>
      <c r="BBP309" s="155"/>
      <c r="BBQ309" s="156"/>
      <c r="BBR309" s="13"/>
      <c r="BBS309" s="157"/>
      <c r="BBT309" s="148"/>
      <c r="BBU309" s="21"/>
      <c r="BBV309" s="21"/>
      <c r="BBW309" s="153"/>
      <c r="BBX309" s="22"/>
      <c r="BBY309" s="23"/>
      <c r="BBZ309" s="23"/>
      <c r="BCA309" s="23"/>
      <c r="BCB309" s="23"/>
      <c r="BCC309" s="23"/>
      <c r="BCD309" s="22"/>
      <c r="BCE309" s="154"/>
      <c r="BCF309" s="155"/>
      <c r="BCG309" s="156"/>
      <c r="BCH309" s="13"/>
      <c r="BCI309" s="157"/>
      <c r="BCJ309" s="148"/>
      <c r="BCK309" s="21"/>
      <c r="BCL309" s="21"/>
      <c r="BCM309" s="153"/>
      <c r="BCN309" s="22"/>
      <c r="BCO309" s="23"/>
      <c r="BCP309" s="23"/>
      <c r="BCQ309" s="23"/>
      <c r="BCR309" s="23"/>
      <c r="BCS309" s="23"/>
      <c r="BCT309" s="22"/>
      <c r="BCU309" s="154"/>
      <c r="BCV309" s="155"/>
      <c r="BCW309" s="156"/>
      <c r="BCX309" s="13"/>
      <c r="BCY309" s="157"/>
      <c r="BCZ309" s="148"/>
      <c r="BDA309" s="21"/>
      <c r="BDB309" s="21"/>
      <c r="BDC309" s="153"/>
      <c r="BDD309" s="22"/>
      <c r="BDE309" s="23"/>
      <c r="BDF309" s="23"/>
      <c r="BDG309" s="23"/>
      <c r="BDH309" s="23"/>
      <c r="BDI309" s="23"/>
      <c r="BDJ309" s="22"/>
      <c r="BDK309" s="154"/>
      <c r="BDL309" s="155"/>
      <c r="BDM309" s="156"/>
      <c r="BDN309" s="13"/>
      <c r="BDO309" s="157"/>
      <c r="BDP309" s="148"/>
      <c r="BDQ309" s="21"/>
      <c r="BDR309" s="21"/>
      <c r="BDS309" s="153"/>
      <c r="BDT309" s="22"/>
      <c r="BDU309" s="23"/>
      <c r="BDV309" s="23"/>
      <c r="BDW309" s="23"/>
      <c r="BDX309" s="23"/>
      <c r="BDY309" s="23"/>
      <c r="BDZ309" s="22"/>
      <c r="BEA309" s="154"/>
      <c r="BEB309" s="155"/>
      <c r="BEC309" s="156"/>
      <c r="BED309" s="13"/>
      <c r="BEE309" s="157"/>
      <c r="BEF309" s="148"/>
      <c r="BEG309" s="21"/>
      <c r="BEH309" s="21"/>
      <c r="BEI309" s="153"/>
      <c r="BEJ309" s="22"/>
      <c r="BEK309" s="23"/>
      <c r="BEL309" s="23"/>
      <c r="BEM309" s="23"/>
      <c r="BEN309" s="23"/>
      <c r="BEO309" s="23"/>
      <c r="BEP309" s="22"/>
      <c r="BEQ309" s="154"/>
      <c r="BER309" s="155"/>
      <c r="BES309" s="156"/>
      <c r="BET309" s="13"/>
      <c r="BEU309" s="157"/>
      <c r="BEV309" s="148"/>
      <c r="BEW309" s="21"/>
      <c r="BEX309" s="21"/>
      <c r="BEY309" s="153"/>
      <c r="BEZ309" s="22"/>
      <c r="BFA309" s="23"/>
      <c r="BFB309" s="23"/>
      <c r="BFC309" s="23"/>
      <c r="BFD309" s="23"/>
      <c r="BFE309" s="23"/>
      <c r="BFF309" s="22"/>
      <c r="BFG309" s="154"/>
      <c r="BFH309" s="155"/>
      <c r="BFI309" s="156"/>
      <c r="BFJ309" s="13"/>
      <c r="BFK309" s="157"/>
      <c r="BFL309" s="148"/>
      <c r="BFM309" s="21"/>
      <c r="BFN309" s="21"/>
      <c r="BFO309" s="153"/>
      <c r="BFP309" s="22"/>
      <c r="BFQ309" s="23"/>
      <c r="BFR309" s="23"/>
      <c r="BFS309" s="23"/>
      <c r="BFT309" s="23"/>
      <c r="BFU309" s="23"/>
      <c r="BFV309" s="22"/>
      <c r="BFW309" s="154"/>
      <c r="BFX309" s="155"/>
      <c r="BFY309" s="156"/>
      <c r="BFZ309" s="13"/>
      <c r="BGA309" s="157"/>
      <c r="BGB309" s="148"/>
      <c r="BGC309" s="21"/>
      <c r="BGD309" s="21"/>
      <c r="BGE309" s="153"/>
      <c r="BGF309" s="22"/>
      <c r="BGG309" s="23"/>
      <c r="BGH309" s="23"/>
      <c r="BGI309" s="23"/>
      <c r="BGJ309" s="23"/>
      <c r="BGK309" s="23"/>
      <c r="BGL309" s="22"/>
      <c r="BGM309" s="154"/>
      <c r="BGN309" s="155"/>
      <c r="BGO309" s="156"/>
      <c r="BGP309" s="13"/>
      <c r="BGQ309" s="157"/>
      <c r="BGR309" s="148"/>
      <c r="BGS309" s="21"/>
      <c r="BGT309" s="21"/>
      <c r="BGU309" s="153"/>
      <c r="BGV309" s="22"/>
      <c r="BGW309" s="23"/>
      <c r="BGX309" s="23"/>
      <c r="BGY309" s="23"/>
      <c r="BGZ309" s="23"/>
      <c r="BHA309" s="23"/>
      <c r="BHB309" s="22"/>
      <c r="BHC309" s="154"/>
      <c r="BHD309" s="155"/>
      <c r="BHE309" s="156"/>
      <c r="BHF309" s="13"/>
      <c r="BHG309" s="157"/>
      <c r="BHH309" s="148"/>
      <c r="BHI309" s="21"/>
      <c r="BHJ309" s="21"/>
      <c r="BHK309" s="153"/>
      <c r="BHL309" s="22"/>
      <c r="BHM309" s="23"/>
      <c r="BHN309" s="23"/>
      <c r="BHO309" s="23"/>
      <c r="BHP309" s="23"/>
      <c r="BHQ309" s="23"/>
      <c r="BHR309" s="22"/>
      <c r="BHS309" s="154"/>
      <c r="BHT309" s="155"/>
      <c r="BHU309" s="156"/>
      <c r="BHV309" s="13"/>
      <c r="BHW309" s="157"/>
      <c r="BHX309" s="148"/>
      <c r="BHY309" s="21"/>
      <c r="BHZ309" s="21"/>
      <c r="BIA309" s="153"/>
      <c r="BIB309" s="22"/>
      <c r="BIC309" s="23"/>
      <c r="BID309" s="23"/>
      <c r="BIE309" s="23"/>
      <c r="BIF309" s="23"/>
      <c r="BIG309" s="23"/>
      <c r="BIH309" s="22"/>
      <c r="BII309" s="154"/>
      <c r="BIJ309" s="155"/>
      <c r="BIK309" s="156"/>
      <c r="BIL309" s="13"/>
      <c r="BIM309" s="157"/>
      <c r="BIN309" s="148"/>
      <c r="BIO309" s="21"/>
      <c r="BIP309" s="21"/>
      <c r="BIQ309" s="153"/>
      <c r="BIR309" s="22"/>
      <c r="BIS309" s="23"/>
      <c r="BIT309" s="23"/>
      <c r="BIU309" s="23"/>
      <c r="BIV309" s="23"/>
      <c r="BIW309" s="23"/>
      <c r="BIX309" s="22"/>
      <c r="BIY309" s="154"/>
      <c r="BIZ309" s="155"/>
      <c r="BJA309" s="156"/>
      <c r="BJB309" s="13"/>
      <c r="BJC309" s="157"/>
      <c r="BJD309" s="148"/>
      <c r="BJE309" s="21"/>
      <c r="BJF309" s="21"/>
      <c r="BJG309" s="153"/>
      <c r="BJH309" s="22"/>
      <c r="BJI309" s="23"/>
      <c r="BJJ309" s="23"/>
      <c r="BJK309" s="23"/>
      <c r="BJL309" s="23"/>
      <c r="BJM309" s="23"/>
      <c r="BJN309" s="22"/>
      <c r="BJO309" s="154"/>
      <c r="BJP309" s="155"/>
      <c r="BJQ309" s="156"/>
      <c r="BJR309" s="13"/>
      <c r="BJS309" s="157"/>
      <c r="BJT309" s="148"/>
      <c r="BJU309" s="21"/>
      <c r="BJV309" s="21"/>
      <c r="BJW309" s="153"/>
      <c r="BJX309" s="22"/>
      <c r="BJY309" s="23"/>
      <c r="BJZ309" s="23"/>
      <c r="BKA309" s="23"/>
      <c r="BKB309" s="23"/>
      <c r="BKC309" s="23"/>
      <c r="BKD309" s="22"/>
      <c r="BKE309" s="154"/>
      <c r="BKF309" s="155"/>
      <c r="BKG309" s="156"/>
      <c r="BKH309" s="13"/>
      <c r="BKI309" s="157"/>
      <c r="BKJ309" s="148"/>
      <c r="BKK309" s="21"/>
      <c r="BKL309" s="21"/>
      <c r="BKM309" s="153"/>
      <c r="BKN309" s="22"/>
      <c r="BKO309" s="23"/>
      <c r="BKP309" s="23"/>
      <c r="BKQ309" s="23"/>
      <c r="BKR309" s="23"/>
      <c r="BKS309" s="23"/>
      <c r="BKT309" s="22"/>
      <c r="BKU309" s="154"/>
      <c r="BKV309" s="155"/>
      <c r="BKW309" s="156"/>
      <c r="BKX309" s="13"/>
      <c r="BKY309" s="157"/>
      <c r="BKZ309" s="148"/>
      <c r="BLA309" s="21"/>
      <c r="BLB309" s="21"/>
      <c r="BLC309" s="153"/>
      <c r="BLD309" s="22"/>
      <c r="BLE309" s="23"/>
      <c r="BLF309" s="23"/>
      <c r="BLG309" s="23"/>
      <c r="BLH309" s="23"/>
      <c r="BLI309" s="23"/>
      <c r="BLJ309" s="22"/>
      <c r="BLK309" s="154"/>
      <c r="BLL309" s="155"/>
      <c r="BLM309" s="156"/>
      <c r="BLN309" s="13"/>
      <c r="BLO309" s="157"/>
      <c r="BLP309" s="148"/>
      <c r="BLQ309" s="21"/>
      <c r="BLR309" s="21"/>
      <c r="BLS309" s="153"/>
      <c r="BLT309" s="22"/>
      <c r="BLU309" s="23"/>
      <c r="BLV309" s="23"/>
      <c r="BLW309" s="23"/>
      <c r="BLX309" s="23"/>
      <c r="BLY309" s="23"/>
      <c r="BLZ309" s="22"/>
      <c r="BMA309" s="154"/>
      <c r="BMB309" s="155"/>
      <c r="BMC309" s="156"/>
      <c r="BMD309" s="13"/>
      <c r="BME309" s="157"/>
      <c r="BMF309" s="148"/>
      <c r="BMG309" s="21"/>
      <c r="BMH309" s="21"/>
      <c r="BMI309" s="153"/>
      <c r="BMJ309" s="22"/>
      <c r="BMK309" s="23"/>
      <c r="BML309" s="23"/>
      <c r="BMM309" s="23"/>
      <c r="BMN309" s="23"/>
      <c r="BMO309" s="23"/>
      <c r="BMP309" s="22"/>
      <c r="BMQ309" s="154"/>
      <c r="BMR309" s="155"/>
      <c r="BMS309" s="156"/>
      <c r="BMT309" s="13"/>
      <c r="BMU309" s="157"/>
      <c r="BMV309" s="148"/>
      <c r="BMW309" s="21"/>
      <c r="BMX309" s="21"/>
      <c r="BMY309" s="153"/>
      <c r="BMZ309" s="22"/>
      <c r="BNA309" s="23"/>
      <c r="BNB309" s="23"/>
      <c r="BNC309" s="23"/>
      <c r="BND309" s="23"/>
      <c r="BNE309" s="23"/>
      <c r="BNF309" s="22"/>
      <c r="BNG309" s="154"/>
      <c r="BNH309" s="155"/>
      <c r="BNI309" s="156"/>
      <c r="BNJ309" s="13"/>
      <c r="BNK309" s="157"/>
      <c r="BNL309" s="148"/>
      <c r="BNM309" s="21"/>
      <c r="BNN309" s="21"/>
      <c r="BNO309" s="153"/>
      <c r="BNP309" s="22"/>
      <c r="BNQ309" s="23"/>
      <c r="BNR309" s="23"/>
      <c r="BNS309" s="23"/>
      <c r="BNT309" s="23"/>
      <c r="BNU309" s="23"/>
      <c r="BNV309" s="22"/>
      <c r="BNW309" s="154"/>
      <c r="BNX309" s="155"/>
      <c r="BNY309" s="156"/>
      <c r="BNZ309" s="13"/>
      <c r="BOA309" s="157"/>
      <c r="BOB309" s="148"/>
      <c r="BOC309" s="21"/>
      <c r="BOD309" s="21"/>
      <c r="BOE309" s="153"/>
      <c r="BOF309" s="22"/>
      <c r="BOG309" s="23"/>
      <c r="BOH309" s="23"/>
      <c r="BOI309" s="23"/>
      <c r="BOJ309" s="23"/>
      <c r="BOK309" s="23"/>
      <c r="BOL309" s="22"/>
      <c r="BOM309" s="154"/>
      <c r="BON309" s="155"/>
      <c r="BOO309" s="156"/>
      <c r="BOP309" s="13"/>
      <c r="BOQ309" s="157"/>
      <c r="BOR309" s="148"/>
      <c r="BOS309" s="21"/>
      <c r="BOT309" s="21"/>
      <c r="BOU309" s="153"/>
      <c r="BOV309" s="22"/>
      <c r="BOW309" s="23"/>
      <c r="BOX309" s="23"/>
      <c r="BOY309" s="23"/>
      <c r="BOZ309" s="23"/>
      <c r="BPA309" s="23"/>
      <c r="BPB309" s="22"/>
      <c r="BPC309" s="154"/>
      <c r="BPD309" s="155"/>
      <c r="BPE309" s="156"/>
      <c r="BPF309" s="13"/>
      <c r="BPG309" s="157"/>
      <c r="BPH309" s="148"/>
      <c r="BPI309" s="21"/>
      <c r="BPJ309" s="21"/>
      <c r="BPK309" s="153"/>
      <c r="BPL309" s="22"/>
      <c r="BPM309" s="23"/>
      <c r="BPN309" s="23"/>
      <c r="BPO309" s="23"/>
      <c r="BPP309" s="23"/>
      <c r="BPQ309" s="23"/>
      <c r="BPR309" s="22"/>
      <c r="BPS309" s="154"/>
      <c r="BPT309" s="155"/>
      <c r="BPU309" s="156"/>
      <c r="BPV309" s="13"/>
      <c r="BPW309" s="157"/>
      <c r="BPX309" s="148"/>
      <c r="BPY309" s="21"/>
      <c r="BPZ309" s="21"/>
      <c r="BQA309" s="153"/>
      <c r="BQB309" s="22"/>
      <c r="BQC309" s="23"/>
      <c r="BQD309" s="23"/>
      <c r="BQE309" s="23"/>
      <c r="BQF309" s="23"/>
      <c r="BQG309" s="23"/>
      <c r="BQH309" s="22"/>
      <c r="BQI309" s="154"/>
      <c r="BQJ309" s="155"/>
      <c r="BQK309" s="156"/>
      <c r="BQL309" s="13"/>
      <c r="BQM309" s="157"/>
      <c r="BQN309" s="148"/>
      <c r="BQO309" s="21"/>
      <c r="BQP309" s="21"/>
      <c r="BQQ309" s="153"/>
      <c r="BQR309" s="22"/>
      <c r="BQS309" s="23"/>
      <c r="BQT309" s="23"/>
      <c r="BQU309" s="23"/>
      <c r="BQV309" s="23"/>
      <c r="BQW309" s="23"/>
      <c r="BQX309" s="22"/>
      <c r="BQY309" s="154"/>
      <c r="BQZ309" s="155"/>
      <c r="BRA309" s="156"/>
      <c r="BRB309" s="13"/>
      <c r="BRC309" s="157"/>
      <c r="BRD309" s="148"/>
      <c r="BRE309" s="21"/>
      <c r="BRF309" s="21"/>
      <c r="BRG309" s="153"/>
      <c r="BRH309" s="22"/>
      <c r="BRI309" s="23"/>
      <c r="BRJ309" s="23"/>
      <c r="BRK309" s="23"/>
      <c r="BRL309" s="23"/>
      <c r="BRM309" s="23"/>
      <c r="BRN309" s="22"/>
      <c r="BRO309" s="154"/>
      <c r="BRP309" s="155"/>
      <c r="BRQ309" s="156"/>
      <c r="BRR309" s="13"/>
      <c r="BRS309" s="157"/>
      <c r="BRT309" s="148"/>
      <c r="BRU309" s="21"/>
      <c r="BRV309" s="21"/>
      <c r="BRW309" s="153"/>
      <c r="BRX309" s="22"/>
      <c r="BRY309" s="23"/>
      <c r="BRZ309" s="23"/>
      <c r="BSA309" s="23"/>
      <c r="BSB309" s="23"/>
      <c r="BSC309" s="23"/>
      <c r="BSD309" s="22"/>
      <c r="BSE309" s="154"/>
      <c r="BSF309" s="155"/>
      <c r="BSG309" s="156"/>
      <c r="BSH309" s="13"/>
      <c r="BSI309" s="157"/>
      <c r="BSJ309" s="148"/>
      <c r="BSK309" s="21"/>
      <c r="BSL309" s="21"/>
      <c r="BSM309" s="153"/>
      <c r="BSN309" s="22"/>
      <c r="BSO309" s="23"/>
      <c r="BSP309" s="23"/>
      <c r="BSQ309" s="23"/>
      <c r="BSR309" s="23"/>
      <c r="BSS309" s="23"/>
      <c r="BST309" s="22"/>
      <c r="BSU309" s="154"/>
      <c r="BSV309" s="155"/>
      <c r="BSW309" s="156"/>
      <c r="BSX309" s="13"/>
      <c r="BSY309" s="157"/>
      <c r="BSZ309" s="148"/>
      <c r="BTA309" s="21"/>
      <c r="BTB309" s="21"/>
      <c r="BTC309" s="153"/>
      <c r="BTD309" s="22"/>
      <c r="BTE309" s="23"/>
      <c r="BTF309" s="23"/>
      <c r="BTG309" s="23"/>
      <c r="BTH309" s="23"/>
      <c r="BTI309" s="23"/>
      <c r="BTJ309" s="22"/>
      <c r="BTK309" s="154"/>
      <c r="BTL309" s="155"/>
      <c r="BTM309" s="156"/>
      <c r="BTN309" s="13"/>
      <c r="BTO309" s="157"/>
      <c r="BTP309" s="148"/>
      <c r="BTQ309" s="21"/>
      <c r="BTR309" s="21"/>
      <c r="BTS309" s="153"/>
      <c r="BTT309" s="22"/>
      <c r="BTU309" s="23"/>
      <c r="BTV309" s="23"/>
      <c r="BTW309" s="23"/>
      <c r="BTX309" s="23"/>
      <c r="BTY309" s="23"/>
      <c r="BTZ309" s="22"/>
      <c r="BUA309" s="154"/>
      <c r="BUB309" s="155"/>
      <c r="BUC309" s="156"/>
      <c r="BUD309" s="13"/>
      <c r="BUE309" s="157"/>
      <c r="BUF309" s="148"/>
      <c r="BUG309" s="21"/>
      <c r="BUH309" s="21"/>
      <c r="BUI309" s="153"/>
      <c r="BUJ309" s="22"/>
      <c r="BUK309" s="23"/>
      <c r="BUL309" s="23"/>
      <c r="BUM309" s="23"/>
      <c r="BUN309" s="23"/>
      <c r="BUO309" s="23"/>
      <c r="BUP309" s="22"/>
      <c r="BUQ309" s="154"/>
      <c r="BUR309" s="155"/>
      <c r="BUS309" s="156"/>
      <c r="BUT309" s="13"/>
      <c r="BUU309" s="157"/>
      <c r="BUV309" s="148"/>
      <c r="BUW309" s="21"/>
      <c r="BUX309" s="21"/>
      <c r="BUY309" s="153"/>
      <c r="BUZ309" s="22"/>
      <c r="BVA309" s="23"/>
      <c r="BVB309" s="23"/>
      <c r="BVC309" s="23"/>
      <c r="BVD309" s="23"/>
      <c r="BVE309" s="23"/>
      <c r="BVF309" s="22"/>
      <c r="BVG309" s="154"/>
      <c r="BVH309" s="155"/>
      <c r="BVI309" s="156"/>
      <c r="BVJ309" s="13"/>
      <c r="BVK309" s="157"/>
      <c r="BVL309" s="148"/>
      <c r="BVM309" s="21"/>
      <c r="BVN309" s="21"/>
      <c r="BVO309" s="153"/>
      <c r="BVP309" s="22"/>
      <c r="BVQ309" s="23"/>
      <c r="BVR309" s="23"/>
      <c r="BVS309" s="23"/>
      <c r="BVT309" s="23"/>
      <c r="BVU309" s="23"/>
      <c r="BVV309" s="22"/>
      <c r="BVW309" s="154"/>
      <c r="BVX309" s="155"/>
      <c r="BVY309" s="156"/>
      <c r="BVZ309" s="13"/>
      <c r="BWA309" s="157"/>
      <c r="BWB309" s="148"/>
      <c r="BWC309" s="21"/>
      <c r="BWD309" s="21"/>
      <c r="BWE309" s="153"/>
      <c r="BWF309" s="22"/>
      <c r="BWG309" s="23"/>
      <c r="BWH309" s="23"/>
      <c r="BWI309" s="23"/>
      <c r="BWJ309" s="23"/>
      <c r="BWK309" s="23"/>
      <c r="BWL309" s="22"/>
      <c r="BWM309" s="154"/>
      <c r="BWN309" s="155"/>
      <c r="BWO309" s="156"/>
      <c r="BWP309" s="13"/>
      <c r="BWQ309" s="157"/>
      <c r="BWR309" s="148"/>
      <c r="BWS309" s="21"/>
      <c r="BWT309" s="21"/>
      <c r="BWU309" s="153"/>
      <c r="BWV309" s="22"/>
      <c r="BWW309" s="23"/>
      <c r="BWX309" s="23"/>
      <c r="BWY309" s="23"/>
      <c r="BWZ309" s="23"/>
      <c r="BXA309" s="23"/>
      <c r="BXB309" s="22"/>
      <c r="BXC309" s="154"/>
      <c r="BXD309" s="155"/>
      <c r="BXE309" s="156"/>
      <c r="BXF309" s="13"/>
      <c r="BXG309" s="157"/>
      <c r="BXH309" s="148"/>
      <c r="BXI309" s="21"/>
      <c r="BXJ309" s="21"/>
      <c r="BXK309" s="153"/>
      <c r="BXL309" s="22"/>
      <c r="BXM309" s="23"/>
      <c r="BXN309" s="23"/>
      <c r="BXO309" s="23"/>
      <c r="BXP309" s="23"/>
      <c r="BXQ309" s="23"/>
      <c r="BXR309" s="22"/>
      <c r="BXS309" s="154"/>
      <c r="BXT309" s="155"/>
      <c r="BXU309" s="156"/>
      <c r="BXV309" s="13"/>
      <c r="BXW309" s="157"/>
      <c r="BXX309" s="148"/>
      <c r="BXY309" s="21"/>
      <c r="BXZ309" s="21"/>
      <c r="BYA309" s="153"/>
      <c r="BYB309" s="22"/>
      <c r="BYC309" s="23"/>
      <c r="BYD309" s="23"/>
      <c r="BYE309" s="23"/>
      <c r="BYF309" s="23"/>
      <c r="BYG309" s="23"/>
      <c r="BYH309" s="22"/>
      <c r="BYI309" s="154"/>
      <c r="BYJ309" s="155"/>
      <c r="BYK309" s="156"/>
      <c r="BYL309" s="13"/>
      <c r="BYM309" s="157"/>
      <c r="BYN309" s="148"/>
      <c r="BYO309" s="21"/>
      <c r="BYP309" s="21"/>
      <c r="BYQ309" s="153"/>
      <c r="BYR309" s="22"/>
      <c r="BYS309" s="23"/>
      <c r="BYT309" s="23"/>
      <c r="BYU309" s="23"/>
      <c r="BYV309" s="23"/>
      <c r="BYW309" s="23"/>
      <c r="BYX309" s="22"/>
      <c r="BYY309" s="154"/>
      <c r="BYZ309" s="155"/>
      <c r="BZA309" s="156"/>
      <c r="BZB309" s="13"/>
      <c r="BZC309" s="157"/>
      <c r="BZD309" s="148"/>
      <c r="BZE309" s="21"/>
      <c r="BZF309" s="21"/>
      <c r="BZG309" s="153"/>
      <c r="BZH309" s="22"/>
      <c r="BZI309" s="23"/>
      <c r="BZJ309" s="23"/>
      <c r="BZK309" s="23"/>
      <c r="BZL309" s="23"/>
      <c r="BZM309" s="23"/>
      <c r="BZN309" s="22"/>
      <c r="BZO309" s="154"/>
      <c r="BZP309" s="155"/>
      <c r="BZQ309" s="156"/>
      <c r="BZR309" s="13"/>
      <c r="BZS309" s="157"/>
      <c r="BZT309" s="148"/>
      <c r="BZU309" s="21"/>
      <c r="BZV309" s="21"/>
      <c r="BZW309" s="153"/>
      <c r="BZX309" s="22"/>
      <c r="BZY309" s="23"/>
      <c r="BZZ309" s="23"/>
      <c r="CAA309" s="23"/>
      <c r="CAB309" s="23"/>
      <c r="CAC309" s="23"/>
      <c r="CAD309" s="22"/>
      <c r="CAE309" s="154"/>
      <c r="CAF309" s="155"/>
      <c r="CAG309" s="156"/>
      <c r="CAH309" s="13"/>
      <c r="CAI309" s="157"/>
      <c r="CAJ309" s="148"/>
      <c r="CAK309" s="21"/>
      <c r="CAL309" s="21"/>
      <c r="CAM309" s="153"/>
      <c r="CAN309" s="22"/>
      <c r="CAO309" s="23"/>
      <c r="CAP309" s="23"/>
      <c r="CAQ309" s="23"/>
      <c r="CAR309" s="23"/>
      <c r="CAS309" s="23"/>
      <c r="CAT309" s="22"/>
      <c r="CAU309" s="154"/>
      <c r="CAV309" s="155"/>
      <c r="CAW309" s="156"/>
      <c r="CAX309" s="13"/>
      <c r="CAY309" s="157"/>
      <c r="CAZ309" s="148"/>
      <c r="CBA309" s="21"/>
      <c r="CBB309" s="21"/>
      <c r="CBC309" s="153"/>
      <c r="CBD309" s="22"/>
      <c r="CBE309" s="23"/>
      <c r="CBF309" s="23"/>
      <c r="CBG309" s="23"/>
      <c r="CBH309" s="23"/>
      <c r="CBI309" s="23"/>
      <c r="CBJ309" s="22"/>
      <c r="CBK309" s="154"/>
      <c r="CBL309" s="155"/>
      <c r="CBM309" s="156"/>
      <c r="CBN309" s="13"/>
      <c r="CBO309" s="157"/>
      <c r="CBP309" s="148"/>
      <c r="CBQ309" s="21"/>
      <c r="CBR309" s="21"/>
      <c r="CBS309" s="153"/>
      <c r="CBT309" s="22"/>
      <c r="CBU309" s="23"/>
      <c r="CBV309" s="23"/>
      <c r="CBW309" s="23"/>
      <c r="CBX309" s="23"/>
      <c r="CBY309" s="23"/>
      <c r="CBZ309" s="22"/>
      <c r="CCA309" s="154"/>
      <c r="CCB309" s="155"/>
      <c r="CCC309" s="156"/>
      <c r="CCD309" s="13"/>
      <c r="CCE309" s="157"/>
      <c r="CCF309" s="148"/>
      <c r="CCG309" s="21"/>
      <c r="CCH309" s="21"/>
      <c r="CCI309" s="153"/>
      <c r="CCJ309" s="22"/>
      <c r="CCK309" s="23"/>
      <c r="CCL309" s="23"/>
      <c r="CCM309" s="23"/>
      <c r="CCN309" s="23"/>
      <c r="CCO309" s="23"/>
      <c r="CCP309" s="22"/>
      <c r="CCQ309" s="154"/>
      <c r="CCR309" s="155"/>
      <c r="CCS309" s="156"/>
      <c r="CCT309" s="13"/>
      <c r="CCU309" s="157"/>
      <c r="CCV309" s="148"/>
      <c r="CCW309" s="21"/>
      <c r="CCX309" s="21"/>
      <c r="CCY309" s="153"/>
      <c r="CCZ309" s="22"/>
      <c r="CDA309" s="23"/>
      <c r="CDB309" s="23"/>
      <c r="CDC309" s="23"/>
      <c r="CDD309" s="23"/>
      <c r="CDE309" s="23"/>
      <c r="CDF309" s="22"/>
      <c r="CDG309" s="154"/>
      <c r="CDH309" s="155"/>
      <c r="CDI309" s="156"/>
      <c r="CDJ309" s="13"/>
      <c r="CDK309" s="157"/>
      <c r="CDL309" s="148"/>
      <c r="CDM309" s="21"/>
      <c r="CDN309" s="21"/>
      <c r="CDO309" s="153"/>
      <c r="CDP309" s="22"/>
      <c r="CDQ309" s="23"/>
      <c r="CDR309" s="23"/>
      <c r="CDS309" s="23"/>
      <c r="CDT309" s="23"/>
      <c r="CDU309" s="23"/>
      <c r="CDV309" s="22"/>
      <c r="CDW309" s="154"/>
      <c r="CDX309" s="155"/>
      <c r="CDY309" s="156"/>
      <c r="CDZ309" s="13"/>
      <c r="CEA309" s="157"/>
      <c r="CEB309" s="148"/>
      <c r="CEC309" s="21"/>
      <c r="CED309" s="21"/>
      <c r="CEE309" s="153"/>
      <c r="CEF309" s="22"/>
      <c r="CEG309" s="23"/>
      <c r="CEH309" s="23"/>
      <c r="CEI309" s="23"/>
      <c r="CEJ309" s="23"/>
      <c r="CEK309" s="23"/>
      <c r="CEL309" s="22"/>
      <c r="CEM309" s="154"/>
      <c r="CEN309" s="155"/>
      <c r="CEO309" s="156"/>
      <c r="CEP309" s="13"/>
      <c r="CEQ309" s="157"/>
      <c r="CER309" s="148"/>
      <c r="CES309" s="21"/>
      <c r="CET309" s="21"/>
      <c r="CEU309" s="153"/>
      <c r="CEV309" s="22"/>
      <c r="CEW309" s="23"/>
      <c r="CEX309" s="23"/>
      <c r="CEY309" s="23"/>
      <c r="CEZ309" s="23"/>
      <c r="CFA309" s="23"/>
      <c r="CFB309" s="22"/>
      <c r="CFC309" s="154"/>
      <c r="CFD309" s="155"/>
      <c r="CFE309" s="156"/>
      <c r="CFF309" s="13"/>
      <c r="CFG309" s="157"/>
      <c r="CFH309" s="148"/>
      <c r="CFI309" s="21"/>
      <c r="CFJ309" s="21"/>
      <c r="CFK309" s="153"/>
      <c r="CFL309" s="22"/>
      <c r="CFM309" s="23"/>
      <c r="CFN309" s="23"/>
      <c r="CFO309" s="23"/>
      <c r="CFP309" s="23"/>
      <c r="CFQ309" s="23"/>
      <c r="CFR309" s="22"/>
      <c r="CFS309" s="154"/>
      <c r="CFT309" s="155"/>
      <c r="CFU309" s="156"/>
      <c r="CFV309" s="13"/>
      <c r="CFW309" s="157"/>
      <c r="CFX309" s="148"/>
      <c r="CFY309" s="21"/>
      <c r="CFZ309" s="21"/>
      <c r="CGA309" s="153"/>
      <c r="CGB309" s="22"/>
      <c r="CGC309" s="23"/>
      <c r="CGD309" s="23"/>
      <c r="CGE309" s="23"/>
      <c r="CGF309" s="23"/>
      <c r="CGG309" s="23"/>
      <c r="CGH309" s="22"/>
      <c r="CGI309" s="154"/>
      <c r="CGJ309" s="155"/>
      <c r="CGK309" s="156"/>
      <c r="CGL309" s="13"/>
      <c r="CGM309" s="157"/>
      <c r="CGN309" s="148"/>
      <c r="CGO309" s="21"/>
      <c r="CGP309" s="21"/>
      <c r="CGQ309" s="153"/>
      <c r="CGR309" s="22"/>
      <c r="CGS309" s="23"/>
      <c r="CGT309" s="23"/>
      <c r="CGU309" s="23"/>
      <c r="CGV309" s="23"/>
      <c r="CGW309" s="23"/>
      <c r="CGX309" s="22"/>
      <c r="CGY309" s="154"/>
      <c r="CGZ309" s="155"/>
      <c r="CHA309" s="156"/>
      <c r="CHB309" s="13"/>
      <c r="CHC309" s="157"/>
      <c r="CHD309" s="148"/>
      <c r="CHE309" s="21"/>
      <c r="CHF309" s="21"/>
      <c r="CHG309" s="153"/>
      <c r="CHH309" s="22"/>
      <c r="CHI309" s="23"/>
      <c r="CHJ309" s="23"/>
      <c r="CHK309" s="23"/>
      <c r="CHL309" s="23"/>
      <c r="CHM309" s="23"/>
      <c r="CHN309" s="22"/>
      <c r="CHO309" s="154"/>
      <c r="CHP309" s="155"/>
      <c r="CHQ309" s="156"/>
      <c r="CHR309" s="13"/>
      <c r="CHS309" s="157"/>
      <c r="CHT309" s="148"/>
      <c r="CHU309" s="21"/>
      <c r="CHV309" s="21"/>
      <c r="CHW309" s="153"/>
      <c r="CHX309" s="22"/>
      <c r="CHY309" s="23"/>
      <c r="CHZ309" s="23"/>
      <c r="CIA309" s="23"/>
      <c r="CIB309" s="23"/>
      <c r="CIC309" s="23"/>
      <c r="CID309" s="22"/>
      <c r="CIE309" s="154"/>
      <c r="CIF309" s="155"/>
      <c r="CIG309" s="156"/>
      <c r="CIH309" s="13"/>
      <c r="CII309" s="157"/>
      <c r="CIJ309" s="148"/>
      <c r="CIK309" s="21"/>
      <c r="CIL309" s="21"/>
      <c r="CIM309" s="153"/>
      <c r="CIN309" s="22"/>
      <c r="CIO309" s="23"/>
      <c r="CIP309" s="23"/>
      <c r="CIQ309" s="23"/>
      <c r="CIR309" s="23"/>
      <c r="CIS309" s="23"/>
      <c r="CIT309" s="22"/>
      <c r="CIU309" s="154"/>
      <c r="CIV309" s="155"/>
      <c r="CIW309" s="156"/>
      <c r="CIX309" s="13"/>
      <c r="CIY309" s="157"/>
      <c r="CIZ309" s="148"/>
      <c r="CJA309" s="21"/>
      <c r="CJB309" s="21"/>
      <c r="CJC309" s="153"/>
      <c r="CJD309" s="22"/>
      <c r="CJE309" s="23"/>
      <c r="CJF309" s="23"/>
      <c r="CJG309" s="23"/>
      <c r="CJH309" s="23"/>
      <c r="CJI309" s="23"/>
      <c r="CJJ309" s="22"/>
      <c r="CJK309" s="154"/>
      <c r="CJL309" s="155"/>
      <c r="CJM309" s="156"/>
      <c r="CJN309" s="13"/>
      <c r="CJO309" s="157"/>
      <c r="CJP309" s="148"/>
      <c r="CJQ309" s="21"/>
      <c r="CJR309" s="21"/>
      <c r="CJS309" s="153"/>
      <c r="CJT309" s="22"/>
      <c r="CJU309" s="23"/>
      <c r="CJV309" s="23"/>
      <c r="CJW309" s="23"/>
      <c r="CJX309" s="23"/>
      <c r="CJY309" s="23"/>
      <c r="CJZ309" s="22"/>
      <c r="CKA309" s="154"/>
      <c r="CKB309" s="155"/>
      <c r="CKC309" s="156"/>
      <c r="CKD309" s="13"/>
      <c r="CKE309" s="157"/>
      <c r="CKF309" s="148"/>
      <c r="CKG309" s="21"/>
      <c r="CKH309" s="21"/>
      <c r="CKI309" s="153"/>
      <c r="CKJ309" s="22"/>
      <c r="CKK309" s="23"/>
      <c r="CKL309" s="23"/>
      <c r="CKM309" s="23"/>
      <c r="CKN309" s="23"/>
      <c r="CKO309" s="23"/>
      <c r="CKP309" s="22"/>
      <c r="CKQ309" s="154"/>
      <c r="CKR309" s="155"/>
      <c r="CKS309" s="156"/>
      <c r="CKT309" s="13"/>
      <c r="CKU309" s="157"/>
      <c r="CKV309" s="148"/>
      <c r="CKW309" s="21"/>
      <c r="CKX309" s="21"/>
      <c r="CKY309" s="153"/>
      <c r="CKZ309" s="22"/>
      <c r="CLA309" s="23"/>
      <c r="CLB309" s="23"/>
      <c r="CLC309" s="23"/>
      <c r="CLD309" s="23"/>
      <c r="CLE309" s="23"/>
      <c r="CLF309" s="22"/>
      <c r="CLG309" s="154"/>
      <c r="CLH309" s="155"/>
      <c r="CLI309" s="156"/>
      <c r="CLJ309" s="13"/>
      <c r="CLK309" s="157"/>
      <c r="CLL309" s="148"/>
      <c r="CLM309" s="21"/>
      <c r="CLN309" s="21"/>
      <c r="CLO309" s="153"/>
      <c r="CLP309" s="22"/>
      <c r="CLQ309" s="23"/>
      <c r="CLR309" s="23"/>
      <c r="CLS309" s="23"/>
      <c r="CLT309" s="23"/>
      <c r="CLU309" s="23"/>
      <c r="CLV309" s="22"/>
      <c r="CLW309" s="154"/>
      <c r="CLX309" s="155"/>
      <c r="CLY309" s="156"/>
      <c r="CLZ309" s="13"/>
      <c r="CMA309" s="157"/>
      <c r="CMB309" s="148"/>
      <c r="CMC309" s="21"/>
      <c r="CMD309" s="21"/>
      <c r="CME309" s="153"/>
      <c r="CMF309" s="22"/>
      <c r="CMG309" s="23"/>
      <c r="CMH309" s="23"/>
      <c r="CMI309" s="23"/>
      <c r="CMJ309" s="23"/>
      <c r="CMK309" s="23"/>
      <c r="CML309" s="22"/>
      <c r="CMM309" s="154"/>
      <c r="CMN309" s="155"/>
      <c r="CMO309" s="156"/>
      <c r="CMP309" s="13"/>
      <c r="CMQ309" s="157"/>
      <c r="CMR309" s="148"/>
      <c r="CMS309" s="21"/>
      <c r="CMT309" s="21"/>
      <c r="CMU309" s="153"/>
      <c r="CMV309" s="22"/>
      <c r="CMW309" s="23"/>
      <c r="CMX309" s="23"/>
      <c r="CMY309" s="23"/>
      <c r="CMZ309" s="23"/>
      <c r="CNA309" s="23"/>
      <c r="CNB309" s="22"/>
      <c r="CNC309" s="154"/>
      <c r="CND309" s="155"/>
      <c r="CNE309" s="156"/>
      <c r="CNF309" s="13"/>
      <c r="CNG309" s="157"/>
      <c r="CNH309" s="148"/>
      <c r="CNI309" s="21"/>
      <c r="CNJ309" s="21"/>
      <c r="CNK309" s="153"/>
      <c r="CNL309" s="22"/>
      <c r="CNM309" s="23"/>
      <c r="CNN309" s="23"/>
      <c r="CNO309" s="23"/>
      <c r="CNP309" s="23"/>
      <c r="CNQ309" s="23"/>
      <c r="CNR309" s="22"/>
      <c r="CNS309" s="154"/>
      <c r="CNT309" s="155"/>
      <c r="CNU309" s="156"/>
      <c r="CNV309" s="13"/>
      <c r="CNW309" s="157"/>
      <c r="CNX309" s="148"/>
      <c r="CNY309" s="21"/>
      <c r="CNZ309" s="21"/>
      <c r="COA309" s="153"/>
      <c r="COB309" s="22"/>
      <c r="COC309" s="23"/>
      <c r="COD309" s="23"/>
      <c r="COE309" s="23"/>
      <c r="COF309" s="23"/>
      <c r="COG309" s="23"/>
      <c r="COH309" s="22"/>
      <c r="COI309" s="154"/>
      <c r="COJ309" s="155"/>
      <c r="COK309" s="156"/>
      <c r="COL309" s="13"/>
      <c r="COM309" s="157"/>
      <c r="CON309" s="148"/>
      <c r="COO309" s="21"/>
      <c r="COP309" s="21"/>
      <c r="COQ309" s="153"/>
      <c r="COR309" s="22"/>
      <c r="COS309" s="23"/>
      <c r="COT309" s="23"/>
      <c r="COU309" s="23"/>
      <c r="COV309" s="23"/>
      <c r="COW309" s="23"/>
      <c r="COX309" s="22"/>
      <c r="COY309" s="154"/>
      <c r="COZ309" s="155"/>
      <c r="CPA309" s="156"/>
      <c r="CPB309" s="13"/>
      <c r="CPC309" s="157"/>
      <c r="CPD309" s="148"/>
      <c r="CPE309" s="21"/>
      <c r="CPF309" s="21"/>
      <c r="CPG309" s="153"/>
      <c r="CPH309" s="22"/>
      <c r="CPI309" s="23"/>
      <c r="CPJ309" s="23"/>
      <c r="CPK309" s="23"/>
      <c r="CPL309" s="23"/>
      <c r="CPM309" s="23"/>
      <c r="CPN309" s="22"/>
      <c r="CPO309" s="154"/>
      <c r="CPP309" s="155"/>
      <c r="CPQ309" s="156"/>
      <c r="CPR309" s="13"/>
      <c r="CPS309" s="157"/>
      <c r="CPT309" s="148"/>
      <c r="CPU309" s="21"/>
      <c r="CPV309" s="21"/>
      <c r="CPW309" s="153"/>
      <c r="CPX309" s="22"/>
      <c r="CPY309" s="23"/>
      <c r="CPZ309" s="23"/>
      <c r="CQA309" s="23"/>
      <c r="CQB309" s="23"/>
      <c r="CQC309" s="23"/>
      <c r="CQD309" s="22"/>
      <c r="CQE309" s="154"/>
      <c r="CQF309" s="155"/>
      <c r="CQG309" s="156"/>
      <c r="CQH309" s="13"/>
      <c r="CQI309" s="157"/>
      <c r="CQJ309" s="148"/>
      <c r="CQK309" s="21"/>
      <c r="CQL309" s="21"/>
      <c r="CQM309" s="153"/>
      <c r="CQN309" s="22"/>
      <c r="CQO309" s="23"/>
      <c r="CQP309" s="23"/>
      <c r="CQQ309" s="23"/>
      <c r="CQR309" s="23"/>
      <c r="CQS309" s="23"/>
      <c r="CQT309" s="22"/>
      <c r="CQU309" s="154"/>
      <c r="CQV309" s="155"/>
      <c r="CQW309" s="156"/>
      <c r="CQX309" s="13"/>
      <c r="CQY309" s="157"/>
      <c r="CQZ309" s="148"/>
      <c r="CRA309" s="21"/>
      <c r="CRB309" s="21"/>
      <c r="CRC309" s="153"/>
      <c r="CRD309" s="22"/>
      <c r="CRE309" s="23"/>
      <c r="CRF309" s="23"/>
      <c r="CRG309" s="23"/>
      <c r="CRH309" s="23"/>
      <c r="CRI309" s="23"/>
      <c r="CRJ309" s="22"/>
      <c r="CRK309" s="154"/>
      <c r="CRL309" s="155"/>
      <c r="CRM309" s="156"/>
      <c r="CRN309" s="13"/>
      <c r="CRO309" s="157"/>
      <c r="CRP309" s="148"/>
      <c r="CRQ309" s="21"/>
      <c r="CRR309" s="21"/>
      <c r="CRS309" s="153"/>
      <c r="CRT309" s="22"/>
      <c r="CRU309" s="23"/>
      <c r="CRV309" s="23"/>
      <c r="CRW309" s="23"/>
      <c r="CRX309" s="23"/>
      <c r="CRY309" s="23"/>
      <c r="CRZ309" s="22"/>
      <c r="CSA309" s="154"/>
      <c r="CSB309" s="155"/>
      <c r="CSC309" s="156"/>
      <c r="CSD309" s="13"/>
      <c r="CSE309" s="157"/>
      <c r="CSF309" s="148"/>
      <c r="CSG309" s="21"/>
      <c r="CSH309" s="21"/>
      <c r="CSI309" s="153"/>
      <c r="CSJ309" s="22"/>
      <c r="CSK309" s="23"/>
      <c r="CSL309" s="23"/>
      <c r="CSM309" s="23"/>
      <c r="CSN309" s="23"/>
      <c r="CSO309" s="23"/>
      <c r="CSP309" s="22"/>
      <c r="CSQ309" s="154"/>
      <c r="CSR309" s="155"/>
      <c r="CSS309" s="156"/>
      <c r="CST309" s="13"/>
      <c r="CSU309" s="157"/>
      <c r="CSV309" s="148"/>
      <c r="CSW309" s="21"/>
      <c r="CSX309" s="21"/>
      <c r="CSY309" s="153"/>
      <c r="CSZ309" s="22"/>
      <c r="CTA309" s="23"/>
      <c r="CTB309" s="23"/>
      <c r="CTC309" s="23"/>
      <c r="CTD309" s="23"/>
      <c r="CTE309" s="23"/>
      <c r="CTF309" s="22"/>
      <c r="CTG309" s="154"/>
      <c r="CTH309" s="155"/>
      <c r="CTI309" s="156"/>
      <c r="CTJ309" s="13"/>
      <c r="CTK309" s="157"/>
      <c r="CTL309" s="148"/>
      <c r="CTM309" s="21"/>
      <c r="CTN309" s="21"/>
      <c r="CTO309" s="153"/>
      <c r="CTP309" s="22"/>
      <c r="CTQ309" s="23"/>
      <c r="CTR309" s="23"/>
      <c r="CTS309" s="23"/>
      <c r="CTT309" s="23"/>
      <c r="CTU309" s="23"/>
      <c r="CTV309" s="22"/>
      <c r="CTW309" s="154"/>
      <c r="CTX309" s="155"/>
      <c r="CTY309" s="156"/>
      <c r="CTZ309" s="13"/>
      <c r="CUA309" s="157"/>
      <c r="CUB309" s="148"/>
      <c r="CUC309" s="21"/>
      <c r="CUD309" s="21"/>
      <c r="CUE309" s="153"/>
      <c r="CUF309" s="22"/>
      <c r="CUG309" s="23"/>
      <c r="CUH309" s="23"/>
      <c r="CUI309" s="23"/>
      <c r="CUJ309" s="23"/>
      <c r="CUK309" s="23"/>
      <c r="CUL309" s="22"/>
      <c r="CUM309" s="154"/>
      <c r="CUN309" s="155"/>
      <c r="CUO309" s="156"/>
      <c r="CUP309" s="13"/>
      <c r="CUQ309" s="157"/>
      <c r="CUR309" s="148"/>
      <c r="CUS309" s="21"/>
      <c r="CUT309" s="21"/>
      <c r="CUU309" s="153"/>
      <c r="CUV309" s="22"/>
      <c r="CUW309" s="23"/>
      <c r="CUX309" s="23"/>
      <c r="CUY309" s="23"/>
      <c r="CUZ309" s="23"/>
      <c r="CVA309" s="23"/>
      <c r="CVB309" s="22"/>
      <c r="CVC309" s="154"/>
      <c r="CVD309" s="155"/>
      <c r="CVE309" s="156"/>
      <c r="CVF309" s="13"/>
      <c r="CVG309" s="157"/>
      <c r="CVH309" s="148"/>
      <c r="CVI309" s="21"/>
      <c r="CVJ309" s="21"/>
      <c r="CVK309" s="153"/>
      <c r="CVL309" s="22"/>
      <c r="CVM309" s="23"/>
      <c r="CVN309" s="23"/>
      <c r="CVO309" s="23"/>
      <c r="CVP309" s="23"/>
      <c r="CVQ309" s="23"/>
      <c r="CVR309" s="22"/>
      <c r="CVS309" s="154"/>
      <c r="CVT309" s="155"/>
      <c r="CVU309" s="156"/>
      <c r="CVV309" s="13"/>
      <c r="CVW309" s="157"/>
      <c r="CVX309" s="148"/>
      <c r="CVY309" s="21"/>
      <c r="CVZ309" s="21"/>
      <c r="CWA309" s="153"/>
      <c r="CWB309" s="22"/>
      <c r="CWC309" s="23"/>
      <c r="CWD309" s="23"/>
      <c r="CWE309" s="23"/>
      <c r="CWF309" s="23"/>
      <c r="CWG309" s="23"/>
      <c r="CWH309" s="22"/>
      <c r="CWI309" s="154"/>
      <c r="CWJ309" s="155"/>
      <c r="CWK309" s="156"/>
      <c r="CWL309" s="13"/>
      <c r="CWM309" s="157"/>
      <c r="CWN309" s="148"/>
      <c r="CWO309" s="21"/>
      <c r="CWP309" s="21"/>
      <c r="CWQ309" s="153"/>
      <c r="CWR309" s="22"/>
      <c r="CWS309" s="23"/>
      <c r="CWT309" s="23"/>
      <c r="CWU309" s="23"/>
      <c r="CWV309" s="23"/>
      <c r="CWW309" s="23"/>
      <c r="CWX309" s="22"/>
      <c r="CWY309" s="154"/>
      <c r="CWZ309" s="155"/>
      <c r="CXA309" s="156"/>
      <c r="CXB309" s="13"/>
      <c r="CXC309" s="157"/>
      <c r="CXD309" s="148"/>
      <c r="CXE309" s="21"/>
      <c r="CXF309" s="21"/>
      <c r="CXG309" s="153"/>
      <c r="CXH309" s="22"/>
      <c r="CXI309" s="23"/>
      <c r="CXJ309" s="23"/>
      <c r="CXK309" s="23"/>
      <c r="CXL309" s="23"/>
      <c r="CXM309" s="23"/>
      <c r="CXN309" s="22"/>
      <c r="CXO309" s="154"/>
      <c r="CXP309" s="155"/>
      <c r="CXQ309" s="156"/>
      <c r="CXR309" s="13"/>
      <c r="CXS309" s="157"/>
      <c r="CXT309" s="148"/>
      <c r="CXU309" s="21"/>
      <c r="CXV309" s="21"/>
      <c r="CXW309" s="153"/>
      <c r="CXX309" s="22"/>
      <c r="CXY309" s="23"/>
      <c r="CXZ309" s="23"/>
      <c r="CYA309" s="23"/>
      <c r="CYB309" s="23"/>
      <c r="CYC309" s="23"/>
      <c r="CYD309" s="22"/>
      <c r="CYE309" s="154"/>
      <c r="CYF309" s="155"/>
      <c r="CYG309" s="156"/>
      <c r="CYH309" s="13"/>
      <c r="CYI309" s="157"/>
      <c r="CYJ309" s="148"/>
      <c r="CYK309" s="21"/>
      <c r="CYL309" s="21"/>
      <c r="CYM309" s="153"/>
      <c r="CYN309" s="22"/>
      <c r="CYO309" s="23"/>
      <c r="CYP309" s="23"/>
      <c r="CYQ309" s="23"/>
      <c r="CYR309" s="23"/>
      <c r="CYS309" s="23"/>
      <c r="CYT309" s="22"/>
      <c r="CYU309" s="154"/>
      <c r="CYV309" s="155"/>
      <c r="CYW309" s="156"/>
      <c r="CYX309" s="13"/>
      <c r="CYY309" s="157"/>
      <c r="CYZ309" s="148"/>
      <c r="CZA309" s="21"/>
      <c r="CZB309" s="21"/>
      <c r="CZC309" s="153"/>
      <c r="CZD309" s="22"/>
      <c r="CZE309" s="23"/>
      <c r="CZF309" s="23"/>
      <c r="CZG309" s="23"/>
      <c r="CZH309" s="23"/>
      <c r="CZI309" s="23"/>
      <c r="CZJ309" s="22"/>
      <c r="CZK309" s="154"/>
      <c r="CZL309" s="155"/>
      <c r="CZM309" s="156"/>
      <c r="CZN309" s="13"/>
      <c r="CZO309" s="157"/>
      <c r="CZP309" s="148"/>
      <c r="CZQ309" s="21"/>
      <c r="CZR309" s="21"/>
      <c r="CZS309" s="153"/>
      <c r="CZT309" s="22"/>
      <c r="CZU309" s="23"/>
      <c r="CZV309" s="23"/>
      <c r="CZW309" s="23"/>
      <c r="CZX309" s="23"/>
      <c r="CZY309" s="23"/>
      <c r="CZZ309" s="22"/>
      <c r="DAA309" s="154"/>
      <c r="DAB309" s="155"/>
      <c r="DAC309" s="156"/>
      <c r="DAD309" s="13"/>
      <c r="DAE309" s="157"/>
      <c r="DAF309" s="148"/>
      <c r="DAG309" s="21"/>
      <c r="DAH309" s="21"/>
      <c r="DAI309" s="153"/>
      <c r="DAJ309" s="22"/>
      <c r="DAK309" s="23"/>
      <c r="DAL309" s="23"/>
      <c r="DAM309" s="23"/>
      <c r="DAN309" s="23"/>
      <c r="DAO309" s="23"/>
      <c r="DAP309" s="22"/>
      <c r="DAQ309" s="154"/>
      <c r="DAR309" s="155"/>
      <c r="DAS309" s="156"/>
      <c r="DAT309" s="13"/>
      <c r="DAU309" s="157"/>
      <c r="DAV309" s="148"/>
      <c r="DAW309" s="21"/>
      <c r="DAX309" s="21"/>
      <c r="DAY309" s="153"/>
      <c r="DAZ309" s="22"/>
      <c r="DBA309" s="23"/>
      <c r="DBB309" s="23"/>
      <c r="DBC309" s="23"/>
      <c r="DBD309" s="23"/>
      <c r="DBE309" s="23"/>
      <c r="DBF309" s="22"/>
      <c r="DBG309" s="154"/>
      <c r="DBH309" s="155"/>
      <c r="DBI309" s="156"/>
      <c r="DBJ309" s="13"/>
      <c r="DBK309" s="157"/>
      <c r="DBL309" s="148"/>
      <c r="DBM309" s="21"/>
      <c r="DBN309" s="21"/>
      <c r="DBO309" s="153"/>
      <c r="DBP309" s="22"/>
      <c r="DBQ309" s="23"/>
      <c r="DBR309" s="23"/>
      <c r="DBS309" s="23"/>
      <c r="DBT309" s="23"/>
      <c r="DBU309" s="23"/>
      <c r="DBV309" s="22"/>
      <c r="DBW309" s="154"/>
      <c r="DBX309" s="155"/>
      <c r="DBY309" s="156"/>
      <c r="DBZ309" s="13"/>
      <c r="DCA309" s="157"/>
      <c r="DCB309" s="148"/>
      <c r="DCC309" s="21"/>
      <c r="DCD309" s="21"/>
      <c r="DCE309" s="153"/>
      <c r="DCF309" s="22"/>
      <c r="DCG309" s="23"/>
      <c r="DCH309" s="23"/>
      <c r="DCI309" s="23"/>
      <c r="DCJ309" s="23"/>
      <c r="DCK309" s="23"/>
      <c r="DCL309" s="22"/>
      <c r="DCM309" s="154"/>
      <c r="DCN309" s="155"/>
      <c r="DCO309" s="156"/>
      <c r="DCP309" s="13"/>
      <c r="DCQ309" s="157"/>
      <c r="DCR309" s="148"/>
      <c r="DCS309" s="21"/>
      <c r="DCT309" s="21"/>
      <c r="DCU309" s="153"/>
      <c r="DCV309" s="22"/>
      <c r="DCW309" s="23"/>
      <c r="DCX309" s="23"/>
      <c r="DCY309" s="23"/>
      <c r="DCZ309" s="23"/>
      <c r="DDA309" s="23"/>
      <c r="DDB309" s="22"/>
      <c r="DDC309" s="154"/>
      <c r="DDD309" s="155"/>
      <c r="DDE309" s="156"/>
      <c r="DDF309" s="13"/>
      <c r="DDG309" s="157"/>
      <c r="DDH309" s="148"/>
      <c r="DDI309" s="21"/>
      <c r="DDJ309" s="21"/>
      <c r="DDK309" s="153"/>
      <c r="DDL309" s="22"/>
      <c r="DDM309" s="23"/>
      <c r="DDN309" s="23"/>
      <c r="DDO309" s="23"/>
      <c r="DDP309" s="23"/>
      <c r="DDQ309" s="23"/>
      <c r="DDR309" s="22"/>
      <c r="DDS309" s="154"/>
      <c r="DDT309" s="155"/>
      <c r="DDU309" s="156"/>
      <c r="DDV309" s="13"/>
      <c r="DDW309" s="157"/>
      <c r="DDX309" s="148"/>
      <c r="DDY309" s="21"/>
      <c r="DDZ309" s="21"/>
      <c r="DEA309" s="153"/>
      <c r="DEB309" s="22"/>
      <c r="DEC309" s="23"/>
      <c r="DED309" s="23"/>
      <c r="DEE309" s="23"/>
      <c r="DEF309" s="23"/>
      <c r="DEG309" s="23"/>
      <c r="DEH309" s="22"/>
      <c r="DEI309" s="154"/>
      <c r="DEJ309" s="155"/>
      <c r="DEK309" s="156"/>
      <c r="DEL309" s="13"/>
      <c r="DEM309" s="157"/>
      <c r="DEN309" s="148"/>
      <c r="DEO309" s="21"/>
      <c r="DEP309" s="21"/>
      <c r="DEQ309" s="153"/>
      <c r="DER309" s="22"/>
      <c r="DES309" s="23"/>
      <c r="DET309" s="23"/>
      <c r="DEU309" s="23"/>
      <c r="DEV309" s="23"/>
      <c r="DEW309" s="23"/>
      <c r="DEX309" s="22"/>
      <c r="DEY309" s="154"/>
      <c r="DEZ309" s="155"/>
      <c r="DFA309" s="156"/>
      <c r="DFB309" s="13"/>
      <c r="DFC309" s="157"/>
      <c r="DFD309" s="148"/>
      <c r="DFE309" s="21"/>
      <c r="DFF309" s="21"/>
      <c r="DFG309" s="153"/>
      <c r="DFH309" s="22"/>
      <c r="DFI309" s="23"/>
      <c r="DFJ309" s="23"/>
      <c r="DFK309" s="23"/>
      <c r="DFL309" s="23"/>
      <c r="DFM309" s="23"/>
      <c r="DFN309" s="22"/>
      <c r="DFO309" s="154"/>
      <c r="DFP309" s="155"/>
      <c r="DFQ309" s="156"/>
      <c r="DFR309" s="13"/>
      <c r="DFS309" s="157"/>
      <c r="DFT309" s="148"/>
      <c r="DFU309" s="21"/>
      <c r="DFV309" s="21"/>
      <c r="DFW309" s="153"/>
      <c r="DFX309" s="22"/>
      <c r="DFY309" s="23"/>
      <c r="DFZ309" s="23"/>
      <c r="DGA309" s="23"/>
      <c r="DGB309" s="23"/>
      <c r="DGC309" s="23"/>
      <c r="DGD309" s="22"/>
      <c r="DGE309" s="154"/>
      <c r="DGF309" s="155"/>
      <c r="DGG309" s="156"/>
      <c r="DGH309" s="13"/>
      <c r="DGI309" s="157"/>
      <c r="DGJ309" s="148"/>
      <c r="DGK309" s="21"/>
      <c r="DGL309" s="21"/>
      <c r="DGM309" s="153"/>
      <c r="DGN309" s="22"/>
      <c r="DGO309" s="23"/>
      <c r="DGP309" s="23"/>
      <c r="DGQ309" s="23"/>
      <c r="DGR309" s="23"/>
      <c r="DGS309" s="23"/>
      <c r="DGT309" s="22"/>
      <c r="DGU309" s="154"/>
      <c r="DGV309" s="155"/>
      <c r="DGW309" s="156"/>
      <c r="DGX309" s="13"/>
      <c r="DGY309" s="157"/>
      <c r="DGZ309" s="148"/>
      <c r="DHA309" s="21"/>
      <c r="DHB309" s="21"/>
      <c r="DHC309" s="153"/>
      <c r="DHD309" s="22"/>
      <c r="DHE309" s="23"/>
      <c r="DHF309" s="23"/>
      <c r="DHG309" s="23"/>
      <c r="DHH309" s="23"/>
      <c r="DHI309" s="23"/>
      <c r="DHJ309" s="22"/>
      <c r="DHK309" s="154"/>
      <c r="DHL309" s="155"/>
      <c r="DHM309" s="156"/>
      <c r="DHN309" s="13"/>
      <c r="DHO309" s="157"/>
      <c r="DHP309" s="148"/>
      <c r="DHQ309" s="21"/>
      <c r="DHR309" s="21"/>
      <c r="DHS309" s="153"/>
      <c r="DHT309" s="22"/>
      <c r="DHU309" s="23"/>
      <c r="DHV309" s="23"/>
      <c r="DHW309" s="23"/>
      <c r="DHX309" s="23"/>
      <c r="DHY309" s="23"/>
      <c r="DHZ309" s="22"/>
      <c r="DIA309" s="154"/>
      <c r="DIB309" s="155"/>
      <c r="DIC309" s="156"/>
      <c r="DID309" s="13"/>
      <c r="DIE309" s="157"/>
      <c r="DIF309" s="148"/>
      <c r="DIG309" s="21"/>
      <c r="DIH309" s="21"/>
      <c r="DII309" s="153"/>
      <c r="DIJ309" s="22"/>
      <c r="DIK309" s="23"/>
      <c r="DIL309" s="23"/>
      <c r="DIM309" s="23"/>
      <c r="DIN309" s="23"/>
      <c r="DIO309" s="23"/>
      <c r="DIP309" s="22"/>
      <c r="DIQ309" s="154"/>
      <c r="DIR309" s="155"/>
      <c r="DIS309" s="156"/>
      <c r="DIT309" s="13"/>
      <c r="DIU309" s="157"/>
      <c r="DIV309" s="148"/>
      <c r="DIW309" s="21"/>
      <c r="DIX309" s="21"/>
      <c r="DIY309" s="153"/>
      <c r="DIZ309" s="22"/>
      <c r="DJA309" s="23"/>
      <c r="DJB309" s="23"/>
      <c r="DJC309" s="23"/>
      <c r="DJD309" s="23"/>
      <c r="DJE309" s="23"/>
      <c r="DJF309" s="22"/>
      <c r="DJG309" s="154"/>
      <c r="DJH309" s="155"/>
      <c r="DJI309" s="156"/>
      <c r="DJJ309" s="13"/>
      <c r="DJK309" s="157"/>
      <c r="DJL309" s="148"/>
      <c r="DJM309" s="21"/>
      <c r="DJN309" s="21"/>
      <c r="DJO309" s="153"/>
      <c r="DJP309" s="22"/>
      <c r="DJQ309" s="23"/>
      <c r="DJR309" s="23"/>
      <c r="DJS309" s="23"/>
      <c r="DJT309" s="23"/>
      <c r="DJU309" s="23"/>
      <c r="DJV309" s="22"/>
      <c r="DJW309" s="154"/>
      <c r="DJX309" s="155"/>
      <c r="DJY309" s="156"/>
      <c r="DJZ309" s="13"/>
      <c r="DKA309" s="157"/>
      <c r="DKB309" s="148"/>
      <c r="DKC309" s="21"/>
      <c r="DKD309" s="21"/>
      <c r="DKE309" s="153"/>
      <c r="DKF309" s="22"/>
      <c r="DKG309" s="23"/>
      <c r="DKH309" s="23"/>
      <c r="DKI309" s="23"/>
      <c r="DKJ309" s="23"/>
      <c r="DKK309" s="23"/>
      <c r="DKL309" s="22"/>
      <c r="DKM309" s="154"/>
      <c r="DKN309" s="155"/>
      <c r="DKO309" s="156"/>
      <c r="DKP309" s="13"/>
      <c r="DKQ309" s="157"/>
      <c r="DKR309" s="148"/>
      <c r="DKS309" s="21"/>
      <c r="DKT309" s="21"/>
      <c r="DKU309" s="153"/>
      <c r="DKV309" s="22"/>
      <c r="DKW309" s="23"/>
      <c r="DKX309" s="23"/>
      <c r="DKY309" s="23"/>
      <c r="DKZ309" s="23"/>
      <c r="DLA309" s="23"/>
      <c r="DLB309" s="22"/>
      <c r="DLC309" s="154"/>
      <c r="DLD309" s="155"/>
      <c r="DLE309" s="156"/>
      <c r="DLF309" s="13"/>
      <c r="DLG309" s="157"/>
      <c r="DLH309" s="148"/>
      <c r="DLI309" s="21"/>
      <c r="DLJ309" s="21"/>
      <c r="DLK309" s="153"/>
      <c r="DLL309" s="22"/>
      <c r="DLM309" s="23"/>
      <c r="DLN309" s="23"/>
      <c r="DLO309" s="23"/>
      <c r="DLP309" s="23"/>
      <c r="DLQ309" s="23"/>
      <c r="DLR309" s="22"/>
      <c r="DLS309" s="154"/>
      <c r="DLT309" s="155"/>
      <c r="DLU309" s="156"/>
      <c r="DLV309" s="13"/>
      <c r="DLW309" s="157"/>
      <c r="DLX309" s="148"/>
      <c r="DLY309" s="21"/>
      <c r="DLZ309" s="21"/>
      <c r="DMA309" s="153"/>
      <c r="DMB309" s="22"/>
      <c r="DMC309" s="23"/>
      <c r="DMD309" s="23"/>
      <c r="DME309" s="23"/>
      <c r="DMF309" s="23"/>
      <c r="DMG309" s="23"/>
      <c r="DMH309" s="22"/>
      <c r="DMI309" s="154"/>
      <c r="DMJ309" s="155"/>
      <c r="DMK309" s="156"/>
      <c r="DML309" s="13"/>
      <c r="DMM309" s="157"/>
      <c r="DMN309" s="148"/>
      <c r="DMO309" s="21"/>
      <c r="DMP309" s="21"/>
      <c r="DMQ309" s="153"/>
      <c r="DMR309" s="22"/>
      <c r="DMS309" s="23"/>
      <c r="DMT309" s="23"/>
      <c r="DMU309" s="23"/>
      <c r="DMV309" s="23"/>
      <c r="DMW309" s="23"/>
      <c r="DMX309" s="22"/>
      <c r="DMY309" s="154"/>
      <c r="DMZ309" s="155"/>
      <c r="DNA309" s="156"/>
      <c r="DNB309" s="13"/>
      <c r="DNC309" s="157"/>
      <c r="DND309" s="148"/>
      <c r="DNE309" s="21"/>
      <c r="DNF309" s="21"/>
      <c r="DNG309" s="153"/>
      <c r="DNH309" s="22"/>
      <c r="DNI309" s="23"/>
      <c r="DNJ309" s="23"/>
      <c r="DNK309" s="23"/>
      <c r="DNL309" s="23"/>
      <c r="DNM309" s="23"/>
      <c r="DNN309" s="22"/>
      <c r="DNO309" s="154"/>
      <c r="DNP309" s="155"/>
      <c r="DNQ309" s="156"/>
      <c r="DNR309" s="13"/>
      <c r="DNS309" s="157"/>
      <c r="DNT309" s="148"/>
      <c r="DNU309" s="21"/>
      <c r="DNV309" s="21"/>
      <c r="DNW309" s="153"/>
      <c r="DNX309" s="22"/>
      <c r="DNY309" s="23"/>
      <c r="DNZ309" s="23"/>
      <c r="DOA309" s="23"/>
      <c r="DOB309" s="23"/>
      <c r="DOC309" s="23"/>
      <c r="DOD309" s="22"/>
      <c r="DOE309" s="154"/>
      <c r="DOF309" s="155"/>
      <c r="DOG309" s="156"/>
      <c r="DOH309" s="13"/>
      <c r="DOI309" s="157"/>
      <c r="DOJ309" s="148"/>
      <c r="DOK309" s="21"/>
      <c r="DOL309" s="21"/>
      <c r="DOM309" s="153"/>
      <c r="DON309" s="22"/>
      <c r="DOO309" s="23"/>
      <c r="DOP309" s="23"/>
      <c r="DOQ309" s="23"/>
      <c r="DOR309" s="23"/>
      <c r="DOS309" s="23"/>
      <c r="DOT309" s="22"/>
      <c r="DOU309" s="154"/>
      <c r="DOV309" s="155"/>
      <c r="DOW309" s="156"/>
      <c r="DOX309" s="13"/>
      <c r="DOY309" s="157"/>
      <c r="DOZ309" s="148"/>
      <c r="DPA309" s="21"/>
      <c r="DPB309" s="21"/>
      <c r="DPC309" s="153"/>
      <c r="DPD309" s="22"/>
      <c r="DPE309" s="23"/>
      <c r="DPF309" s="23"/>
      <c r="DPG309" s="23"/>
      <c r="DPH309" s="23"/>
      <c r="DPI309" s="23"/>
      <c r="DPJ309" s="22"/>
      <c r="DPK309" s="154"/>
      <c r="DPL309" s="155"/>
      <c r="DPM309" s="156"/>
      <c r="DPN309" s="13"/>
      <c r="DPO309" s="157"/>
      <c r="DPP309" s="148"/>
      <c r="DPQ309" s="21"/>
      <c r="DPR309" s="21"/>
      <c r="DPS309" s="153"/>
      <c r="DPT309" s="22"/>
      <c r="DPU309" s="23"/>
      <c r="DPV309" s="23"/>
      <c r="DPW309" s="23"/>
      <c r="DPX309" s="23"/>
      <c r="DPY309" s="23"/>
      <c r="DPZ309" s="22"/>
      <c r="DQA309" s="154"/>
      <c r="DQB309" s="155"/>
      <c r="DQC309" s="156"/>
      <c r="DQD309" s="13"/>
      <c r="DQE309" s="157"/>
      <c r="DQF309" s="148"/>
      <c r="DQG309" s="21"/>
      <c r="DQH309" s="21"/>
      <c r="DQI309" s="153"/>
      <c r="DQJ309" s="22"/>
      <c r="DQK309" s="23"/>
      <c r="DQL309" s="23"/>
      <c r="DQM309" s="23"/>
      <c r="DQN309" s="23"/>
      <c r="DQO309" s="23"/>
      <c r="DQP309" s="22"/>
      <c r="DQQ309" s="154"/>
      <c r="DQR309" s="155"/>
      <c r="DQS309" s="156"/>
      <c r="DQT309" s="13"/>
      <c r="DQU309" s="157"/>
      <c r="DQV309" s="148"/>
      <c r="DQW309" s="21"/>
      <c r="DQX309" s="21"/>
      <c r="DQY309" s="153"/>
      <c r="DQZ309" s="22"/>
      <c r="DRA309" s="23"/>
      <c r="DRB309" s="23"/>
      <c r="DRC309" s="23"/>
      <c r="DRD309" s="23"/>
      <c r="DRE309" s="23"/>
      <c r="DRF309" s="22"/>
      <c r="DRG309" s="154"/>
      <c r="DRH309" s="155"/>
      <c r="DRI309" s="156"/>
      <c r="DRJ309" s="13"/>
      <c r="DRK309" s="157"/>
      <c r="DRL309" s="148"/>
      <c r="DRM309" s="21"/>
      <c r="DRN309" s="21"/>
      <c r="DRO309" s="153"/>
      <c r="DRP309" s="22"/>
      <c r="DRQ309" s="23"/>
      <c r="DRR309" s="23"/>
      <c r="DRS309" s="23"/>
      <c r="DRT309" s="23"/>
      <c r="DRU309" s="23"/>
      <c r="DRV309" s="22"/>
      <c r="DRW309" s="154"/>
      <c r="DRX309" s="155"/>
      <c r="DRY309" s="156"/>
      <c r="DRZ309" s="13"/>
      <c r="DSA309" s="157"/>
      <c r="DSB309" s="148"/>
      <c r="DSC309" s="21"/>
      <c r="DSD309" s="21"/>
      <c r="DSE309" s="153"/>
      <c r="DSF309" s="22"/>
      <c r="DSG309" s="23"/>
      <c r="DSH309" s="23"/>
      <c r="DSI309" s="23"/>
      <c r="DSJ309" s="23"/>
      <c r="DSK309" s="23"/>
      <c r="DSL309" s="22"/>
      <c r="DSM309" s="154"/>
      <c r="DSN309" s="155"/>
      <c r="DSO309" s="156"/>
      <c r="DSP309" s="13"/>
      <c r="DSQ309" s="157"/>
      <c r="DSR309" s="148"/>
      <c r="DSS309" s="21"/>
      <c r="DST309" s="21"/>
      <c r="DSU309" s="153"/>
      <c r="DSV309" s="22"/>
      <c r="DSW309" s="23"/>
      <c r="DSX309" s="23"/>
      <c r="DSY309" s="23"/>
      <c r="DSZ309" s="23"/>
      <c r="DTA309" s="23"/>
      <c r="DTB309" s="22"/>
      <c r="DTC309" s="154"/>
      <c r="DTD309" s="155"/>
      <c r="DTE309" s="156"/>
      <c r="DTF309" s="13"/>
      <c r="DTG309" s="157"/>
      <c r="DTH309" s="148"/>
      <c r="DTI309" s="21"/>
      <c r="DTJ309" s="21"/>
      <c r="DTK309" s="153"/>
      <c r="DTL309" s="22"/>
      <c r="DTM309" s="23"/>
      <c r="DTN309" s="23"/>
      <c r="DTO309" s="23"/>
      <c r="DTP309" s="23"/>
      <c r="DTQ309" s="23"/>
      <c r="DTR309" s="22"/>
      <c r="DTS309" s="154"/>
      <c r="DTT309" s="155"/>
      <c r="DTU309" s="156"/>
      <c r="DTV309" s="13"/>
      <c r="DTW309" s="157"/>
      <c r="DTX309" s="148"/>
      <c r="DTY309" s="21"/>
      <c r="DTZ309" s="21"/>
      <c r="DUA309" s="153"/>
      <c r="DUB309" s="22"/>
      <c r="DUC309" s="23"/>
      <c r="DUD309" s="23"/>
      <c r="DUE309" s="23"/>
      <c r="DUF309" s="23"/>
      <c r="DUG309" s="23"/>
      <c r="DUH309" s="22"/>
      <c r="DUI309" s="154"/>
      <c r="DUJ309" s="155"/>
      <c r="DUK309" s="156"/>
      <c r="DUL309" s="13"/>
      <c r="DUM309" s="157"/>
      <c r="DUN309" s="148"/>
      <c r="DUO309" s="21"/>
      <c r="DUP309" s="21"/>
      <c r="DUQ309" s="153"/>
      <c r="DUR309" s="22"/>
      <c r="DUS309" s="23"/>
      <c r="DUT309" s="23"/>
      <c r="DUU309" s="23"/>
      <c r="DUV309" s="23"/>
      <c r="DUW309" s="23"/>
      <c r="DUX309" s="22"/>
      <c r="DUY309" s="154"/>
      <c r="DUZ309" s="155"/>
      <c r="DVA309" s="156"/>
      <c r="DVB309" s="13"/>
      <c r="DVC309" s="157"/>
      <c r="DVD309" s="148"/>
      <c r="DVE309" s="21"/>
      <c r="DVF309" s="21"/>
      <c r="DVG309" s="153"/>
      <c r="DVH309" s="22"/>
      <c r="DVI309" s="23"/>
      <c r="DVJ309" s="23"/>
      <c r="DVK309" s="23"/>
      <c r="DVL309" s="23"/>
      <c r="DVM309" s="23"/>
      <c r="DVN309" s="22"/>
      <c r="DVO309" s="154"/>
      <c r="DVP309" s="155"/>
      <c r="DVQ309" s="156"/>
      <c r="DVR309" s="13"/>
      <c r="DVS309" s="157"/>
      <c r="DVT309" s="148"/>
      <c r="DVU309" s="21"/>
      <c r="DVV309" s="21"/>
      <c r="DVW309" s="153"/>
      <c r="DVX309" s="22"/>
      <c r="DVY309" s="23"/>
      <c r="DVZ309" s="23"/>
      <c r="DWA309" s="23"/>
      <c r="DWB309" s="23"/>
      <c r="DWC309" s="23"/>
      <c r="DWD309" s="22"/>
      <c r="DWE309" s="154"/>
      <c r="DWF309" s="155"/>
      <c r="DWG309" s="156"/>
      <c r="DWH309" s="13"/>
      <c r="DWI309" s="157"/>
      <c r="DWJ309" s="148"/>
      <c r="DWK309" s="21"/>
      <c r="DWL309" s="21"/>
      <c r="DWM309" s="153"/>
      <c r="DWN309" s="22"/>
      <c r="DWO309" s="23"/>
      <c r="DWP309" s="23"/>
      <c r="DWQ309" s="23"/>
      <c r="DWR309" s="23"/>
      <c r="DWS309" s="23"/>
      <c r="DWT309" s="22"/>
      <c r="DWU309" s="154"/>
      <c r="DWV309" s="155"/>
      <c r="DWW309" s="156"/>
      <c r="DWX309" s="13"/>
      <c r="DWY309" s="157"/>
      <c r="DWZ309" s="148"/>
      <c r="DXA309" s="21"/>
      <c r="DXB309" s="21"/>
      <c r="DXC309" s="153"/>
      <c r="DXD309" s="22"/>
      <c r="DXE309" s="23"/>
      <c r="DXF309" s="23"/>
      <c r="DXG309" s="23"/>
      <c r="DXH309" s="23"/>
      <c r="DXI309" s="23"/>
      <c r="DXJ309" s="22"/>
      <c r="DXK309" s="154"/>
      <c r="DXL309" s="155"/>
      <c r="DXM309" s="156"/>
      <c r="DXN309" s="13"/>
      <c r="DXO309" s="157"/>
      <c r="DXP309" s="148"/>
      <c r="DXQ309" s="21"/>
      <c r="DXR309" s="21"/>
      <c r="DXS309" s="153"/>
      <c r="DXT309" s="22"/>
      <c r="DXU309" s="23"/>
      <c r="DXV309" s="23"/>
      <c r="DXW309" s="23"/>
      <c r="DXX309" s="23"/>
      <c r="DXY309" s="23"/>
      <c r="DXZ309" s="22"/>
      <c r="DYA309" s="154"/>
      <c r="DYB309" s="155"/>
      <c r="DYC309" s="156"/>
      <c r="DYD309" s="13"/>
      <c r="DYE309" s="157"/>
      <c r="DYF309" s="148"/>
      <c r="DYG309" s="21"/>
      <c r="DYH309" s="21"/>
      <c r="DYI309" s="153"/>
      <c r="DYJ309" s="22"/>
      <c r="DYK309" s="23"/>
      <c r="DYL309" s="23"/>
      <c r="DYM309" s="23"/>
      <c r="DYN309" s="23"/>
      <c r="DYO309" s="23"/>
      <c r="DYP309" s="22"/>
      <c r="DYQ309" s="154"/>
      <c r="DYR309" s="155"/>
      <c r="DYS309" s="156"/>
      <c r="DYT309" s="13"/>
      <c r="DYU309" s="157"/>
      <c r="DYV309" s="148"/>
      <c r="DYW309" s="21"/>
      <c r="DYX309" s="21"/>
      <c r="DYY309" s="153"/>
      <c r="DYZ309" s="22"/>
      <c r="DZA309" s="23"/>
      <c r="DZB309" s="23"/>
      <c r="DZC309" s="23"/>
      <c r="DZD309" s="23"/>
      <c r="DZE309" s="23"/>
      <c r="DZF309" s="22"/>
      <c r="DZG309" s="154"/>
      <c r="DZH309" s="155"/>
      <c r="DZI309" s="156"/>
      <c r="DZJ309" s="13"/>
      <c r="DZK309" s="157"/>
      <c r="DZL309" s="148"/>
      <c r="DZM309" s="21"/>
      <c r="DZN309" s="21"/>
      <c r="DZO309" s="153"/>
      <c r="DZP309" s="22"/>
      <c r="DZQ309" s="23"/>
      <c r="DZR309" s="23"/>
      <c r="DZS309" s="23"/>
      <c r="DZT309" s="23"/>
      <c r="DZU309" s="23"/>
      <c r="DZV309" s="22"/>
      <c r="DZW309" s="154"/>
      <c r="DZX309" s="155"/>
      <c r="DZY309" s="156"/>
      <c r="DZZ309" s="13"/>
      <c r="EAA309" s="157"/>
      <c r="EAB309" s="148"/>
      <c r="EAC309" s="21"/>
      <c r="EAD309" s="21"/>
      <c r="EAE309" s="153"/>
      <c r="EAF309" s="22"/>
      <c r="EAG309" s="23"/>
      <c r="EAH309" s="23"/>
      <c r="EAI309" s="23"/>
      <c r="EAJ309" s="23"/>
      <c r="EAK309" s="23"/>
      <c r="EAL309" s="22"/>
      <c r="EAM309" s="154"/>
      <c r="EAN309" s="155"/>
      <c r="EAO309" s="156"/>
      <c r="EAP309" s="13"/>
      <c r="EAQ309" s="157"/>
      <c r="EAR309" s="148"/>
      <c r="EAS309" s="21"/>
      <c r="EAT309" s="21"/>
      <c r="EAU309" s="153"/>
      <c r="EAV309" s="22"/>
      <c r="EAW309" s="23"/>
      <c r="EAX309" s="23"/>
      <c r="EAY309" s="23"/>
      <c r="EAZ309" s="23"/>
      <c r="EBA309" s="23"/>
      <c r="EBB309" s="22"/>
      <c r="EBC309" s="154"/>
      <c r="EBD309" s="155"/>
      <c r="EBE309" s="156"/>
      <c r="EBF309" s="13"/>
      <c r="EBG309" s="157"/>
      <c r="EBH309" s="148"/>
      <c r="EBI309" s="21"/>
      <c r="EBJ309" s="21"/>
      <c r="EBK309" s="153"/>
      <c r="EBL309" s="22"/>
      <c r="EBM309" s="23"/>
      <c r="EBN309" s="23"/>
      <c r="EBO309" s="23"/>
      <c r="EBP309" s="23"/>
      <c r="EBQ309" s="23"/>
      <c r="EBR309" s="22"/>
      <c r="EBS309" s="154"/>
      <c r="EBT309" s="155"/>
      <c r="EBU309" s="156"/>
      <c r="EBV309" s="13"/>
      <c r="EBW309" s="157"/>
      <c r="EBX309" s="148"/>
      <c r="EBY309" s="21"/>
      <c r="EBZ309" s="21"/>
      <c r="ECA309" s="153"/>
      <c r="ECB309" s="22"/>
      <c r="ECC309" s="23"/>
      <c r="ECD309" s="23"/>
      <c r="ECE309" s="23"/>
      <c r="ECF309" s="23"/>
      <c r="ECG309" s="23"/>
      <c r="ECH309" s="22"/>
      <c r="ECI309" s="154"/>
      <c r="ECJ309" s="155"/>
      <c r="ECK309" s="156"/>
      <c r="ECL309" s="13"/>
      <c r="ECM309" s="157"/>
      <c r="ECN309" s="148"/>
      <c r="ECO309" s="21"/>
      <c r="ECP309" s="21"/>
      <c r="ECQ309" s="153"/>
      <c r="ECR309" s="22"/>
      <c r="ECS309" s="23"/>
      <c r="ECT309" s="23"/>
      <c r="ECU309" s="23"/>
      <c r="ECV309" s="23"/>
      <c r="ECW309" s="23"/>
      <c r="ECX309" s="22"/>
      <c r="ECY309" s="154"/>
      <c r="ECZ309" s="155"/>
      <c r="EDA309" s="156"/>
      <c r="EDB309" s="13"/>
      <c r="EDC309" s="157"/>
      <c r="EDD309" s="148"/>
      <c r="EDE309" s="21"/>
      <c r="EDF309" s="21"/>
      <c r="EDG309" s="153"/>
      <c r="EDH309" s="22"/>
      <c r="EDI309" s="23"/>
      <c r="EDJ309" s="23"/>
      <c r="EDK309" s="23"/>
      <c r="EDL309" s="23"/>
      <c r="EDM309" s="23"/>
      <c r="EDN309" s="22"/>
      <c r="EDO309" s="154"/>
      <c r="EDP309" s="155"/>
      <c r="EDQ309" s="156"/>
      <c r="EDR309" s="13"/>
      <c r="EDS309" s="157"/>
      <c r="EDT309" s="148"/>
      <c r="EDU309" s="21"/>
      <c r="EDV309" s="21"/>
      <c r="EDW309" s="153"/>
      <c r="EDX309" s="22"/>
      <c r="EDY309" s="23"/>
      <c r="EDZ309" s="23"/>
      <c r="EEA309" s="23"/>
      <c r="EEB309" s="23"/>
      <c r="EEC309" s="23"/>
      <c r="EED309" s="22"/>
      <c r="EEE309" s="154"/>
      <c r="EEF309" s="155"/>
      <c r="EEG309" s="156"/>
      <c r="EEH309" s="13"/>
      <c r="EEI309" s="157"/>
      <c r="EEJ309" s="148"/>
      <c r="EEK309" s="21"/>
      <c r="EEL309" s="21"/>
      <c r="EEM309" s="153"/>
      <c r="EEN309" s="22"/>
      <c r="EEO309" s="23"/>
      <c r="EEP309" s="23"/>
      <c r="EEQ309" s="23"/>
      <c r="EER309" s="23"/>
      <c r="EES309" s="23"/>
      <c r="EET309" s="22"/>
      <c r="EEU309" s="154"/>
      <c r="EEV309" s="155"/>
      <c r="EEW309" s="156"/>
      <c r="EEX309" s="13"/>
      <c r="EEY309" s="157"/>
      <c r="EEZ309" s="148"/>
      <c r="EFA309" s="21"/>
      <c r="EFB309" s="21"/>
      <c r="EFC309" s="153"/>
      <c r="EFD309" s="22"/>
      <c r="EFE309" s="23"/>
      <c r="EFF309" s="23"/>
      <c r="EFG309" s="23"/>
      <c r="EFH309" s="23"/>
      <c r="EFI309" s="23"/>
      <c r="EFJ309" s="22"/>
      <c r="EFK309" s="154"/>
      <c r="EFL309" s="155"/>
      <c r="EFM309" s="156"/>
      <c r="EFN309" s="13"/>
      <c r="EFO309" s="157"/>
      <c r="EFP309" s="148"/>
      <c r="EFQ309" s="21"/>
      <c r="EFR309" s="21"/>
      <c r="EFS309" s="153"/>
      <c r="EFT309" s="22"/>
      <c r="EFU309" s="23"/>
      <c r="EFV309" s="23"/>
      <c r="EFW309" s="23"/>
      <c r="EFX309" s="23"/>
      <c r="EFY309" s="23"/>
      <c r="EFZ309" s="22"/>
      <c r="EGA309" s="154"/>
      <c r="EGB309" s="155"/>
      <c r="EGC309" s="156"/>
      <c r="EGD309" s="13"/>
      <c r="EGE309" s="157"/>
      <c r="EGF309" s="148"/>
      <c r="EGG309" s="21"/>
      <c r="EGH309" s="21"/>
      <c r="EGI309" s="153"/>
      <c r="EGJ309" s="22"/>
      <c r="EGK309" s="23"/>
      <c r="EGL309" s="23"/>
      <c r="EGM309" s="23"/>
      <c r="EGN309" s="23"/>
      <c r="EGO309" s="23"/>
      <c r="EGP309" s="22"/>
      <c r="EGQ309" s="154"/>
      <c r="EGR309" s="155"/>
      <c r="EGS309" s="156"/>
      <c r="EGT309" s="13"/>
      <c r="EGU309" s="157"/>
      <c r="EGV309" s="148"/>
      <c r="EGW309" s="21"/>
      <c r="EGX309" s="21"/>
      <c r="EGY309" s="153"/>
      <c r="EGZ309" s="22"/>
      <c r="EHA309" s="23"/>
      <c r="EHB309" s="23"/>
      <c r="EHC309" s="23"/>
      <c r="EHD309" s="23"/>
      <c r="EHE309" s="23"/>
      <c r="EHF309" s="22"/>
      <c r="EHG309" s="154"/>
      <c r="EHH309" s="155"/>
      <c r="EHI309" s="156"/>
      <c r="EHJ309" s="13"/>
      <c r="EHK309" s="157"/>
      <c r="EHL309" s="148"/>
      <c r="EHM309" s="21"/>
      <c r="EHN309" s="21"/>
      <c r="EHO309" s="153"/>
      <c r="EHP309" s="22"/>
      <c r="EHQ309" s="23"/>
      <c r="EHR309" s="23"/>
      <c r="EHS309" s="23"/>
      <c r="EHT309" s="23"/>
      <c r="EHU309" s="23"/>
      <c r="EHV309" s="22"/>
      <c r="EHW309" s="154"/>
      <c r="EHX309" s="155"/>
      <c r="EHY309" s="156"/>
      <c r="EHZ309" s="13"/>
      <c r="EIA309" s="157"/>
      <c r="EIB309" s="148"/>
      <c r="EIC309" s="21"/>
      <c r="EID309" s="21"/>
      <c r="EIE309" s="153"/>
      <c r="EIF309" s="22"/>
      <c r="EIG309" s="23"/>
      <c r="EIH309" s="23"/>
      <c r="EII309" s="23"/>
      <c r="EIJ309" s="23"/>
      <c r="EIK309" s="23"/>
      <c r="EIL309" s="22"/>
      <c r="EIM309" s="154"/>
      <c r="EIN309" s="155"/>
      <c r="EIO309" s="156"/>
      <c r="EIP309" s="13"/>
      <c r="EIQ309" s="157"/>
      <c r="EIR309" s="148"/>
      <c r="EIS309" s="21"/>
      <c r="EIT309" s="21"/>
      <c r="EIU309" s="153"/>
      <c r="EIV309" s="22"/>
      <c r="EIW309" s="23"/>
      <c r="EIX309" s="23"/>
      <c r="EIY309" s="23"/>
      <c r="EIZ309" s="23"/>
      <c r="EJA309" s="23"/>
      <c r="EJB309" s="22"/>
      <c r="EJC309" s="154"/>
      <c r="EJD309" s="155"/>
      <c r="EJE309" s="156"/>
      <c r="EJF309" s="13"/>
      <c r="EJG309" s="157"/>
      <c r="EJH309" s="148"/>
      <c r="EJI309" s="21"/>
      <c r="EJJ309" s="21"/>
      <c r="EJK309" s="153"/>
      <c r="EJL309" s="22"/>
      <c r="EJM309" s="23"/>
      <c r="EJN309" s="23"/>
      <c r="EJO309" s="23"/>
      <c r="EJP309" s="23"/>
      <c r="EJQ309" s="23"/>
      <c r="EJR309" s="22"/>
      <c r="EJS309" s="154"/>
      <c r="EJT309" s="155"/>
      <c r="EJU309" s="156"/>
      <c r="EJV309" s="13"/>
      <c r="EJW309" s="157"/>
      <c r="EJX309" s="148"/>
      <c r="EJY309" s="21"/>
      <c r="EJZ309" s="21"/>
      <c r="EKA309" s="153"/>
      <c r="EKB309" s="22"/>
      <c r="EKC309" s="23"/>
      <c r="EKD309" s="23"/>
      <c r="EKE309" s="23"/>
      <c r="EKF309" s="23"/>
      <c r="EKG309" s="23"/>
      <c r="EKH309" s="22"/>
      <c r="EKI309" s="154"/>
      <c r="EKJ309" s="155"/>
      <c r="EKK309" s="156"/>
      <c r="EKL309" s="13"/>
      <c r="EKM309" s="157"/>
      <c r="EKN309" s="148"/>
      <c r="EKO309" s="21"/>
      <c r="EKP309" s="21"/>
      <c r="EKQ309" s="153"/>
      <c r="EKR309" s="22"/>
      <c r="EKS309" s="23"/>
      <c r="EKT309" s="23"/>
      <c r="EKU309" s="23"/>
      <c r="EKV309" s="23"/>
      <c r="EKW309" s="23"/>
      <c r="EKX309" s="22"/>
      <c r="EKY309" s="154"/>
      <c r="EKZ309" s="155"/>
      <c r="ELA309" s="156"/>
      <c r="ELB309" s="13"/>
      <c r="ELC309" s="157"/>
      <c r="ELD309" s="148"/>
      <c r="ELE309" s="21"/>
      <c r="ELF309" s="21"/>
      <c r="ELG309" s="153"/>
      <c r="ELH309" s="22"/>
      <c r="ELI309" s="23"/>
      <c r="ELJ309" s="23"/>
      <c r="ELK309" s="23"/>
      <c r="ELL309" s="23"/>
      <c r="ELM309" s="23"/>
      <c r="ELN309" s="22"/>
      <c r="ELO309" s="154"/>
      <c r="ELP309" s="155"/>
      <c r="ELQ309" s="156"/>
      <c r="ELR309" s="13"/>
      <c r="ELS309" s="157"/>
      <c r="ELT309" s="148"/>
      <c r="ELU309" s="21"/>
      <c r="ELV309" s="21"/>
      <c r="ELW309" s="153"/>
      <c r="ELX309" s="22"/>
      <c r="ELY309" s="23"/>
      <c r="ELZ309" s="23"/>
      <c r="EMA309" s="23"/>
      <c r="EMB309" s="23"/>
      <c r="EMC309" s="23"/>
      <c r="EMD309" s="22"/>
      <c r="EME309" s="154"/>
      <c r="EMF309" s="155"/>
      <c r="EMG309" s="156"/>
      <c r="EMH309" s="13"/>
      <c r="EMI309" s="157"/>
      <c r="EMJ309" s="148"/>
      <c r="EMK309" s="21"/>
      <c r="EML309" s="21"/>
      <c r="EMM309" s="153"/>
      <c r="EMN309" s="22"/>
      <c r="EMO309" s="23"/>
      <c r="EMP309" s="23"/>
      <c r="EMQ309" s="23"/>
      <c r="EMR309" s="23"/>
      <c r="EMS309" s="23"/>
      <c r="EMT309" s="22"/>
      <c r="EMU309" s="154"/>
      <c r="EMV309" s="155"/>
      <c r="EMW309" s="156"/>
      <c r="EMX309" s="13"/>
      <c r="EMY309" s="157"/>
      <c r="EMZ309" s="148"/>
      <c r="ENA309" s="21"/>
      <c r="ENB309" s="21"/>
      <c r="ENC309" s="153"/>
      <c r="END309" s="22"/>
      <c r="ENE309" s="23"/>
      <c r="ENF309" s="23"/>
      <c r="ENG309" s="23"/>
      <c r="ENH309" s="23"/>
      <c r="ENI309" s="23"/>
      <c r="ENJ309" s="22"/>
      <c r="ENK309" s="154"/>
      <c r="ENL309" s="155"/>
      <c r="ENM309" s="156"/>
      <c r="ENN309" s="13"/>
      <c r="ENO309" s="157"/>
      <c r="ENP309" s="148"/>
      <c r="ENQ309" s="21"/>
      <c r="ENR309" s="21"/>
      <c r="ENS309" s="153"/>
      <c r="ENT309" s="22"/>
      <c r="ENU309" s="23"/>
      <c r="ENV309" s="23"/>
      <c r="ENW309" s="23"/>
      <c r="ENX309" s="23"/>
      <c r="ENY309" s="23"/>
      <c r="ENZ309" s="22"/>
      <c r="EOA309" s="154"/>
      <c r="EOB309" s="155"/>
      <c r="EOC309" s="156"/>
      <c r="EOD309" s="13"/>
      <c r="EOE309" s="157"/>
      <c r="EOF309" s="148"/>
      <c r="EOG309" s="21"/>
      <c r="EOH309" s="21"/>
      <c r="EOI309" s="153"/>
      <c r="EOJ309" s="22"/>
      <c r="EOK309" s="23"/>
      <c r="EOL309" s="23"/>
      <c r="EOM309" s="23"/>
      <c r="EON309" s="23"/>
      <c r="EOO309" s="23"/>
      <c r="EOP309" s="22"/>
      <c r="EOQ309" s="154"/>
      <c r="EOR309" s="155"/>
      <c r="EOS309" s="156"/>
      <c r="EOT309" s="13"/>
      <c r="EOU309" s="157"/>
      <c r="EOV309" s="148"/>
      <c r="EOW309" s="21"/>
      <c r="EOX309" s="21"/>
      <c r="EOY309" s="153"/>
      <c r="EOZ309" s="22"/>
      <c r="EPA309" s="23"/>
      <c r="EPB309" s="23"/>
      <c r="EPC309" s="23"/>
      <c r="EPD309" s="23"/>
      <c r="EPE309" s="23"/>
      <c r="EPF309" s="22"/>
      <c r="EPG309" s="154"/>
      <c r="EPH309" s="155"/>
      <c r="EPI309" s="156"/>
      <c r="EPJ309" s="13"/>
      <c r="EPK309" s="157"/>
      <c r="EPL309" s="148"/>
      <c r="EPM309" s="21"/>
      <c r="EPN309" s="21"/>
      <c r="EPO309" s="153"/>
      <c r="EPP309" s="22"/>
      <c r="EPQ309" s="23"/>
      <c r="EPR309" s="23"/>
      <c r="EPS309" s="23"/>
      <c r="EPT309" s="23"/>
      <c r="EPU309" s="23"/>
      <c r="EPV309" s="22"/>
      <c r="EPW309" s="154"/>
      <c r="EPX309" s="155"/>
      <c r="EPY309" s="156"/>
      <c r="EPZ309" s="13"/>
      <c r="EQA309" s="157"/>
      <c r="EQB309" s="148"/>
      <c r="EQC309" s="21"/>
      <c r="EQD309" s="21"/>
      <c r="EQE309" s="153"/>
      <c r="EQF309" s="22"/>
      <c r="EQG309" s="23"/>
      <c r="EQH309" s="23"/>
      <c r="EQI309" s="23"/>
      <c r="EQJ309" s="23"/>
      <c r="EQK309" s="23"/>
      <c r="EQL309" s="22"/>
      <c r="EQM309" s="154"/>
      <c r="EQN309" s="155"/>
      <c r="EQO309" s="156"/>
      <c r="EQP309" s="13"/>
      <c r="EQQ309" s="157"/>
      <c r="EQR309" s="148"/>
      <c r="EQS309" s="21"/>
      <c r="EQT309" s="21"/>
      <c r="EQU309" s="153"/>
      <c r="EQV309" s="22"/>
      <c r="EQW309" s="23"/>
      <c r="EQX309" s="23"/>
      <c r="EQY309" s="23"/>
      <c r="EQZ309" s="23"/>
      <c r="ERA309" s="23"/>
      <c r="ERB309" s="22"/>
      <c r="ERC309" s="154"/>
      <c r="ERD309" s="155"/>
      <c r="ERE309" s="156"/>
      <c r="ERF309" s="13"/>
      <c r="ERG309" s="157"/>
      <c r="ERH309" s="148"/>
      <c r="ERI309" s="21"/>
      <c r="ERJ309" s="21"/>
      <c r="ERK309" s="153"/>
      <c r="ERL309" s="22"/>
      <c r="ERM309" s="23"/>
      <c r="ERN309" s="23"/>
      <c r="ERO309" s="23"/>
      <c r="ERP309" s="23"/>
      <c r="ERQ309" s="23"/>
      <c r="ERR309" s="22"/>
      <c r="ERS309" s="154"/>
      <c r="ERT309" s="155"/>
      <c r="ERU309" s="156"/>
      <c r="ERV309" s="13"/>
      <c r="ERW309" s="157"/>
      <c r="ERX309" s="148"/>
      <c r="ERY309" s="21"/>
      <c r="ERZ309" s="21"/>
      <c r="ESA309" s="153"/>
      <c r="ESB309" s="22"/>
      <c r="ESC309" s="23"/>
      <c r="ESD309" s="23"/>
      <c r="ESE309" s="23"/>
      <c r="ESF309" s="23"/>
      <c r="ESG309" s="23"/>
      <c r="ESH309" s="22"/>
      <c r="ESI309" s="154"/>
      <c r="ESJ309" s="155"/>
      <c r="ESK309" s="156"/>
      <c r="ESL309" s="13"/>
      <c r="ESM309" s="157"/>
      <c r="ESN309" s="148"/>
      <c r="ESO309" s="21"/>
      <c r="ESP309" s="21"/>
      <c r="ESQ309" s="153"/>
      <c r="ESR309" s="22"/>
      <c r="ESS309" s="23"/>
      <c r="EST309" s="23"/>
      <c r="ESU309" s="23"/>
      <c r="ESV309" s="23"/>
      <c r="ESW309" s="23"/>
      <c r="ESX309" s="22"/>
      <c r="ESY309" s="154"/>
      <c r="ESZ309" s="155"/>
      <c r="ETA309" s="156"/>
      <c r="ETB309" s="13"/>
      <c r="ETC309" s="157"/>
      <c r="ETD309" s="148"/>
      <c r="ETE309" s="21"/>
      <c r="ETF309" s="21"/>
      <c r="ETG309" s="153"/>
      <c r="ETH309" s="22"/>
      <c r="ETI309" s="23"/>
      <c r="ETJ309" s="23"/>
      <c r="ETK309" s="23"/>
      <c r="ETL309" s="23"/>
      <c r="ETM309" s="23"/>
      <c r="ETN309" s="22"/>
      <c r="ETO309" s="154"/>
      <c r="ETP309" s="155"/>
      <c r="ETQ309" s="156"/>
      <c r="ETR309" s="13"/>
      <c r="ETS309" s="157"/>
      <c r="ETT309" s="148"/>
      <c r="ETU309" s="21"/>
      <c r="ETV309" s="21"/>
      <c r="ETW309" s="153"/>
      <c r="ETX309" s="22"/>
      <c r="ETY309" s="23"/>
      <c r="ETZ309" s="23"/>
      <c r="EUA309" s="23"/>
      <c r="EUB309" s="23"/>
      <c r="EUC309" s="23"/>
      <c r="EUD309" s="22"/>
      <c r="EUE309" s="154"/>
      <c r="EUF309" s="155"/>
      <c r="EUG309" s="156"/>
      <c r="EUH309" s="13"/>
      <c r="EUI309" s="157"/>
      <c r="EUJ309" s="148"/>
      <c r="EUK309" s="21"/>
      <c r="EUL309" s="21"/>
      <c r="EUM309" s="153"/>
      <c r="EUN309" s="22"/>
      <c r="EUO309" s="23"/>
      <c r="EUP309" s="23"/>
      <c r="EUQ309" s="23"/>
      <c r="EUR309" s="23"/>
      <c r="EUS309" s="23"/>
      <c r="EUT309" s="22"/>
      <c r="EUU309" s="154"/>
      <c r="EUV309" s="155"/>
      <c r="EUW309" s="156"/>
      <c r="EUX309" s="13"/>
      <c r="EUY309" s="157"/>
      <c r="EUZ309" s="148"/>
      <c r="EVA309" s="21"/>
      <c r="EVB309" s="21"/>
      <c r="EVC309" s="153"/>
      <c r="EVD309" s="22"/>
      <c r="EVE309" s="23"/>
      <c r="EVF309" s="23"/>
      <c r="EVG309" s="23"/>
      <c r="EVH309" s="23"/>
      <c r="EVI309" s="23"/>
      <c r="EVJ309" s="22"/>
      <c r="EVK309" s="154"/>
      <c r="EVL309" s="155"/>
      <c r="EVM309" s="156"/>
      <c r="EVN309" s="13"/>
      <c r="EVO309" s="157"/>
      <c r="EVP309" s="148"/>
      <c r="EVQ309" s="21"/>
      <c r="EVR309" s="21"/>
      <c r="EVS309" s="153"/>
      <c r="EVT309" s="22"/>
      <c r="EVU309" s="23"/>
      <c r="EVV309" s="23"/>
      <c r="EVW309" s="23"/>
      <c r="EVX309" s="23"/>
      <c r="EVY309" s="23"/>
      <c r="EVZ309" s="22"/>
      <c r="EWA309" s="154"/>
      <c r="EWB309" s="155"/>
      <c r="EWC309" s="156"/>
      <c r="EWD309" s="13"/>
      <c r="EWE309" s="157"/>
      <c r="EWF309" s="148"/>
      <c r="EWG309" s="21"/>
      <c r="EWH309" s="21"/>
      <c r="EWI309" s="153"/>
      <c r="EWJ309" s="22"/>
      <c r="EWK309" s="23"/>
      <c r="EWL309" s="23"/>
      <c r="EWM309" s="23"/>
      <c r="EWN309" s="23"/>
      <c r="EWO309" s="23"/>
      <c r="EWP309" s="22"/>
      <c r="EWQ309" s="154"/>
      <c r="EWR309" s="155"/>
      <c r="EWS309" s="156"/>
      <c r="EWT309" s="13"/>
      <c r="EWU309" s="157"/>
      <c r="EWV309" s="148"/>
      <c r="EWW309" s="21"/>
      <c r="EWX309" s="21"/>
      <c r="EWY309" s="153"/>
      <c r="EWZ309" s="22"/>
      <c r="EXA309" s="23"/>
      <c r="EXB309" s="23"/>
      <c r="EXC309" s="23"/>
      <c r="EXD309" s="23"/>
      <c r="EXE309" s="23"/>
      <c r="EXF309" s="22"/>
      <c r="EXG309" s="154"/>
      <c r="EXH309" s="155"/>
      <c r="EXI309" s="156"/>
      <c r="EXJ309" s="13"/>
      <c r="EXK309" s="157"/>
      <c r="EXL309" s="148"/>
      <c r="EXM309" s="21"/>
      <c r="EXN309" s="21"/>
      <c r="EXO309" s="153"/>
      <c r="EXP309" s="22"/>
      <c r="EXQ309" s="23"/>
      <c r="EXR309" s="23"/>
      <c r="EXS309" s="23"/>
      <c r="EXT309" s="23"/>
      <c r="EXU309" s="23"/>
      <c r="EXV309" s="22"/>
      <c r="EXW309" s="154"/>
      <c r="EXX309" s="155"/>
      <c r="EXY309" s="156"/>
      <c r="EXZ309" s="13"/>
      <c r="EYA309" s="157"/>
      <c r="EYB309" s="148"/>
      <c r="EYC309" s="21"/>
      <c r="EYD309" s="21"/>
      <c r="EYE309" s="153"/>
      <c r="EYF309" s="22"/>
      <c r="EYG309" s="23"/>
      <c r="EYH309" s="23"/>
      <c r="EYI309" s="23"/>
      <c r="EYJ309" s="23"/>
      <c r="EYK309" s="23"/>
      <c r="EYL309" s="22"/>
      <c r="EYM309" s="154"/>
      <c r="EYN309" s="155"/>
      <c r="EYO309" s="156"/>
      <c r="EYP309" s="13"/>
      <c r="EYQ309" s="157"/>
      <c r="EYR309" s="148"/>
      <c r="EYS309" s="21"/>
      <c r="EYT309" s="21"/>
      <c r="EYU309" s="153"/>
      <c r="EYV309" s="22"/>
      <c r="EYW309" s="23"/>
      <c r="EYX309" s="23"/>
      <c r="EYY309" s="23"/>
      <c r="EYZ309" s="23"/>
      <c r="EZA309" s="23"/>
      <c r="EZB309" s="22"/>
      <c r="EZC309" s="154"/>
      <c r="EZD309" s="155"/>
      <c r="EZE309" s="156"/>
      <c r="EZF309" s="13"/>
      <c r="EZG309" s="157"/>
      <c r="EZH309" s="148"/>
      <c r="EZI309" s="21"/>
      <c r="EZJ309" s="21"/>
      <c r="EZK309" s="153"/>
      <c r="EZL309" s="22"/>
      <c r="EZM309" s="23"/>
      <c r="EZN309" s="23"/>
      <c r="EZO309" s="23"/>
      <c r="EZP309" s="23"/>
      <c r="EZQ309" s="23"/>
      <c r="EZR309" s="22"/>
      <c r="EZS309" s="154"/>
      <c r="EZT309" s="155"/>
      <c r="EZU309" s="156"/>
      <c r="EZV309" s="13"/>
      <c r="EZW309" s="157"/>
      <c r="EZX309" s="148"/>
      <c r="EZY309" s="21"/>
      <c r="EZZ309" s="21"/>
      <c r="FAA309" s="153"/>
      <c r="FAB309" s="22"/>
      <c r="FAC309" s="23"/>
      <c r="FAD309" s="23"/>
      <c r="FAE309" s="23"/>
      <c r="FAF309" s="23"/>
      <c r="FAG309" s="23"/>
      <c r="FAH309" s="22"/>
      <c r="FAI309" s="154"/>
      <c r="FAJ309" s="155"/>
      <c r="FAK309" s="156"/>
      <c r="FAL309" s="13"/>
      <c r="FAM309" s="157"/>
      <c r="FAN309" s="148"/>
      <c r="FAO309" s="21"/>
      <c r="FAP309" s="21"/>
      <c r="FAQ309" s="153"/>
      <c r="FAR309" s="22"/>
      <c r="FAS309" s="23"/>
      <c r="FAT309" s="23"/>
      <c r="FAU309" s="23"/>
      <c r="FAV309" s="23"/>
      <c r="FAW309" s="23"/>
      <c r="FAX309" s="22"/>
      <c r="FAY309" s="154"/>
      <c r="FAZ309" s="155"/>
      <c r="FBA309" s="156"/>
      <c r="FBB309" s="13"/>
      <c r="FBC309" s="157"/>
      <c r="FBD309" s="148"/>
      <c r="FBE309" s="21"/>
      <c r="FBF309" s="21"/>
      <c r="FBG309" s="153"/>
      <c r="FBH309" s="22"/>
      <c r="FBI309" s="23"/>
      <c r="FBJ309" s="23"/>
      <c r="FBK309" s="23"/>
      <c r="FBL309" s="23"/>
      <c r="FBM309" s="23"/>
      <c r="FBN309" s="22"/>
      <c r="FBO309" s="154"/>
      <c r="FBP309" s="155"/>
      <c r="FBQ309" s="156"/>
      <c r="FBR309" s="13"/>
      <c r="FBS309" s="157"/>
      <c r="FBT309" s="148"/>
      <c r="FBU309" s="21"/>
      <c r="FBV309" s="21"/>
      <c r="FBW309" s="153"/>
      <c r="FBX309" s="22"/>
      <c r="FBY309" s="23"/>
      <c r="FBZ309" s="23"/>
      <c r="FCA309" s="23"/>
      <c r="FCB309" s="23"/>
      <c r="FCC309" s="23"/>
      <c r="FCD309" s="22"/>
      <c r="FCE309" s="154"/>
      <c r="FCF309" s="155"/>
      <c r="FCG309" s="156"/>
      <c r="FCH309" s="13"/>
      <c r="FCI309" s="157"/>
      <c r="FCJ309" s="148"/>
      <c r="FCK309" s="21"/>
      <c r="FCL309" s="21"/>
      <c r="FCM309" s="153"/>
      <c r="FCN309" s="22"/>
      <c r="FCO309" s="23"/>
      <c r="FCP309" s="23"/>
      <c r="FCQ309" s="23"/>
      <c r="FCR309" s="23"/>
      <c r="FCS309" s="23"/>
      <c r="FCT309" s="22"/>
      <c r="FCU309" s="154"/>
      <c r="FCV309" s="155"/>
      <c r="FCW309" s="156"/>
      <c r="FCX309" s="13"/>
      <c r="FCY309" s="157"/>
      <c r="FCZ309" s="148"/>
      <c r="FDA309" s="21"/>
      <c r="FDB309" s="21"/>
      <c r="FDC309" s="153"/>
      <c r="FDD309" s="22"/>
      <c r="FDE309" s="23"/>
      <c r="FDF309" s="23"/>
      <c r="FDG309" s="23"/>
      <c r="FDH309" s="23"/>
      <c r="FDI309" s="23"/>
      <c r="FDJ309" s="22"/>
      <c r="FDK309" s="154"/>
      <c r="FDL309" s="155"/>
      <c r="FDM309" s="156"/>
      <c r="FDN309" s="13"/>
      <c r="FDO309" s="157"/>
      <c r="FDP309" s="148"/>
      <c r="FDQ309" s="21"/>
      <c r="FDR309" s="21"/>
      <c r="FDS309" s="153"/>
      <c r="FDT309" s="22"/>
      <c r="FDU309" s="23"/>
      <c r="FDV309" s="23"/>
      <c r="FDW309" s="23"/>
      <c r="FDX309" s="23"/>
      <c r="FDY309" s="23"/>
      <c r="FDZ309" s="22"/>
      <c r="FEA309" s="154"/>
      <c r="FEB309" s="155"/>
      <c r="FEC309" s="156"/>
      <c r="FED309" s="13"/>
      <c r="FEE309" s="157"/>
      <c r="FEF309" s="148"/>
      <c r="FEG309" s="21"/>
      <c r="FEH309" s="21"/>
      <c r="FEI309" s="153"/>
      <c r="FEJ309" s="22"/>
      <c r="FEK309" s="23"/>
      <c r="FEL309" s="23"/>
      <c r="FEM309" s="23"/>
      <c r="FEN309" s="23"/>
      <c r="FEO309" s="23"/>
      <c r="FEP309" s="22"/>
      <c r="FEQ309" s="154"/>
      <c r="FER309" s="155"/>
      <c r="FES309" s="156"/>
      <c r="FET309" s="13"/>
      <c r="FEU309" s="157"/>
      <c r="FEV309" s="148"/>
      <c r="FEW309" s="21"/>
      <c r="FEX309" s="21"/>
      <c r="FEY309" s="153"/>
      <c r="FEZ309" s="22"/>
      <c r="FFA309" s="23"/>
      <c r="FFB309" s="23"/>
      <c r="FFC309" s="23"/>
      <c r="FFD309" s="23"/>
      <c r="FFE309" s="23"/>
      <c r="FFF309" s="22"/>
      <c r="FFG309" s="154"/>
      <c r="FFH309" s="155"/>
      <c r="FFI309" s="156"/>
      <c r="FFJ309" s="13"/>
      <c r="FFK309" s="157"/>
      <c r="FFL309" s="148"/>
      <c r="FFM309" s="21"/>
      <c r="FFN309" s="21"/>
      <c r="FFO309" s="153"/>
      <c r="FFP309" s="22"/>
      <c r="FFQ309" s="23"/>
      <c r="FFR309" s="23"/>
      <c r="FFS309" s="23"/>
      <c r="FFT309" s="23"/>
      <c r="FFU309" s="23"/>
      <c r="FFV309" s="22"/>
      <c r="FFW309" s="154"/>
      <c r="FFX309" s="155"/>
      <c r="FFY309" s="156"/>
      <c r="FFZ309" s="13"/>
      <c r="FGA309" s="157"/>
      <c r="FGB309" s="148"/>
      <c r="FGC309" s="21"/>
      <c r="FGD309" s="21"/>
      <c r="FGE309" s="153"/>
      <c r="FGF309" s="22"/>
      <c r="FGG309" s="23"/>
      <c r="FGH309" s="23"/>
      <c r="FGI309" s="23"/>
      <c r="FGJ309" s="23"/>
      <c r="FGK309" s="23"/>
      <c r="FGL309" s="22"/>
      <c r="FGM309" s="154"/>
      <c r="FGN309" s="155"/>
      <c r="FGO309" s="156"/>
      <c r="FGP309" s="13"/>
      <c r="FGQ309" s="157"/>
      <c r="FGR309" s="148"/>
      <c r="FGS309" s="21"/>
      <c r="FGT309" s="21"/>
      <c r="FGU309" s="153"/>
      <c r="FGV309" s="22"/>
      <c r="FGW309" s="23"/>
      <c r="FGX309" s="23"/>
      <c r="FGY309" s="23"/>
      <c r="FGZ309" s="23"/>
      <c r="FHA309" s="23"/>
      <c r="FHB309" s="22"/>
      <c r="FHC309" s="154"/>
      <c r="FHD309" s="155"/>
      <c r="FHE309" s="156"/>
      <c r="FHF309" s="13"/>
      <c r="FHG309" s="157"/>
      <c r="FHH309" s="148"/>
      <c r="FHI309" s="21"/>
      <c r="FHJ309" s="21"/>
      <c r="FHK309" s="153"/>
      <c r="FHL309" s="22"/>
      <c r="FHM309" s="23"/>
      <c r="FHN309" s="23"/>
      <c r="FHO309" s="23"/>
      <c r="FHP309" s="23"/>
      <c r="FHQ309" s="23"/>
      <c r="FHR309" s="22"/>
      <c r="FHS309" s="154"/>
      <c r="FHT309" s="155"/>
      <c r="FHU309" s="156"/>
      <c r="FHV309" s="13"/>
      <c r="FHW309" s="157"/>
      <c r="FHX309" s="148"/>
      <c r="FHY309" s="21"/>
      <c r="FHZ309" s="21"/>
      <c r="FIA309" s="153"/>
      <c r="FIB309" s="22"/>
      <c r="FIC309" s="23"/>
      <c r="FID309" s="23"/>
      <c r="FIE309" s="23"/>
      <c r="FIF309" s="23"/>
      <c r="FIG309" s="23"/>
      <c r="FIH309" s="22"/>
      <c r="FII309" s="154"/>
      <c r="FIJ309" s="155"/>
      <c r="FIK309" s="156"/>
      <c r="FIL309" s="13"/>
      <c r="FIM309" s="157"/>
      <c r="FIN309" s="148"/>
      <c r="FIO309" s="21"/>
      <c r="FIP309" s="21"/>
      <c r="FIQ309" s="153"/>
      <c r="FIR309" s="22"/>
      <c r="FIS309" s="23"/>
      <c r="FIT309" s="23"/>
      <c r="FIU309" s="23"/>
      <c r="FIV309" s="23"/>
      <c r="FIW309" s="23"/>
      <c r="FIX309" s="22"/>
      <c r="FIY309" s="154"/>
      <c r="FIZ309" s="155"/>
      <c r="FJA309" s="156"/>
      <c r="FJB309" s="13"/>
      <c r="FJC309" s="157"/>
      <c r="FJD309" s="148"/>
      <c r="FJE309" s="21"/>
      <c r="FJF309" s="21"/>
      <c r="FJG309" s="153"/>
      <c r="FJH309" s="22"/>
      <c r="FJI309" s="23"/>
      <c r="FJJ309" s="23"/>
      <c r="FJK309" s="23"/>
      <c r="FJL309" s="23"/>
      <c r="FJM309" s="23"/>
      <c r="FJN309" s="22"/>
      <c r="FJO309" s="154"/>
      <c r="FJP309" s="155"/>
      <c r="FJQ309" s="156"/>
      <c r="FJR309" s="13"/>
      <c r="FJS309" s="157"/>
      <c r="FJT309" s="148"/>
      <c r="FJU309" s="21"/>
      <c r="FJV309" s="21"/>
      <c r="FJW309" s="153"/>
      <c r="FJX309" s="22"/>
      <c r="FJY309" s="23"/>
      <c r="FJZ309" s="23"/>
      <c r="FKA309" s="23"/>
      <c r="FKB309" s="23"/>
      <c r="FKC309" s="23"/>
      <c r="FKD309" s="22"/>
      <c r="FKE309" s="154"/>
      <c r="FKF309" s="155"/>
      <c r="FKG309" s="156"/>
      <c r="FKH309" s="13"/>
      <c r="FKI309" s="157"/>
      <c r="FKJ309" s="148"/>
      <c r="FKK309" s="21"/>
      <c r="FKL309" s="21"/>
      <c r="FKM309" s="153"/>
      <c r="FKN309" s="22"/>
      <c r="FKO309" s="23"/>
      <c r="FKP309" s="23"/>
      <c r="FKQ309" s="23"/>
      <c r="FKR309" s="23"/>
      <c r="FKS309" s="23"/>
      <c r="FKT309" s="22"/>
      <c r="FKU309" s="154"/>
      <c r="FKV309" s="155"/>
      <c r="FKW309" s="156"/>
      <c r="FKX309" s="13"/>
      <c r="FKY309" s="157"/>
      <c r="FKZ309" s="148"/>
      <c r="FLA309" s="21"/>
      <c r="FLB309" s="21"/>
      <c r="FLC309" s="153"/>
      <c r="FLD309" s="22"/>
      <c r="FLE309" s="23"/>
      <c r="FLF309" s="23"/>
      <c r="FLG309" s="23"/>
      <c r="FLH309" s="23"/>
      <c r="FLI309" s="23"/>
      <c r="FLJ309" s="22"/>
      <c r="FLK309" s="154"/>
      <c r="FLL309" s="155"/>
      <c r="FLM309" s="156"/>
      <c r="FLN309" s="13"/>
      <c r="FLO309" s="157"/>
      <c r="FLP309" s="148"/>
      <c r="FLQ309" s="21"/>
      <c r="FLR309" s="21"/>
      <c r="FLS309" s="153"/>
      <c r="FLT309" s="22"/>
      <c r="FLU309" s="23"/>
      <c r="FLV309" s="23"/>
      <c r="FLW309" s="23"/>
      <c r="FLX309" s="23"/>
      <c r="FLY309" s="23"/>
      <c r="FLZ309" s="22"/>
      <c r="FMA309" s="154"/>
      <c r="FMB309" s="155"/>
      <c r="FMC309" s="156"/>
      <c r="FMD309" s="13"/>
      <c r="FME309" s="157"/>
      <c r="FMF309" s="148"/>
      <c r="FMG309" s="21"/>
      <c r="FMH309" s="21"/>
      <c r="FMI309" s="153"/>
      <c r="FMJ309" s="22"/>
      <c r="FMK309" s="23"/>
      <c r="FML309" s="23"/>
      <c r="FMM309" s="23"/>
      <c r="FMN309" s="23"/>
      <c r="FMO309" s="23"/>
      <c r="FMP309" s="22"/>
      <c r="FMQ309" s="154"/>
      <c r="FMR309" s="155"/>
      <c r="FMS309" s="156"/>
      <c r="FMT309" s="13"/>
      <c r="FMU309" s="157"/>
      <c r="FMV309" s="148"/>
      <c r="FMW309" s="21"/>
      <c r="FMX309" s="21"/>
      <c r="FMY309" s="153"/>
      <c r="FMZ309" s="22"/>
      <c r="FNA309" s="23"/>
      <c r="FNB309" s="23"/>
      <c r="FNC309" s="23"/>
      <c r="FND309" s="23"/>
      <c r="FNE309" s="23"/>
      <c r="FNF309" s="22"/>
      <c r="FNG309" s="154"/>
      <c r="FNH309" s="155"/>
      <c r="FNI309" s="156"/>
      <c r="FNJ309" s="13"/>
      <c r="FNK309" s="157"/>
      <c r="FNL309" s="148"/>
      <c r="FNM309" s="21"/>
      <c r="FNN309" s="21"/>
      <c r="FNO309" s="153"/>
      <c r="FNP309" s="22"/>
      <c r="FNQ309" s="23"/>
      <c r="FNR309" s="23"/>
      <c r="FNS309" s="23"/>
      <c r="FNT309" s="23"/>
      <c r="FNU309" s="23"/>
      <c r="FNV309" s="22"/>
      <c r="FNW309" s="154"/>
      <c r="FNX309" s="155"/>
      <c r="FNY309" s="156"/>
      <c r="FNZ309" s="13"/>
      <c r="FOA309" s="157"/>
      <c r="FOB309" s="148"/>
      <c r="FOC309" s="21"/>
      <c r="FOD309" s="21"/>
      <c r="FOE309" s="153"/>
      <c r="FOF309" s="22"/>
      <c r="FOG309" s="23"/>
      <c r="FOH309" s="23"/>
      <c r="FOI309" s="23"/>
      <c r="FOJ309" s="23"/>
      <c r="FOK309" s="23"/>
      <c r="FOL309" s="22"/>
      <c r="FOM309" s="154"/>
      <c r="FON309" s="155"/>
      <c r="FOO309" s="156"/>
      <c r="FOP309" s="13"/>
      <c r="FOQ309" s="157"/>
      <c r="FOR309" s="148"/>
      <c r="FOS309" s="21"/>
      <c r="FOT309" s="21"/>
      <c r="FOU309" s="153"/>
      <c r="FOV309" s="22"/>
      <c r="FOW309" s="23"/>
      <c r="FOX309" s="23"/>
      <c r="FOY309" s="23"/>
      <c r="FOZ309" s="23"/>
      <c r="FPA309" s="23"/>
      <c r="FPB309" s="22"/>
      <c r="FPC309" s="154"/>
      <c r="FPD309" s="155"/>
      <c r="FPE309" s="156"/>
      <c r="FPF309" s="13"/>
      <c r="FPG309" s="157"/>
      <c r="FPH309" s="148"/>
      <c r="FPI309" s="21"/>
      <c r="FPJ309" s="21"/>
      <c r="FPK309" s="153"/>
      <c r="FPL309" s="22"/>
      <c r="FPM309" s="23"/>
      <c r="FPN309" s="23"/>
      <c r="FPO309" s="23"/>
      <c r="FPP309" s="23"/>
      <c r="FPQ309" s="23"/>
      <c r="FPR309" s="22"/>
      <c r="FPS309" s="154"/>
      <c r="FPT309" s="155"/>
      <c r="FPU309" s="156"/>
      <c r="FPV309" s="13"/>
      <c r="FPW309" s="157"/>
      <c r="FPX309" s="148"/>
      <c r="FPY309" s="21"/>
      <c r="FPZ309" s="21"/>
      <c r="FQA309" s="153"/>
      <c r="FQB309" s="22"/>
      <c r="FQC309" s="23"/>
      <c r="FQD309" s="23"/>
      <c r="FQE309" s="23"/>
      <c r="FQF309" s="23"/>
      <c r="FQG309" s="23"/>
      <c r="FQH309" s="22"/>
      <c r="FQI309" s="154"/>
      <c r="FQJ309" s="155"/>
      <c r="FQK309" s="156"/>
      <c r="FQL309" s="13"/>
      <c r="FQM309" s="157"/>
      <c r="FQN309" s="148"/>
      <c r="FQO309" s="21"/>
      <c r="FQP309" s="21"/>
      <c r="FQQ309" s="153"/>
      <c r="FQR309" s="22"/>
      <c r="FQS309" s="23"/>
      <c r="FQT309" s="23"/>
      <c r="FQU309" s="23"/>
      <c r="FQV309" s="23"/>
      <c r="FQW309" s="23"/>
      <c r="FQX309" s="22"/>
      <c r="FQY309" s="154"/>
      <c r="FQZ309" s="155"/>
      <c r="FRA309" s="156"/>
      <c r="FRB309" s="13"/>
      <c r="FRC309" s="157"/>
      <c r="FRD309" s="148"/>
      <c r="FRE309" s="21"/>
      <c r="FRF309" s="21"/>
      <c r="FRG309" s="153"/>
      <c r="FRH309" s="22"/>
      <c r="FRI309" s="23"/>
      <c r="FRJ309" s="23"/>
      <c r="FRK309" s="23"/>
      <c r="FRL309" s="23"/>
      <c r="FRM309" s="23"/>
      <c r="FRN309" s="22"/>
      <c r="FRO309" s="154"/>
      <c r="FRP309" s="155"/>
      <c r="FRQ309" s="156"/>
      <c r="FRR309" s="13"/>
      <c r="FRS309" s="157"/>
      <c r="FRT309" s="148"/>
      <c r="FRU309" s="21"/>
      <c r="FRV309" s="21"/>
      <c r="FRW309" s="153"/>
      <c r="FRX309" s="22"/>
      <c r="FRY309" s="23"/>
      <c r="FRZ309" s="23"/>
      <c r="FSA309" s="23"/>
      <c r="FSB309" s="23"/>
      <c r="FSC309" s="23"/>
      <c r="FSD309" s="22"/>
      <c r="FSE309" s="154"/>
      <c r="FSF309" s="155"/>
      <c r="FSG309" s="156"/>
      <c r="FSH309" s="13"/>
      <c r="FSI309" s="157"/>
      <c r="FSJ309" s="148"/>
      <c r="FSK309" s="21"/>
      <c r="FSL309" s="21"/>
      <c r="FSM309" s="153"/>
      <c r="FSN309" s="22"/>
      <c r="FSO309" s="23"/>
      <c r="FSP309" s="23"/>
      <c r="FSQ309" s="23"/>
      <c r="FSR309" s="23"/>
      <c r="FSS309" s="23"/>
      <c r="FST309" s="22"/>
      <c r="FSU309" s="154"/>
      <c r="FSV309" s="155"/>
      <c r="FSW309" s="156"/>
      <c r="FSX309" s="13"/>
      <c r="FSY309" s="157"/>
      <c r="FSZ309" s="148"/>
      <c r="FTA309" s="21"/>
      <c r="FTB309" s="21"/>
      <c r="FTC309" s="153"/>
      <c r="FTD309" s="22"/>
      <c r="FTE309" s="23"/>
      <c r="FTF309" s="23"/>
      <c r="FTG309" s="23"/>
      <c r="FTH309" s="23"/>
      <c r="FTI309" s="23"/>
      <c r="FTJ309" s="22"/>
      <c r="FTK309" s="154"/>
      <c r="FTL309" s="155"/>
      <c r="FTM309" s="156"/>
      <c r="FTN309" s="13"/>
      <c r="FTO309" s="157"/>
      <c r="FTP309" s="148"/>
      <c r="FTQ309" s="21"/>
      <c r="FTR309" s="21"/>
      <c r="FTS309" s="153"/>
      <c r="FTT309" s="22"/>
      <c r="FTU309" s="23"/>
      <c r="FTV309" s="23"/>
      <c r="FTW309" s="23"/>
      <c r="FTX309" s="23"/>
      <c r="FTY309" s="23"/>
      <c r="FTZ309" s="22"/>
      <c r="FUA309" s="154"/>
      <c r="FUB309" s="155"/>
      <c r="FUC309" s="156"/>
      <c r="FUD309" s="13"/>
      <c r="FUE309" s="157"/>
      <c r="FUF309" s="148"/>
      <c r="FUG309" s="21"/>
      <c r="FUH309" s="21"/>
      <c r="FUI309" s="153"/>
      <c r="FUJ309" s="22"/>
      <c r="FUK309" s="23"/>
      <c r="FUL309" s="23"/>
      <c r="FUM309" s="23"/>
      <c r="FUN309" s="23"/>
      <c r="FUO309" s="23"/>
      <c r="FUP309" s="22"/>
      <c r="FUQ309" s="154"/>
      <c r="FUR309" s="155"/>
      <c r="FUS309" s="156"/>
      <c r="FUT309" s="13"/>
      <c r="FUU309" s="157"/>
      <c r="FUV309" s="148"/>
      <c r="FUW309" s="21"/>
      <c r="FUX309" s="21"/>
      <c r="FUY309" s="153"/>
      <c r="FUZ309" s="22"/>
      <c r="FVA309" s="23"/>
      <c r="FVB309" s="23"/>
      <c r="FVC309" s="23"/>
      <c r="FVD309" s="23"/>
      <c r="FVE309" s="23"/>
      <c r="FVF309" s="22"/>
      <c r="FVG309" s="154"/>
      <c r="FVH309" s="155"/>
      <c r="FVI309" s="156"/>
      <c r="FVJ309" s="13"/>
      <c r="FVK309" s="157"/>
      <c r="FVL309" s="148"/>
      <c r="FVM309" s="21"/>
      <c r="FVN309" s="21"/>
      <c r="FVO309" s="153"/>
      <c r="FVP309" s="22"/>
      <c r="FVQ309" s="23"/>
      <c r="FVR309" s="23"/>
      <c r="FVS309" s="23"/>
      <c r="FVT309" s="23"/>
      <c r="FVU309" s="23"/>
      <c r="FVV309" s="22"/>
      <c r="FVW309" s="154"/>
      <c r="FVX309" s="155"/>
      <c r="FVY309" s="156"/>
      <c r="FVZ309" s="13"/>
      <c r="FWA309" s="157"/>
      <c r="FWB309" s="148"/>
      <c r="FWC309" s="21"/>
      <c r="FWD309" s="21"/>
      <c r="FWE309" s="153"/>
      <c r="FWF309" s="22"/>
      <c r="FWG309" s="23"/>
      <c r="FWH309" s="23"/>
      <c r="FWI309" s="23"/>
      <c r="FWJ309" s="23"/>
      <c r="FWK309" s="23"/>
      <c r="FWL309" s="22"/>
      <c r="FWM309" s="154"/>
      <c r="FWN309" s="155"/>
      <c r="FWO309" s="156"/>
      <c r="FWP309" s="13"/>
      <c r="FWQ309" s="157"/>
      <c r="FWR309" s="148"/>
      <c r="FWS309" s="21"/>
      <c r="FWT309" s="21"/>
      <c r="FWU309" s="153"/>
      <c r="FWV309" s="22"/>
      <c r="FWW309" s="23"/>
      <c r="FWX309" s="23"/>
      <c r="FWY309" s="23"/>
      <c r="FWZ309" s="23"/>
      <c r="FXA309" s="23"/>
      <c r="FXB309" s="22"/>
      <c r="FXC309" s="154"/>
      <c r="FXD309" s="155"/>
      <c r="FXE309" s="156"/>
      <c r="FXF309" s="13"/>
      <c r="FXG309" s="157"/>
      <c r="FXH309" s="148"/>
      <c r="FXI309" s="21"/>
      <c r="FXJ309" s="21"/>
      <c r="FXK309" s="153"/>
      <c r="FXL309" s="22"/>
      <c r="FXM309" s="23"/>
      <c r="FXN309" s="23"/>
      <c r="FXO309" s="23"/>
      <c r="FXP309" s="23"/>
      <c r="FXQ309" s="23"/>
      <c r="FXR309" s="22"/>
      <c r="FXS309" s="154"/>
      <c r="FXT309" s="155"/>
      <c r="FXU309" s="156"/>
      <c r="FXV309" s="13"/>
      <c r="FXW309" s="157"/>
      <c r="FXX309" s="148"/>
      <c r="FXY309" s="21"/>
      <c r="FXZ309" s="21"/>
      <c r="FYA309" s="153"/>
      <c r="FYB309" s="22"/>
      <c r="FYC309" s="23"/>
      <c r="FYD309" s="23"/>
      <c r="FYE309" s="23"/>
      <c r="FYF309" s="23"/>
      <c r="FYG309" s="23"/>
      <c r="FYH309" s="22"/>
      <c r="FYI309" s="154"/>
      <c r="FYJ309" s="155"/>
      <c r="FYK309" s="156"/>
      <c r="FYL309" s="13"/>
      <c r="FYM309" s="157"/>
      <c r="FYN309" s="148"/>
      <c r="FYO309" s="21"/>
      <c r="FYP309" s="21"/>
      <c r="FYQ309" s="153"/>
      <c r="FYR309" s="22"/>
      <c r="FYS309" s="23"/>
      <c r="FYT309" s="23"/>
      <c r="FYU309" s="23"/>
      <c r="FYV309" s="23"/>
      <c r="FYW309" s="23"/>
      <c r="FYX309" s="22"/>
      <c r="FYY309" s="154"/>
      <c r="FYZ309" s="155"/>
      <c r="FZA309" s="156"/>
      <c r="FZB309" s="13"/>
      <c r="FZC309" s="157"/>
      <c r="FZD309" s="148"/>
      <c r="FZE309" s="21"/>
      <c r="FZF309" s="21"/>
      <c r="FZG309" s="153"/>
      <c r="FZH309" s="22"/>
      <c r="FZI309" s="23"/>
      <c r="FZJ309" s="23"/>
      <c r="FZK309" s="23"/>
      <c r="FZL309" s="23"/>
      <c r="FZM309" s="23"/>
      <c r="FZN309" s="22"/>
      <c r="FZO309" s="154"/>
      <c r="FZP309" s="155"/>
      <c r="FZQ309" s="156"/>
      <c r="FZR309" s="13"/>
      <c r="FZS309" s="157"/>
      <c r="FZT309" s="148"/>
      <c r="FZU309" s="21"/>
      <c r="FZV309" s="21"/>
      <c r="FZW309" s="153"/>
      <c r="FZX309" s="22"/>
      <c r="FZY309" s="23"/>
      <c r="FZZ309" s="23"/>
      <c r="GAA309" s="23"/>
      <c r="GAB309" s="23"/>
      <c r="GAC309" s="23"/>
      <c r="GAD309" s="22"/>
      <c r="GAE309" s="154"/>
      <c r="GAF309" s="155"/>
      <c r="GAG309" s="156"/>
      <c r="GAH309" s="13"/>
      <c r="GAI309" s="157"/>
      <c r="GAJ309" s="148"/>
      <c r="GAK309" s="21"/>
      <c r="GAL309" s="21"/>
      <c r="GAM309" s="153"/>
      <c r="GAN309" s="22"/>
      <c r="GAO309" s="23"/>
      <c r="GAP309" s="23"/>
      <c r="GAQ309" s="23"/>
      <c r="GAR309" s="23"/>
      <c r="GAS309" s="23"/>
      <c r="GAT309" s="22"/>
      <c r="GAU309" s="154"/>
      <c r="GAV309" s="155"/>
      <c r="GAW309" s="156"/>
      <c r="GAX309" s="13"/>
      <c r="GAY309" s="157"/>
      <c r="GAZ309" s="148"/>
      <c r="GBA309" s="21"/>
      <c r="GBB309" s="21"/>
      <c r="GBC309" s="153"/>
      <c r="GBD309" s="22"/>
      <c r="GBE309" s="23"/>
      <c r="GBF309" s="23"/>
      <c r="GBG309" s="23"/>
      <c r="GBH309" s="23"/>
      <c r="GBI309" s="23"/>
      <c r="GBJ309" s="22"/>
      <c r="GBK309" s="154"/>
      <c r="GBL309" s="155"/>
      <c r="GBM309" s="156"/>
      <c r="GBN309" s="13"/>
      <c r="GBO309" s="157"/>
      <c r="GBP309" s="148"/>
      <c r="GBQ309" s="21"/>
      <c r="GBR309" s="21"/>
      <c r="GBS309" s="153"/>
      <c r="GBT309" s="22"/>
      <c r="GBU309" s="23"/>
      <c r="GBV309" s="23"/>
      <c r="GBW309" s="23"/>
      <c r="GBX309" s="23"/>
      <c r="GBY309" s="23"/>
      <c r="GBZ309" s="22"/>
      <c r="GCA309" s="154"/>
      <c r="GCB309" s="155"/>
      <c r="GCC309" s="156"/>
      <c r="GCD309" s="13"/>
      <c r="GCE309" s="157"/>
      <c r="GCF309" s="148"/>
      <c r="GCG309" s="21"/>
      <c r="GCH309" s="21"/>
      <c r="GCI309" s="153"/>
      <c r="GCJ309" s="22"/>
      <c r="GCK309" s="23"/>
      <c r="GCL309" s="23"/>
      <c r="GCM309" s="23"/>
      <c r="GCN309" s="23"/>
      <c r="GCO309" s="23"/>
      <c r="GCP309" s="22"/>
      <c r="GCQ309" s="154"/>
      <c r="GCR309" s="155"/>
      <c r="GCS309" s="156"/>
      <c r="GCT309" s="13"/>
      <c r="GCU309" s="157"/>
      <c r="GCV309" s="148"/>
      <c r="GCW309" s="21"/>
      <c r="GCX309" s="21"/>
      <c r="GCY309" s="153"/>
      <c r="GCZ309" s="22"/>
      <c r="GDA309" s="23"/>
      <c r="GDB309" s="23"/>
      <c r="GDC309" s="23"/>
      <c r="GDD309" s="23"/>
      <c r="GDE309" s="23"/>
      <c r="GDF309" s="22"/>
      <c r="GDG309" s="154"/>
      <c r="GDH309" s="155"/>
      <c r="GDI309" s="156"/>
      <c r="GDJ309" s="13"/>
      <c r="GDK309" s="157"/>
      <c r="GDL309" s="148"/>
      <c r="GDM309" s="21"/>
      <c r="GDN309" s="21"/>
      <c r="GDO309" s="153"/>
      <c r="GDP309" s="22"/>
      <c r="GDQ309" s="23"/>
      <c r="GDR309" s="23"/>
      <c r="GDS309" s="23"/>
      <c r="GDT309" s="23"/>
      <c r="GDU309" s="23"/>
      <c r="GDV309" s="22"/>
      <c r="GDW309" s="154"/>
      <c r="GDX309" s="155"/>
      <c r="GDY309" s="156"/>
      <c r="GDZ309" s="13"/>
      <c r="GEA309" s="157"/>
      <c r="GEB309" s="148"/>
      <c r="GEC309" s="21"/>
      <c r="GED309" s="21"/>
      <c r="GEE309" s="153"/>
      <c r="GEF309" s="22"/>
      <c r="GEG309" s="23"/>
      <c r="GEH309" s="23"/>
      <c r="GEI309" s="23"/>
      <c r="GEJ309" s="23"/>
      <c r="GEK309" s="23"/>
      <c r="GEL309" s="22"/>
      <c r="GEM309" s="154"/>
      <c r="GEN309" s="155"/>
      <c r="GEO309" s="156"/>
      <c r="GEP309" s="13"/>
      <c r="GEQ309" s="157"/>
      <c r="GER309" s="148"/>
      <c r="GES309" s="21"/>
      <c r="GET309" s="21"/>
      <c r="GEU309" s="153"/>
      <c r="GEV309" s="22"/>
      <c r="GEW309" s="23"/>
      <c r="GEX309" s="23"/>
      <c r="GEY309" s="23"/>
      <c r="GEZ309" s="23"/>
      <c r="GFA309" s="23"/>
      <c r="GFB309" s="22"/>
      <c r="GFC309" s="154"/>
      <c r="GFD309" s="155"/>
      <c r="GFE309" s="156"/>
      <c r="GFF309" s="13"/>
      <c r="GFG309" s="157"/>
      <c r="GFH309" s="148"/>
      <c r="GFI309" s="21"/>
      <c r="GFJ309" s="21"/>
      <c r="GFK309" s="153"/>
      <c r="GFL309" s="22"/>
      <c r="GFM309" s="23"/>
      <c r="GFN309" s="23"/>
      <c r="GFO309" s="23"/>
      <c r="GFP309" s="23"/>
      <c r="GFQ309" s="23"/>
      <c r="GFR309" s="22"/>
      <c r="GFS309" s="154"/>
      <c r="GFT309" s="155"/>
      <c r="GFU309" s="156"/>
      <c r="GFV309" s="13"/>
      <c r="GFW309" s="157"/>
      <c r="GFX309" s="148"/>
      <c r="GFY309" s="21"/>
      <c r="GFZ309" s="21"/>
      <c r="GGA309" s="153"/>
      <c r="GGB309" s="22"/>
      <c r="GGC309" s="23"/>
      <c r="GGD309" s="23"/>
      <c r="GGE309" s="23"/>
      <c r="GGF309" s="23"/>
      <c r="GGG309" s="23"/>
      <c r="GGH309" s="22"/>
      <c r="GGI309" s="154"/>
      <c r="GGJ309" s="155"/>
      <c r="GGK309" s="156"/>
      <c r="GGL309" s="13"/>
      <c r="GGM309" s="157"/>
      <c r="GGN309" s="148"/>
      <c r="GGO309" s="21"/>
      <c r="GGP309" s="21"/>
      <c r="GGQ309" s="153"/>
      <c r="GGR309" s="22"/>
      <c r="GGS309" s="23"/>
      <c r="GGT309" s="23"/>
      <c r="GGU309" s="23"/>
      <c r="GGV309" s="23"/>
      <c r="GGW309" s="23"/>
      <c r="GGX309" s="22"/>
      <c r="GGY309" s="154"/>
      <c r="GGZ309" s="155"/>
      <c r="GHA309" s="156"/>
      <c r="GHB309" s="13"/>
      <c r="GHC309" s="157"/>
      <c r="GHD309" s="148"/>
      <c r="GHE309" s="21"/>
      <c r="GHF309" s="21"/>
      <c r="GHG309" s="153"/>
      <c r="GHH309" s="22"/>
      <c r="GHI309" s="23"/>
      <c r="GHJ309" s="23"/>
      <c r="GHK309" s="23"/>
      <c r="GHL309" s="23"/>
      <c r="GHM309" s="23"/>
      <c r="GHN309" s="22"/>
      <c r="GHO309" s="154"/>
      <c r="GHP309" s="155"/>
      <c r="GHQ309" s="156"/>
      <c r="GHR309" s="13"/>
      <c r="GHS309" s="157"/>
      <c r="GHT309" s="148"/>
      <c r="GHU309" s="21"/>
      <c r="GHV309" s="21"/>
      <c r="GHW309" s="153"/>
      <c r="GHX309" s="22"/>
      <c r="GHY309" s="23"/>
      <c r="GHZ309" s="23"/>
      <c r="GIA309" s="23"/>
      <c r="GIB309" s="23"/>
      <c r="GIC309" s="23"/>
      <c r="GID309" s="22"/>
      <c r="GIE309" s="154"/>
      <c r="GIF309" s="155"/>
      <c r="GIG309" s="156"/>
      <c r="GIH309" s="13"/>
      <c r="GII309" s="157"/>
      <c r="GIJ309" s="148"/>
      <c r="GIK309" s="21"/>
      <c r="GIL309" s="21"/>
      <c r="GIM309" s="153"/>
      <c r="GIN309" s="22"/>
      <c r="GIO309" s="23"/>
      <c r="GIP309" s="23"/>
      <c r="GIQ309" s="23"/>
      <c r="GIR309" s="23"/>
      <c r="GIS309" s="23"/>
      <c r="GIT309" s="22"/>
      <c r="GIU309" s="154"/>
      <c r="GIV309" s="155"/>
      <c r="GIW309" s="156"/>
      <c r="GIX309" s="13"/>
      <c r="GIY309" s="157"/>
      <c r="GIZ309" s="148"/>
      <c r="GJA309" s="21"/>
      <c r="GJB309" s="21"/>
      <c r="GJC309" s="153"/>
      <c r="GJD309" s="22"/>
      <c r="GJE309" s="23"/>
      <c r="GJF309" s="23"/>
      <c r="GJG309" s="23"/>
      <c r="GJH309" s="23"/>
      <c r="GJI309" s="23"/>
      <c r="GJJ309" s="22"/>
      <c r="GJK309" s="154"/>
      <c r="GJL309" s="155"/>
      <c r="GJM309" s="156"/>
      <c r="GJN309" s="13"/>
      <c r="GJO309" s="157"/>
      <c r="GJP309" s="148"/>
      <c r="GJQ309" s="21"/>
      <c r="GJR309" s="21"/>
      <c r="GJS309" s="153"/>
      <c r="GJT309" s="22"/>
      <c r="GJU309" s="23"/>
      <c r="GJV309" s="23"/>
      <c r="GJW309" s="23"/>
      <c r="GJX309" s="23"/>
      <c r="GJY309" s="23"/>
      <c r="GJZ309" s="22"/>
      <c r="GKA309" s="154"/>
      <c r="GKB309" s="155"/>
      <c r="GKC309" s="156"/>
      <c r="GKD309" s="13"/>
      <c r="GKE309" s="157"/>
      <c r="GKF309" s="148"/>
      <c r="GKG309" s="21"/>
      <c r="GKH309" s="21"/>
      <c r="GKI309" s="153"/>
      <c r="GKJ309" s="22"/>
      <c r="GKK309" s="23"/>
      <c r="GKL309" s="23"/>
      <c r="GKM309" s="23"/>
      <c r="GKN309" s="23"/>
      <c r="GKO309" s="23"/>
      <c r="GKP309" s="22"/>
      <c r="GKQ309" s="154"/>
      <c r="GKR309" s="155"/>
      <c r="GKS309" s="156"/>
      <c r="GKT309" s="13"/>
      <c r="GKU309" s="157"/>
      <c r="GKV309" s="148"/>
      <c r="GKW309" s="21"/>
      <c r="GKX309" s="21"/>
      <c r="GKY309" s="153"/>
      <c r="GKZ309" s="22"/>
      <c r="GLA309" s="23"/>
      <c r="GLB309" s="23"/>
      <c r="GLC309" s="23"/>
      <c r="GLD309" s="23"/>
      <c r="GLE309" s="23"/>
      <c r="GLF309" s="22"/>
      <c r="GLG309" s="154"/>
      <c r="GLH309" s="155"/>
      <c r="GLI309" s="156"/>
      <c r="GLJ309" s="13"/>
      <c r="GLK309" s="157"/>
      <c r="GLL309" s="148"/>
      <c r="GLM309" s="21"/>
      <c r="GLN309" s="21"/>
      <c r="GLO309" s="153"/>
      <c r="GLP309" s="22"/>
      <c r="GLQ309" s="23"/>
      <c r="GLR309" s="23"/>
      <c r="GLS309" s="23"/>
      <c r="GLT309" s="23"/>
      <c r="GLU309" s="23"/>
      <c r="GLV309" s="22"/>
      <c r="GLW309" s="154"/>
      <c r="GLX309" s="155"/>
      <c r="GLY309" s="156"/>
      <c r="GLZ309" s="13"/>
      <c r="GMA309" s="157"/>
      <c r="GMB309" s="148"/>
      <c r="GMC309" s="21"/>
      <c r="GMD309" s="21"/>
      <c r="GME309" s="153"/>
      <c r="GMF309" s="22"/>
      <c r="GMG309" s="23"/>
      <c r="GMH309" s="23"/>
      <c r="GMI309" s="23"/>
      <c r="GMJ309" s="23"/>
      <c r="GMK309" s="23"/>
      <c r="GML309" s="22"/>
      <c r="GMM309" s="154"/>
      <c r="GMN309" s="155"/>
      <c r="GMO309" s="156"/>
      <c r="GMP309" s="13"/>
      <c r="GMQ309" s="157"/>
      <c r="GMR309" s="148"/>
      <c r="GMS309" s="21"/>
      <c r="GMT309" s="21"/>
      <c r="GMU309" s="153"/>
      <c r="GMV309" s="22"/>
      <c r="GMW309" s="23"/>
      <c r="GMX309" s="23"/>
      <c r="GMY309" s="23"/>
      <c r="GMZ309" s="23"/>
      <c r="GNA309" s="23"/>
      <c r="GNB309" s="22"/>
      <c r="GNC309" s="154"/>
      <c r="GND309" s="155"/>
      <c r="GNE309" s="156"/>
      <c r="GNF309" s="13"/>
      <c r="GNG309" s="157"/>
      <c r="GNH309" s="148"/>
      <c r="GNI309" s="21"/>
      <c r="GNJ309" s="21"/>
      <c r="GNK309" s="153"/>
      <c r="GNL309" s="22"/>
      <c r="GNM309" s="23"/>
      <c r="GNN309" s="23"/>
      <c r="GNO309" s="23"/>
      <c r="GNP309" s="23"/>
      <c r="GNQ309" s="23"/>
      <c r="GNR309" s="22"/>
      <c r="GNS309" s="154"/>
      <c r="GNT309" s="155"/>
      <c r="GNU309" s="156"/>
      <c r="GNV309" s="13"/>
      <c r="GNW309" s="157"/>
      <c r="GNX309" s="148"/>
      <c r="GNY309" s="21"/>
      <c r="GNZ309" s="21"/>
      <c r="GOA309" s="153"/>
      <c r="GOB309" s="22"/>
      <c r="GOC309" s="23"/>
      <c r="GOD309" s="23"/>
      <c r="GOE309" s="23"/>
      <c r="GOF309" s="23"/>
      <c r="GOG309" s="23"/>
      <c r="GOH309" s="22"/>
      <c r="GOI309" s="154"/>
      <c r="GOJ309" s="155"/>
      <c r="GOK309" s="156"/>
      <c r="GOL309" s="13"/>
      <c r="GOM309" s="157"/>
      <c r="GON309" s="148"/>
      <c r="GOO309" s="21"/>
      <c r="GOP309" s="21"/>
      <c r="GOQ309" s="153"/>
      <c r="GOR309" s="22"/>
      <c r="GOS309" s="23"/>
      <c r="GOT309" s="23"/>
      <c r="GOU309" s="23"/>
      <c r="GOV309" s="23"/>
      <c r="GOW309" s="23"/>
      <c r="GOX309" s="22"/>
      <c r="GOY309" s="154"/>
      <c r="GOZ309" s="155"/>
      <c r="GPA309" s="156"/>
      <c r="GPB309" s="13"/>
      <c r="GPC309" s="157"/>
      <c r="GPD309" s="148"/>
      <c r="GPE309" s="21"/>
      <c r="GPF309" s="21"/>
      <c r="GPG309" s="153"/>
      <c r="GPH309" s="22"/>
      <c r="GPI309" s="23"/>
      <c r="GPJ309" s="23"/>
      <c r="GPK309" s="23"/>
      <c r="GPL309" s="23"/>
      <c r="GPM309" s="23"/>
      <c r="GPN309" s="22"/>
      <c r="GPO309" s="154"/>
      <c r="GPP309" s="155"/>
      <c r="GPQ309" s="156"/>
      <c r="GPR309" s="13"/>
      <c r="GPS309" s="157"/>
      <c r="GPT309" s="148"/>
      <c r="GPU309" s="21"/>
      <c r="GPV309" s="21"/>
      <c r="GPW309" s="153"/>
      <c r="GPX309" s="22"/>
      <c r="GPY309" s="23"/>
      <c r="GPZ309" s="23"/>
      <c r="GQA309" s="23"/>
      <c r="GQB309" s="23"/>
      <c r="GQC309" s="23"/>
      <c r="GQD309" s="22"/>
      <c r="GQE309" s="154"/>
      <c r="GQF309" s="155"/>
      <c r="GQG309" s="156"/>
      <c r="GQH309" s="13"/>
      <c r="GQI309" s="157"/>
      <c r="GQJ309" s="148"/>
      <c r="GQK309" s="21"/>
      <c r="GQL309" s="21"/>
      <c r="GQM309" s="153"/>
      <c r="GQN309" s="22"/>
      <c r="GQO309" s="23"/>
      <c r="GQP309" s="23"/>
      <c r="GQQ309" s="23"/>
      <c r="GQR309" s="23"/>
      <c r="GQS309" s="23"/>
      <c r="GQT309" s="22"/>
      <c r="GQU309" s="154"/>
      <c r="GQV309" s="155"/>
      <c r="GQW309" s="156"/>
      <c r="GQX309" s="13"/>
      <c r="GQY309" s="157"/>
      <c r="GQZ309" s="148"/>
      <c r="GRA309" s="21"/>
      <c r="GRB309" s="21"/>
      <c r="GRC309" s="153"/>
      <c r="GRD309" s="22"/>
      <c r="GRE309" s="23"/>
      <c r="GRF309" s="23"/>
      <c r="GRG309" s="23"/>
      <c r="GRH309" s="23"/>
      <c r="GRI309" s="23"/>
      <c r="GRJ309" s="22"/>
      <c r="GRK309" s="154"/>
      <c r="GRL309" s="155"/>
      <c r="GRM309" s="156"/>
      <c r="GRN309" s="13"/>
      <c r="GRO309" s="157"/>
      <c r="GRP309" s="148"/>
      <c r="GRQ309" s="21"/>
      <c r="GRR309" s="21"/>
      <c r="GRS309" s="153"/>
      <c r="GRT309" s="22"/>
      <c r="GRU309" s="23"/>
      <c r="GRV309" s="23"/>
      <c r="GRW309" s="23"/>
      <c r="GRX309" s="23"/>
      <c r="GRY309" s="23"/>
      <c r="GRZ309" s="22"/>
      <c r="GSA309" s="154"/>
      <c r="GSB309" s="155"/>
      <c r="GSC309" s="156"/>
      <c r="GSD309" s="13"/>
      <c r="GSE309" s="157"/>
      <c r="GSF309" s="148"/>
      <c r="GSG309" s="21"/>
      <c r="GSH309" s="21"/>
      <c r="GSI309" s="153"/>
      <c r="GSJ309" s="22"/>
      <c r="GSK309" s="23"/>
      <c r="GSL309" s="23"/>
      <c r="GSM309" s="23"/>
      <c r="GSN309" s="23"/>
      <c r="GSO309" s="23"/>
      <c r="GSP309" s="22"/>
      <c r="GSQ309" s="154"/>
      <c r="GSR309" s="155"/>
      <c r="GSS309" s="156"/>
      <c r="GST309" s="13"/>
      <c r="GSU309" s="157"/>
      <c r="GSV309" s="148"/>
      <c r="GSW309" s="21"/>
      <c r="GSX309" s="21"/>
      <c r="GSY309" s="153"/>
      <c r="GSZ309" s="22"/>
      <c r="GTA309" s="23"/>
      <c r="GTB309" s="23"/>
      <c r="GTC309" s="23"/>
      <c r="GTD309" s="23"/>
      <c r="GTE309" s="23"/>
      <c r="GTF309" s="22"/>
      <c r="GTG309" s="154"/>
      <c r="GTH309" s="155"/>
      <c r="GTI309" s="156"/>
      <c r="GTJ309" s="13"/>
      <c r="GTK309" s="157"/>
      <c r="GTL309" s="148"/>
      <c r="GTM309" s="21"/>
      <c r="GTN309" s="21"/>
      <c r="GTO309" s="153"/>
      <c r="GTP309" s="22"/>
      <c r="GTQ309" s="23"/>
      <c r="GTR309" s="23"/>
      <c r="GTS309" s="23"/>
      <c r="GTT309" s="23"/>
      <c r="GTU309" s="23"/>
      <c r="GTV309" s="22"/>
      <c r="GTW309" s="154"/>
      <c r="GTX309" s="155"/>
      <c r="GTY309" s="156"/>
      <c r="GTZ309" s="13"/>
      <c r="GUA309" s="157"/>
      <c r="GUB309" s="148"/>
      <c r="GUC309" s="21"/>
      <c r="GUD309" s="21"/>
      <c r="GUE309" s="153"/>
      <c r="GUF309" s="22"/>
      <c r="GUG309" s="23"/>
      <c r="GUH309" s="23"/>
      <c r="GUI309" s="23"/>
      <c r="GUJ309" s="23"/>
      <c r="GUK309" s="23"/>
      <c r="GUL309" s="22"/>
      <c r="GUM309" s="154"/>
      <c r="GUN309" s="155"/>
      <c r="GUO309" s="156"/>
      <c r="GUP309" s="13"/>
      <c r="GUQ309" s="157"/>
      <c r="GUR309" s="148"/>
      <c r="GUS309" s="21"/>
      <c r="GUT309" s="21"/>
      <c r="GUU309" s="153"/>
      <c r="GUV309" s="22"/>
      <c r="GUW309" s="23"/>
      <c r="GUX309" s="23"/>
      <c r="GUY309" s="23"/>
      <c r="GUZ309" s="23"/>
      <c r="GVA309" s="23"/>
      <c r="GVB309" s="22"/>
      <c r="GVC309" s="154"/>
      <c r="GVD309" s="155"/>
      <c r="GVE309" s="156"/>
      <c r="GVF309" s="13"/>
      <c r="GVG309" s="157"/>
      <c r="GVH309" s="148"/>
      <c r="GVI309" s="21"/>
      <c r="GVJ309" s="21"/>
      <c r="GVK309" s="153"/>
      <c r="GVL309" s="22"/>
      <c r="GVM309" s="23"/>
      <c r="GVN309" s="23"/>
      <c r="GVO309" s="23"/>
      <c r="GVP309" s="23"/>
      <c r="GVQ309" s="23"/>
      <c r="GVR309" s="22"/>
      <c r="GVS309" s="154"/>
      <c r="GVT309" s="155"/>
      <c r="GVU309" s="156"/>
      <c r="GVV309" s="13"/>
      <c r="GVW309" s="157"/>
      <c r="GVX309" s="148"/>
      <c r="GVY309" s="21"/>
      <c r="GVZ309" s="21"/>
      <c r="GWA309" s="153"/>
      <c r="GWB309" s="22"/>
      <c r="GWC309" s="23"/>
      <c r="GWD309" s="23"/>
      <c r="GWE309" s="23"/>
      <c r="GWF309" s="23"/>
      <c r="GWG309" s="23"/>
      <c r="GWH309" s="22"/>
      <c r="GWI309" s="154"/>
      <c r="GWJ309" s="155"/>
      <c r="GWK309" s="156"/>
      <c r="GWL309" s="13"/>
      <c r="GWM309" s="157"/>
      <c r="GWN309" s="148"/>
      <c r="GWO309" s="21"/>
      <c r="GWP309" s="21"/>
      <c r="GWQ309" s="153"/>
      <c r="GWR309" s="22"/>
      <c r="GWS309" s="23"/>
      <c r="GWT309" s="23"/>
      <c r="GWU309" s="23"/>
      <c r="GWV309" s="23"/>
      <c r="GWW309" s="23"/>
      <c r="GWX309" s="22"/>
      <c r="GWY309" s="154"/>
      <c r="GWZ309" s="155"/>
      <c r="GXA309" s="156"/>
      <c r="GXB309" s="13"/>
      <c r="GXC309" s="157"/>
      <c r="GXD309" s="148"/>
      <c r="GXE309" s="21"/>
      <c r="GXF309" s="21"/>
      <c r="GXG309" s="153"/>
      <c r="GXH309" s="22"/>
      <c r="GXI309" s="23"/>
      <c r="GXJ309" s="23"/>
      <c r="GXK309" s="23"/>
      <c r="GXL309" s="23"/>
      <c r="GXM309" s="23"/>
      <c r="GXN309" s="22"/>
      <c r="GXO309" s="154"/>
      <c r="GXP309" s="155"/>
      <c r="GXQ309" s="156"/>
      <c r="GXR309" s="13"/>
      <c r="GXS309" s="157"/>
      <c r="GXT309" s="148"/>
      <c r="GXU309" s="21"/>
      <c r="GXV309" s="21"/>
      <c r="GXW309" s="153"/>
      <c r="GXX309" s="22"/>
      <c r="GXY309" s="23"/>
      <c r="GXZ309" s="23"/>
      <c r="GYA309" s="23"/>
      <c r="GYB309" s="23"/>
      <c r="GYC309" s="23"/>
      <c r="GYD309" s="22"/>
      <c r="GYE309" s="154"/>
      <c r="GYF309" s="155"/>
      <c r="GYG309" s="156"/>
      <c r="GYH309" s="13"/>
      <c r="GYI309" s="157"/>
      <c r="GYJ309" s="148"/>
      <c r="GYK309" s="21"/>
      <c r="GYL309" s="21"/>
      <c r="GYM309" s="153"/>
      <c r="GYN309" s="22"/>
      <c r="GYO309" s="23"/>
      <c r="GYP309" s="23"/>
      <c r="GYQ309" s="23"/>
      <c r="GYR309" s="23"/>
      <c r="GYS309" s="23"/>
      <c r="GYT309" s="22"/>
      <c r="GYU309" s="154"/>
      <c r="GYV309" s="155"/>
      <c r="GYW309" s="156"/>
      <c r="GYX309" s="13"/>
      <c r="GYY309" s="157"/>
      <c r="GYZ309" s="148"/>
      <c r="GZA309" s="21"/>
      <c r="GZB309" s="21"/>
      <c r="GZC309" s="153"/>
      <c r="GZD309" s="22"/>
      <c r="GZE309" s="23"/>
      <c r="GZF309" s="23"/>
      <c r="GZG309" s="23"/>
      <c r="GZH309" s="23"/>
      <c r="GZI309" s="23"/>
      <c r="GZJ309" s="22"/>
      <c r="GZK309" s="154"/>
      <c r="GZL309" s="155"/>
      <c r="GZM309" s="156"/>
      <c r="GZN309" s="13"/>
      <c r="GZO309" s="157"/>
      <c r="GZP309" s="148"/>
      <c r="GZQ309" s="21"/>
      <c r="GZR309" s="21"/>
      <c r="GZS309" s="153"/>
      <c r="GZT309" s="22"/>
      <c r="GZU309" s="23"/>
      <c r="GZV309" s="23"/>
      <c r="GZW309" s="23"/>
      <c r="GZX309" s="23"/>
      <c r="GZY309" s="23"/>
      <c r="GZZ309" s="22"/>
      <c r="HAA309" s="154"/>
      <c r="HAB309" s="155"/>
      <c r="HAC309" s="156"/>
      <c r="HAD309" s="13"/>
      <c r="HAE309" s="157"/>
      <c r="HAF309" s="148"/>
      <c r="HAG309" s="21"/>
      <c r="HAH309" s="21"/>
      <c r="HAI309" s="153"/>
      <c r="HAJ309" s="22"/>
      <c r="HAK309" s="23"/>
      <c r="HAL309" s="23"/>
      <c r="HAM309" s="23"/>
      <c r="HAN309" s="23"/>
      <c r="HAO309" s="23"/>
      <c r="HAP309" s="22"/>
      <c r="HAQ309" s="154"/>
      <c r="HAR309" s="155"/>
      <c r="HAS309" s="156"/>
      <c r="HAT309" s="13"/>
      <c r="HAU309" s="157"/>
      <c r="HAV309" s="148"/>
      <c r="HAW309" s="21"/>
      <c r="HAX309" s="21"/>
      <c r="HAY309" s="153"/>
      <c r="HAZ309" s="22"/>
      <c r="HBA309" s="23"/>
      <c r="HBB309" s="23"/>
      <c r="HBC309" s="23"/>
      <c r="HBD309" s="23"/>
      <c r="HBE309" s="23"/>
      <c r="HBF309" s="22"/>
      <c r="HBG309" s="154"/>
      <c r="HBH309" s="155"/>
      <c r="HBI309" s="156"/>
      <c r="HBJ309" s="13"/>
      <c r="HBK309" s="157"/>
      <c r="HBL309" s="148"/>
      <c r="HBM309" s="21"/>
      <c r="HBN309" s="21"/>
      <c r="HBO309" s="153"/>
      <c r="HBP309" s="22"/>
      <c r="HBQ309" s="23"/>
      <c r="HBR309" s="23"/>
      <c r="HBS309" s="23"/>
      <c r="HBT309" s="23"/>
      <c r="HBU309" s="23"/>
      <c r="HBV309" s="22"/>
      <c r="HBW309" s="154"/>
      <c r="HBX309" s="155"/>
      <c r="HBY309" s="156"/>
      <c r="HBZ309" s="13"/>
      <c r="HCA309" s="157"/>
      <c r="HCB309" s="148"/>
      <c r="HCC309" s="21"/>
      <c r="HCD309" s="21"/>
      <c r="HCE309" s="153"/>
      <c r="HCF309" s="22"/>
      <c r="HCG309" s="23"/>
      <c r="HCH309" s="23"/>
      <c r="HCI309" s="23"/>
      <c r="HCJ309" s="23"/>
      <c r="HCK309" s="23"/>
      <c r="HCL309" s="22"/>
      <c r="HCM309" s="154"/>
      <c r="HCN309" s="155"/>
      <c r="HCO309" s="156"/>
      <c r="HCP309" s="13"/>
      <c r="HCQ309" s="157"/>
      <c r="HCR309" s="148"/>
      <c r="HCS309" s="21"/>
      <c r="HCT309" s="21"/>
      <c r="HCU309" s="153"/>
      <c r="HCV309" s="22"/>
      <c r="HCW309" s="23"/>
      <c r="HCX309" s="23"/>
      <c r="HCY309" s="23"/>
      <c r="HCZ309" s="23"/>
      <c r="HDA309" s="23"/>
      <c r="HDB309" s="22"/>
      <c r="HDC309" s="154"/>
      <c r="HDD309" s="155"/>
      <c r="HDE309" s="156"/>
      <c r="HDF309" s="13"/>
      <c r="HDG309" s="157"/>
      <c r="HDH309" s="148"/>
      <c r="HDI309" s="21"/>
      <c r="HDJ309" s="21"/>
      <c r="HDK309" s="153"/>
      <c r="HDL309" s="22"/>
      <c r="HDM309" s="23"/>
      <c r="HDN309" s="23"/>
      <c r="HDO309" s="23"/>
      <c r="HDP309" s="23"/>
      <c r="HDQ309" s="23"/>
      <c r="HDR309" s="22"/>
      <c r="HDS309" s="154"/>
      <c r="HDT309" s="155"/>
      <c r="HDU309" s="156"/>
      <c r="HDV309" s="13"/>
      <c r="HDW309" s="157"/>
      <c r="HDX309" s="148"/>
      <c r="HDY309" s="21"/>
      <c r="HDZ309" s="21"/>
      <c r="HEA309" s="153"/>
      <c r="HEB309" s="22"/>
      <c r="HEC309" s="23"/>
      <c r="HED309" s="23"/>
      <c r="HEE309" s="23"/>
      <c r="HEF309" s="23"/>
      <c r="HEG309" s="23"/>
      <c r="HEH309" s="22"/>
      <c r="HEI309" s="154"/>
      <c r="HEJ309" s="155"/>
      <c r="HEK309" s="156"/>
      <c r="HEL309" s="13"/>
      <c r="HEM309" s="157"/>
      <c r="HEN309" s="148"/>
      <c r="HEO309" s="21"/>
      <c r="HEP309" s="21"/>
      <c r="HEQ309" s="153"/>
      <c r="HER309" s="22"/>
      <c r="HES309" s="23"/>
      <c r="HET309" s="23"/>
      <c r="HEU309" s="23"/>
      <c r="HEV309" s="23"/>
      <c r="HEW309" s="23"/>
      <c r="HEX309" s="22"/>
      <c r="HEY309" s="154"/>
      <c r="HEZ309" s="155"/>
      <c r="HFA309" s="156"/>
      <c r="HFB309" s="13"/>
      <c r="HFC309" s="157"/>
      <c r="HFD309" s="148"/>
      <c r="HFE309" s="21"/>
      <c r="HFF309" s="21"/>
      <c r="HFG309" s="153"/>
      <c r="HFH309" s="22"/>
      <c r="HFI309" s="23"/>
      <c r="HFJ309" s="23"/>
      <c r="HFK309" s="23"/>
      <c r="HFL309" s="23"/>
      <c r="HFM309" s="23"/>
      <c r="HFN309" s="22"/>
      <c r="HFO309" s="154"/>
      <c r="HFP309" s="155"/>
      <c r="HFQ309" s="156"/>
      <c r="HFR309" s="13"/>
      <c r="HFS309" s="157"/>
      <c r="HFT309" s="148"/>
      <c r="HFU309" s="21"/>
      <c r="HFV309" s="21"/>
      <c r="HFW309" s="153"/>
      <c r="HFX309" s="22"/>
      <c r="HFY309" s="23"/>
      <c r="HFZ309" s="23"/>
      <c r="HGA309" s="23"/>
      <c r="HGB309" s="23"/>
      <c r="HGC309" s="23"/>
      <c r="HGD309" s="22"/>
      <c r="HGE309" s="154"/>
      <c r="HGF309" s="155"/>
      <c r="HGG309" s="156"/>
      <c r="HGH309" s="13"/>
      <c r="HGI309" s="157"/>
      <c r="HGJ309" s="148"/>
      <c r="HGK309" s="21"/>
      <c r="HGL309" s="21"/>
      <c r="HGM309" s="153"/>
      <c r="HGN309" s="22"/>
      <c r="HGO309" s="23"/>
      <c r="HGP309" s="23"/>
      <c r="HGQ309" s="23"/>
      <c r="HGR309" s="23"/>
      <c r="HGS309" s="23"/>
      <c r="HGT309" s="22"/>
      <c r="HGU309" s="154"/>
      <c r="HGV309" s="155"/>
      <c r="HGW309" s="156"/>
      <c r="HGX309" s="13"/>
      <c r="HGY309" s="157"/>
      <c r="HGZ309" s="148"/>
      <c r="HHA309" s="21"/>
      <c r="HHB309" s="21"/>
      <c r="HHC309" s="153"/>
      <c r="HHD309" s="22"/>
      <c r="HHE309" s="23"/>
      <c r="HHF309" s="23"/>
      <c r="HHG309" s="23"/>
      <c r="HHH309" s="23"/>
      <c r="HHI309" s="23"/>
      <c r="HHJ309" s="22"/>
      <c r="HHK309" s="154"/>
      <c r="HHL309" s="155"/>
      <c r="HHM309" s="156"/>
      <c r="HHN309" s="13"/>
      <c r="HHO309" s="157"/>
      <c r="HHP309" s="148"/>
      <c r="HHQ309" s="21"/>
      <c r="HHR309" s="21"/>
      <c r="HHS309" s="153"/>
      <c r="HHT309" s="22"/>
      <c r="HHU309" s="23"/>
      <c r="HHV309" s="23"/>
      <c r="HHW309" s="23"/>
      <c r="HHX309" s="23"/>
      <c r="HHY309" s="23"/>
      <c r="HHZ309" s="22"/>
      <c r="HIA309" s="154"/>
      <c r="HIB309" s="155"/>
      <c r="HIC309" s="156"/>
      <c r="HID309" s="13"/>
      <c r="HIE309" s="157"/>
      <c r="HIF309" s="148"/>
      <c r="HIG309" s="21"/>
      <c r="HIH309" s="21"/>
      <c r="HII309" s="153"/>
      <c r="HIJ309" s="22"/>
      <c r="HIK309" s="23"/>
      <c r="HIL309" s="23"/>
      <c r="HIM309" s="23"/>
      <c r="HIN309" s="23"/>
      <c r="HIO309" s="23"/>
      <c r="HIP309" s="22"/>
      <c r="HIQ309" s="154"/>
      <c r="HIR309" s="155"/>
      <c r="HIS309" s="156"/>
      <c r="HIT309" s="13"/>
      <c r="HIU309" s="157"/>
      <c r="HIV309" s="148"/>
      <c r="HIW309" s="21"/>
      <c r="HIX309" s="21"/>
      <c r="HIY309" s="153"/>
      <c r="HIZ309" s="22"/>
      <c r="HJA309" s="23"/>
      <c r="HJB309" s="23"/>
      <c r="HJC309" s="23"/>
      <c r="HJD309" s="23"/>
      <c r="HJE309" s="23"/>
      <c r="HJF309" s="22"/>
      <c r="HJG309" s="154"/>
      <c r="HJH309" s="155"/>
      <c r="HJI309" s="156"/>
      <c r="HJJ309" s="13"/>
      <c r="HJK309" s="157"/>
      <c r="HJL309" s="148"/>
      <c r="HJM309" s="21"/>
      <c r="HJN309" s="21"/>
      <c r="HJO309" s="153"/>
      <c r="HJP309" s="22"/>
      <c r="HJQ309" s="23"/>
      <c r="HJR309" s="23"/>
      <c r="HJS309" s="23"/>
      <c r="HJT309" s="23"/>
      <c r="HJU309" s="23"/>
      <c r="HJV309" s="22"/>
      <c r="HJW309" s="154"/>
      <c r="HJX309" s="155"/>
      <c r="HJY309" s="156"/>
      <c r="HJZ309" s="13"/>
      <c r="HKA309" s="157"/>
      <c r="HKB309" s="148"/>
      <c r="HKC309" s="21"/>
      <c r="HKD309" s="21"/>
      <c r="HKE309" s="153"/>
      <c r="HKF309" s="22"/>
      <c r="HKG309" s="23"/>
      <c r="HKH309" s="23"/>
      <c r="HKI309" s="23"/>
      <c r="HKJ309" s="23"/>
      <c r="HKK309" s="23"/>
      <c r="HKL309" s="22"/>
      <c r="HKM309" s="154"/>
      <c r="HKN309" s="155"/>
      <c r="HKO309" s="156"/>
      <c r="HKP309" s="13"/>
      <c r="HKQ309" s="157"/>
      <c r="HKR309" s="148"/>
      <c r="HKS309" s="21"/>
      <c r="HKT309" s="21"/>
      <c r="HKU309" s="153"/>
      <c r="HKV309" s="22"/>
      <c r="HKW309" s="23"/>
      <c r="HKX309" s="23"/>
      <c r="HKY309" s="23"/>
      <c r="HKZ309" s="23"/>
      <c r="HLA309" s="23"/>
      <c r="HLB309" s="22"/>
      <c r="HLC309" s="154"/>
      <c r="HLD309" s="155"/>
      <c r="HLE309" s="156"/>
      <c r="HLF309" s="13"/>
      <c r="HLG309" s="157"/>
      <c r="HLH309" s="148"/>
      <c r="HLI309" s="21"/>
      <c r="HLJ309" s="21"/>
      <c r="HLK309" s="153"/>
      <c r="HLL309" s="22"/>
      <c r="HLM309" s="23"/>
      <c r="HLN309" s="23"/>
      <c r="HLO309" s="23"/>
      <c r="HLP309" s="23"/>
      <c r="HLQ309" s="23"/>
      <c r="HLR309" s="22"/>
      <c r="HLS309" s="154"/>
      <c r="HLT309" s="155"/>
      <c r="HLU309" s="156"/>
      <c r="HLV309" s="13"/>
      <c r="HLW309" s="157"/>
      <c r="HLX309" s="148"/>
      <c r="HLY309" s="21"/>
      <c r="HLZ309" s="21"/>
      <c r="HMA309" s="153"/>
      <c r="HMB309" s="22"/>
      <c r="HMC309" s="23"/>
      <c r="HMD309" s="23"/>
      <c r="HME309" s="23"/>
      <c r="HMF309" s="23"/>
      <c r="HMG309" s="23"/>
      <c r="HMH309" s="22"/>
      <c r="HMI309" s="154"/>
      <c r="HMJ309" s="155"/>
      <c r="HMK309" s="156"/>
      <c r="HML309" s="13"/>
      <c r="HMM309" s="157"/>
      <c r="HMN309" s="148"/>
      <c r="HMO309" s="21"/>
      <c r="HMP309" s="21"/>
      <c r="HMQ309" s="153"/>
      <c r="HMR309" s="22"/>
      <c r="HMS309" s="23"/>
      <c r="HMT309" s="23"/>
      <c r="HMU309" s="23"/>
      <c r="HMV309" s="23"/>
      <c r="HMW309" s="23"/>
      <c r="HMX309" s="22"/>
      <c r="HMY309" s="154"/>
      <c r="HMZ309" s="155"/>
      <c r="HNA309" s="156"/>
      <c r="HNB309" s="13"/>
      <c r="HNC309" s="157"/>
      <c r="HND309" s="148"/>
      <c r="HNE309" s="21"/>
      <c r="HNF309" s="21"/>
      <c r="HNG309" s="153"/>
      <c r="HNH309" s="22"/>
      <c r="HNI309" s="23"/>
      <c r="HNJ309" s="23"/>
      <c r="HNK309" s="23"/>
      <c r="HNL309" s="23"/>
      <c r="HNM309" s="23"/>
      <c r="HNN309" s="22"/>
      <c r="HNO309" s="154"/>
      <c r="HNP309" s="155"/>
      <c r="HNQ309" s="156"/>
      <c r="HNR309" s="13"/>
      <c r="HNS309" s="157"/>
      <c r="HNT309" s="148"/>
      <c r="HNU309" s="21"/>
      <c r="HNV309" s="21"/>
      <c r="HNW309" s="153"/>
      <c r="HNX309" s="22"/>
      <c r="HNY309" s="23"/>
      <c r="HNZ309" s="23"/>
      <c r="HOA309" s="23"/>
      <c r="HOB309" s="23"/>
      <c r="HOC309" s="23"/>
      <c r="HOD309" s="22"/>
      <c r="HOE309" s="154"/>
      <c r="HOF309" s="155"/>
      <c r="HOG309" s="156"/>
      <c r="HOH309" s="13"/>
      <c r="HOI309" s="157"/>
      <c r="HOJ309" s="148"/>
      <c r="HOK309" s="21"/>
      <c r="HOL309" s="21"/>
      <c r="HOM309" s="153"/>
      <c r="HON309" s="22"/>
      <c r="HOO309" s="23"/>
      <c r="HOP309" s="23"/>
      <c r="HOQ309" s="23"/>
      <c r="HOR309" s="23"/>
      <c r="HOS309" s="23"/>
      <c r="HOT309" s="22"/>
      <c r="HOU309" s="154"/>
      <c r="HOV309" s="155"/>
      <c r="HOW309" s="156"/>
      <c r="HOX309" s="13"/>
      <c r="HOY309" s="157"/>
      <c r="HOZ309" s="148"/>
      <c r="HPA309" s="21"/>
      <c r="HPB309" s="21"/>
      <c r="HPC309" s="153"/>
      <c r="HPD309" s="22"/>
      <c r="HPE309" s="23"/>
      <c r="HPF309" s="23"/>
      <c r="HPG309" s="23"/>
      <c r="HPH309" s="23"/>
      <c r="HPI309" s="23"/>
      <c r="HPJ309" s="22"/>
      <c r="HPK309" s="154"/>
      <c r="HPL309" s="155"/>
      <c r="HPM309" s="156"/>
      <c r="HPN309" s="13"/>
      <c r="HPO309" s="157"/>
      <c r="HPP309" s="148"/>
      <c r="HPQ309" s="21"/>
      <c r="HPR309" s="21"/>
      <c r="HPS309" s="153"/>
      <c r="HPT309" s="22"/>
      <c r="HPU309" s="23"/>
      <c r="HPV309" s="23"/>
      <c r="HPW309" s="23"/>
      <c r="HPX309" s="23"/>
      <c r="HPY309" s="23"/>
      <c r="HPZ309" s="22"/>
      <c r="HQA309" s="154"/>
      <c r="HQB309" s="155"/>
      <c r="HQC309" s="156"/>
      <c r="HQD309" s="13"/>
      <c r="HQE309" s="157"/>
      <c r="HQF309" s="148"/>
      <c r="HQG309" s="21"/>
      <c r="HQH309" s="21"/>
      <c r="HQI309" s="153"/>
      <c r="HQJ309" s="22"/>
      <c r="HQK309" s="23"/>
      <c r="HQL309" s="23"/>
      <c r="HQM309" s="23"/>
      <c r="HQN309" s="23"/>
      <c r="HQO309" s="23"/>
      <c r="HQP309" s="22"/>
      <c r="HQQ309" s="154"/>
      <c r="HQR309" s="155"/>
      <c r="HQS309" s="156"/>
      <c r="HQT309" s="13"/>
      <c r="HQU309" s="157"/>
      <c r="HQV309" s="148"/>
      <c r="HQW309" s="21"/>
      <c r="HQX309" s="21"/>
      <c r="HQY309" s="153"/>
      <c r="HQZ309" s="22"/>
      <c r="HRA309" s="23"/>
      <c r="HRB309" s="23"/>
      <c r="HRC309" s="23"/>
      <c r="HRD309" s="23"/>
      <c r="HRE309" s="23"/>
      <c r="HRF309" s="22"/>
      <c r="HRG309" s="154"/>
      <c r="HRH309" s="155"/>
      <c r="HRI309" s="156"/>
      <c r="HRJ309" s="13"/>
      <c r="HRK309" s="157"/>
      <c r="HRL309" s="148"/>
      <c r="HRM309" s="21"/>
      <c r="HRN309" s="21"/>
      <c r="HRO309" s="153"/>
      <c r="HRP309" s="22"/>
      <c r="HRQ309" s="23"/>
      <c r="HRR309" s="23"/>
      <c r="HRS309" s="23"/>
      <c r="HRT309" s="23"/>
      <c r="HRU309" s="23"/>
      <c r="HRV309" s="22"/>
      <c r="HRW309" s="154"/>
      <c r="HRX309" s="155"/>
      <c r="HRY309" s="156"/>
      <c r="HRZ309" s="13"/>
      <c r="HSA309" s="157"/>
      <c r="HSB309" s="148"/>
      <c r="HSC309" s="21"/>
      <c r="HSD309" s="21"/>
      <c r="HSE309" s="153"/>
      <c r="HSF309" s="22"/>
      <c r="HSG309" s="23"/>
      <c r="HSH309" s="23"/>
      <c r="HSI309" s="23"/>
      <c r="HSJ309" s="23"/>
      <c r="HSK309" s="23"/>
      <c r="HSL309" s="22"/>
      <c r="HSM309" s="154"/>
      <c r="HSN309" s="155"/>
      <c r="HSO309" s="156"/>
      <c r="HSP309" s="13"/>
      <c r="HSQ309" s="157"/>
      <c r="HSR309" s="148"/>
      <c r="HSS309" s="21"/>
      <c r="HST309" s="21"/>
      <c r="HSU309" s="153"/>
      <c r="HSV309" s="22"/>
      <c r="HSW309" s="23"/>
      <c r="HSX309" s="23"/>
      <c r="HSY309" s="23"/>
      <c r="HSZ309" s="23"/>
      <c r="HTA309" s="23"/>
      <c r="HTB309" s="22"/>
      <c r="HTC309" s="154"/>
      <c r="HTD309" s="155"/>
      <c r="HTE309" s="156"/>
      <c r="HTF309" s="13"/>
      <c r="HTG309" s="157"/>
      <c r="HTH309" s="148"/>
      <c r="HTI309" s="21"/>
      <c r="HTJ309" s="21"/>
      <c r="HTK309" s="153"/>
      <c r="HTL309" s="22"/>
      <c r="HTM309" s="23"/>
      <c r="HTN309" s="23"/>
      <c r="HTO309" s="23"/>
      <c r="HTP309" s="23"/>
      <c r="HTQ309" s="23"/>
      <c r="HTR309" s="22"/>
      <c r="HTS309" s="154"/>
      <c r="HTT309" s="155"/>
      <c r="HTU309" s="156"/>
      <c r="HTV309" s="13"/>
      <c r="HTW309" s="157"/>
      <c r="HTX309" s="148"/>
      <c r="HTY309" s="21"/>
      <c r="HTZ309" s="21"/>
      <c r="HUA309" s="153"/>
      <c r="HUB309" s="22"/>
      <c r="HUC309" s="23"/>
      <c r="HUD309" s="23"/>
      <c r="HUE309" s="23"/>
      <c r="HUF309" s="23"/>
      <c r="HUG309" s="23"/>
      <c r="HUH309" s="22"/>
      <c r="HUI309" s="154"/>
      <c r="HUJ309" s="155"/>
      <c r="HUK309" s="156"/>
      <c r="HUL309" s="13"/>
      <c r="HUM309" s="157"/>
      <c r="HUN309" s="148"/>
      <c r="HUO309" s="21"/>
      <c r="HUP309" s="21"/>
      <c r="HUQ309" s="153"/>
      <c r="HUR309" s="22"/>
      <c r="HUS309" s="23"/>
      <c r="HUT309" s="23"/>
      <c r="HUU309" s="23"/>
      <c r="HUV309" s="23"/>
      <c r="HUW309" s="23"/>
      <c r="HUX309" s="22"/>
      <c r="HUY309" s="154"/>
      <c r="HUZ309" s="155"/>
      <c r="HVA309" s="156"/>
      <c r="HVB309" s="13"/>
      <c r="HVC309" s="157"/>
      <c r="HVD309" s="148"/>
      <c r="HVE309" s="21"/>
      <c r="HVF309" s="21"/>
      <c r="HVG309" s="153"/>
      <c r="HVH309" s="22"/>
      <c r="HVI309" s="23"/>
      <c r="HVJ309" s="23"/>
      <c r="HVK309" s="23"/>
      <c r="HVL309" s="23"/>
      <c r="HVM309" s="23"/>
      <c r="HVN309" s="22"/>
      <c r="HVO309" s="154"/>
      <c r="HVP309" s="155"/>
      <c r="HVQ309" s="156"/>
      <c r="HVR309" s="13"/>
      <c r="HVS309" s="157"/>
      <c r="HVT309" s="148"/>
      <c r="HVU309" s="21"/>
      <c r="HVV309" s="21"/>
      <c r="HVW309" s="153"/>
      <c r="HVX309" s="22"/>
      <c r="HVY309" s="23"/>
      <c r="HVZ309" s="23"/>
      <c r="HWA309" s="23"/>
      <c r="HWB309" s="23"/>
      <c r="HWC309" s="23"/>
      <c r="HWD309" s="22"/>
      <c r="HWE309" s="154"/>
      <c r="HWF309" s="155"/>
      <c r="HWG309" s="156"/>
      <c r="HWH309" s="13"/>
      <c r="HWI309" s="157"/>
      <c r="HWJ309" s="148"/>
      <c r="HWK309" s="21"/>
      <c r="HWL309" s="21"/>
      <c r="HWM309" s="153"/>
      <c r="HWN309" s="22"/>
      <c r="HWO309" s="23"/>
      <c r="HWP309" s="23"/>
      <c r="HWQ309" s="23"/>
      <c r="HWR309" s="23"/>
      <c r="HWS309" s="23"/>
      <c r="HWT309" s="22"/>
      <c r="HWU309" s="154"/>
      <c r="HWV309" s="155"/>
      <c r="HWW309" s="156"/>
      <c r="HWX309" s="13"/>
      <c r="HWY309" s="157"/>
      <c r="HWZ309" s="148"/>
      <c r="HXA309" s="21"/>
      <c r="HXB309" s="21"/>
      <c r="HXC309" s="153"/>
      <c r="HXD309" s="22"/>
      <c r="HXE309" s="23"/>
      <c r="HXF309" s="23"/>
      <c r="HXG309" s="23"/>
      <c r="HXH309" s="23"/>
      <c r="HXI309" s="23"/>
      <c r="HXJ309" s="22"/>
      <c r="HXK309" s="154"/>
      <c r="HXL309" s="155"/>
      <c r="HXM309" s="156"/>
      <c r="HXN309" s="13"/>
      <c r="HXO309" s="157"/>
      <c r="HXP309" s="148"/>
      <c r="HXQ309" s="21"/>
      <c r="HXR309" s="21"/>
      <c r="HXS309" s="153"/>
      <c r="HXT309" s="22"/>
      <c r="HXU309" s="23"/>
      <c r="HXV309" s="23"/>
      <c r="HXW309" s="23"/>
      <c r="HXX309" s="23"/>
      <c r="HXY309" s="23"/>
      <c r="HXZ309" s="22"/>
      <c r="HYA309" s="154"/>
      <c r="HYB309" s="155"/>
      <c r="HYC309" s="156"/>
      <c r="HYD309" s="13"/>
      <c r="HYE309" s="157"/>
      <c r="HYF309" s="148"/>
      <c r="HYG309" s="21"/>
      <c r="HYH309" s="21"/>
      <c r="HYI309" s="153"/>
      <c r="HYJ309" s="22"/>
      <c r="HYK309" s="23"/>
      <c r="HYL309" s="23"/>
      <c r="HYM309" s="23"/>
      <c r="HYN309" s="23"/>
      <c r="HYO309" s="23"/>
      <c r="HYP309" s="22"/>
      <c r="HYQ309" s="154"/>
      <c r="HYR309" s="155"/>
      <c r="HYS309" s="156"/>
      <c r="HYT309" s="13"/>
      <c r="HYU309" s="157"/>
      <c r="HYV309" s="148"/>
      <c r="HYW309" s="21"/>
      <c r="HYX309" s="21"/>
      <c r="HYY309" s="153"/>
      <c r="HYZ309" s="22"/>
      <c r="HZA309" s="23"/>
      <c r="HZB309" s="23"/>
      <c r="HZC309" s="23"/>
      <c r="HZD309" s="23"/>
      <c r="HZE309" s="23"/>
      <c r="HZF309" s="22"/>
      <c r="HZG309" s="154"/>
      <c r="HZH309" s="155"/>
      <c r="HZI309" s="156"/>
      <c r="HZJ309" s="13"/>
      <c r="HZK309" s="157"/>
      <c r="HZL309" s="148"/>
      <c r="HZM309" s="21"/>
      <c r="HZN309" s="21"/>
      <c r="HZO309" s="153"/>
      <c r="HZP309" s="22"/>
      <c r="HZQ309" s="23"/>
      <c r="HZR309" s="23"/>
      <c r="HZS309" s="23"/>
      <c r="HZT309" s="23"/>
      <c r="HZU309" s="23"/>
      <c r="HZV309" s="22"/>
      <c r="HZW309" s="154"/>
      <c r="HZX309" s="155"/>
      <c r="HZY309" s="156"/>
      <c r="HZZ309" s="13"/>
      <c r="IAA309" s="157"/>
      <c r="IAB309" s="148"/>
      <c r="IAC309" s="21"/>
      <c r="IAD309" s="21"/>
      <c r="IAE309" s="153"/>
      <c r="IAF309" s="22"/>
      <c r="IAG309" s="23"/>
      <c r="IAH309" s="23"/>
      <c r="IAI309" s="23"/>
      <c r="IAJ309" s="23"/>
      <c r="IAK309" s="23"/>
      <c r="IAL309" s="22"/>
      <c r="IAM309" s="154"/>
      <c r="IAN309" s="155"/>
      <c r="IAO309" s="156"/>
      <c r="IAP309" s="13"/>
      <c r="IAQ309" s="157"/>
      <c r="IAR309" s="148"/>
      <c r="IAS309" s="21"/>
      <c r="IAT309" s="21"/>
      <c r="IAU309" s="153"/>
      <c r="IAV309" s="22"/>
      <c r="IAW309" s="23"/>
      <c r="IAX309" s="23"/>
      <c r="IAY309" s="23"/>
      <c r="IAZ309" s="23"/>
      <c r="IBA309" s="23"/>
      <c r="IBB309" s="22"/>
      <c r="IBC309" s="154"/>
      <c r="IBD309" s="155"/>
      <c r="IBE309" s="156"/>
      <c r="IBF309" s="13"/>
      <c r="IBG309" s="157"/>
      <c r="IBH309" s="148"/>
      <c r="IBI309" s="21"/>
      <c r="IBJ309" s="21"/>
      <c r="IBK309" s="153"/>
      <c r="IBL309" s="22"/>
      <c r="IBM309" s="23"/>
      <c r="IBN309" s="23"/>
      <c r="IBO309" s="23"/>
      <c r="IBP309" s="23"/>
      <c r="IBQ309" s="23"/>
      <c r="IBR309" s="22"/>
      <c r="IBS309" s="154"/>
      <c r="IBT309" s="155"/>
      <c r="IBU309" s="156"/>
      <c r="IBV309" s="13"/>
      <c r="IBW309" s="157"/>
      <c r="IBX309" s="148"/>
      <c r="IBY309" s="21"/>
      <c r="IBZ309" s="21"/>
      <c r="ICA309" s="153"/>
      <c r="ICB309" s="22"/>
      <c r="ICC309" s="23"/>
      <c r="ICD309" s="23"/>
      <c r="ICE309" s="23"/>
      <c r="ICF309" s="23"/>
      <c r="ICG309" s="23"/>
      <c r="ICH309" s="22"/>
      <c r="ICI309" s="154"/>
      <c r="ICJ309" s="155"/>
      <c r="ICK309" s="156"/>
      <c r="ICL309" s="13"/>
      <c r="ICM309" s="157"/>
      <c r="ICN309" s="148"/>
      <c r="ICO309" s="21"/>
      <c r="ICP309" s="21"/>
      <c r="ICQ309" s="153"/>
      <c r="ICR309" s="22"/>
      <c r="ICS309" s="23"/>
      <c r="ICT309" s="23"/>
      <c r="ICU309" s="23"/>
      <c r="ICV309" s="23"/>
      <c r="ICW309" s="23"/>
      <c r="ICX309" s="22"/>
      <c r="ICY309" s="154"/>
      <c r="ICZ309" s="155"/>
      <c r="IDA309" s="156"/>
      <c r="IDB309" s="13"/>
      <c r="IDC309" s="157"/>
      <c r="IDD309" s="148"/>
      <c r="IDE309" s="21"/>
      <c r="IDF309" s="21"/>
      <c r="IDG309" s="153"/>
      <c r="IDH309" s="22"/>
      <c r="IDI309" s="23"/>
      <c r="IDJ309" s="23"/>
      <c r="IDK309" s="23"/>
      <c r="IDL309" s="23"/>
      <c r="IDM309" s="23"/>
      <c r="IDN309" s="22"/>
      <c r="IDO309" s="154"/>
      <c r="IDP309" s="155"/>
      <c r="IDQ309" s="156"/>
      <c r="IDR309" s="13"/>
      <c r="IDS309" s="157"/>
      <c r="IDT309" s="148"/>
      <c r="IDU309" s="21"/>
      <c r="IDV309" s="21"/>
      <c r="IDW309" s="153"/>
      <c r="IDX309" s="22"/>
      <c r="IDY309" s="23"/>
      <c r="IDZ309" s="23"/>
      <c r="IEA309" s="23"/>
      <c r="IEB309" s="23"/>
      <c r="IEC309" s="23"/>
      <c r="IED309" s="22"/>
      <c r="IEE309" s="154"/>
      <c r="IEF309" s="155"/>
      <c r="IEG309" s="156"/>
      <c r="IEH309" s="13"/>
      <c r="IEI309" s="157"/>
      <c r="IEJ309" s="148"/>
      <c r="IEK309" s="21"/>
      <c r="IEL309" s="21"/>
      <c r="IEM309" s="153"/>
      <c r="IEN309" s="22"/>
      <c r="IEO309" s="23"/>
      <c r="IEP309" s="23"/>
      <c r="IEQ309" s="23"/>
      <c r="IER309" s="23"/>
      <c r="IES309" s="23"/>
      <c r="IET309" s="22"/>
      <c r="IEU309" s="154"/>
      <c r="IEV309" s="155"/>
      <c r="IEW309" s="156"/>
      <c r="IEX309" s="13"/>
      <c r="IEY309" s="157"/>
      <c r="IEZ309" s="148"/>
      <c r="IFA309" s="21"/>
      <c r="IFB309" s="21"/>
      <c r="IFC309" s="153"/>
      <c r="IFD309" s="22"/>
      <c r="IFE309" s="23"/>
      <c r="IFF309" s="23"/>
      <c r="IFG309" s="23"/>
      <c r="IFH309" s="23"/>
      <c r="IFI309" s="23"/>
      <c r="IFJ309" s="22"/>
      <c r="IFK309" s="154"/>
      <c r="IFL309" s="155"/>
      <c r="IFM309" s="156"/>
      <c r="IFN309" s="13"/>
      <c r="IFO309" s="157"/>
      <c r="IFP309" s="148"/>
      <c r="IFQ309" s="21"/>
      <c r="IFR309" s="21"/>
      <c r="IFS309" s="153"/>
      <c r="IFT309" s="22"/>
      <c r="IFU309" s="23"/>
      <c r="IFV309" s="23"/>
      <c r="IFW309" s="23"/>
      <c r="IFX309" s="23"/>
      <c r="IFY309" s="23"/>
      <c r="IFZ309" s="22"/>
      <c r="IGA309" s="154"/>
      <c r="IGB309" s="155"/>
      <c r="IGC309" s="156"/>
      <c r="IGD309" s="13"/>
      <c r="IGE309" s="157"/>
      <c r="IGF309" s="148"/>
      <c r="IGG309" s="21"/>
      <c r="IGH309" s="21"/>
      <c r="IGI309" s="153"/>
      <c r="IGJ309" s="22"/>
      <c r="IGK309" s="23"/>
      <c r="IGL309" s="23"/>
      <c r="IGM309" s="23"/>
      <c r="IGN309" s="23"/>
      <c r="IGO309" s="23"/>
      <c r="IGP309" s="22"/>
      <c r="IGQ309" s="154"/>
      <c r="IGR309" s="155"/>
      <c r="IGS309" s="156"/>
      <c r="IGT309" s="13"/>
      <c r="IGU309" s="157"/>
      <c r="IGV309" s="148"/>
      <c r="IGW309" s="21"/>
      <c r="IGX309" s="21"/>
      <c r="IGY309" s="153"/>
      <c r="IGZ309" s="22"/>
      <c r="IHA309" s="23"/>
      <c r="IHB309" s="23"/>
      <c r="IHC309" s="23"/>
      <c r="IHD309" s="23"/>
      <c r="IHE309" s="23"/>
      <c r="IHF309" s="22"/>
      <c r="IHG309" s="154"/>
      <c r="IHH309" s="155"/>
      <c r="IHI309" s="156"/>
      <c r="IHJ309" s="13"/>
      <c r="IHK309" s="157"/>
      <c r="IHL309" s="148"/>
      <c r="IHM309" s="21"/>
      <c r="IHN309" s="21"/>
      <c r="IHO309" s="153"/>
      <c r="IHP309" s="22"/>
      <c r="IHQ309" s="23"/>
      <c r="IHR309" s="23"/>
      <c r="IHS309" s="23"/>
      <c r="IHT309" s="23"/>
      <c r="IHU309" s="23"/>
      <c r="IHV309" s="22"/>
      <c r="IHW309" s="154"/>
      <c r="IHX309" s="155"/>
      <c r="IHY309" s="156"/>
      <c r="IHZ309" s="13"/>
      <c r="IIA309" s="157"/>
      <c r="IIB309" s="148"/>
      <c r="IIC309" s="21"/>
      <c r="IID309" s="21"/>
      <c r="IIE309" s="153"/>
      <c r="IIF309" s="22"/>
      <c r="IIG309" s="23"/>
      <c r="IIH309" s="23"/>
      <c r="III309" s="23"/>
      <c r="IIJ309" s="23"/>
      <c r="IIK309" s="23"/>
      <c r="IIL309" s="22"/>
      <c r="IIM309" s="154"/>
      <c r="IIN309" s="155"/>
      <c r="IIO309" s="156"/>
      <c r="IIP309" s="13"/>
      <c r="IIQ309" s="157"/>
      <c r="IIR309" s="148"/>
      <c r="IIS309" s="21"/>
      <c r="IIT309" s="21"/>
      <c r="IIU309" s="153"/>
      <c r="IIV309" s="22"/>
      <c r="IIW309" s="23"/>
      <c r="IIX309" s="23"/>
      <c r="IIY309" s="23"/>
      <c r="IIZ309" s="23"/>
      <c r="IJA309" s="23"/>
      <c r="IJB309" s="22"/>
      <c r="IJC309" s="154"/>
      <c r="IJD309" s="155"/>
      <c r="IJE309" s="156"/>
      <c r="IJF309" s="13"/>
      <c r="IJG309" s="157"/>
      <c r="IJH309" s="148"/>
      <c r="IJI309" s="21"/>
      <c r="IJJ309" s="21"/>
      <c r="IJK309" s="153"/>
      <c r="IJL309" s="22"/>
      <c r="IJM309" s="23"/>
      <c r="IJN309" s="23"/>
      <c r="IJO309" s="23"/>
      <c r="IJP309" s="23"/>
      <c r="IJQ309" s="23"/>
      <c r="IJR309" s="22"/>
      <c r="IJS309" s="154"/>
      <c r="IJT309" s="155"/>
      <c r="IJU309" s="156"/>
      <c r="IJV309" s="13"/>
      <c r="IJW309" s="157"/>
      <c r="IJX309" s="148"/>
      <c r="IJY309" s="21"/>
      <c r="IJZ309" s="21"/>
      <c r="IKA309" s="153"/>
      <c r="IKB309" s="22"/>
      <c r="IKC309" s="23"/>
      <c r="IKD309" s="23"/>
      <c r="IKE309" s="23"/>
      <c r="IKF309" s="23"/>
      <c r="IKG309" s="23"/>
      <c r="IKH309" s="22"/>
      <c r="IKI309" s="154"/>
      <c r="IKJ309" s="155"/>
      <c r="IKK309" s="156"/>
      <c r="IKL309" s="13"/>
      <c r="IKM309" s="157"/>
      <c r="IKN309" s="148"/>
      <c r="IKO309" s="21"/>
      <c r="IKP309" s="21"/>
      <c r="IKQ309" s="153"/>
      <c r="IKR309" s="22"/>
      <c r="IKS309" s="23"/>
      <c r="IKT309" s="23"/>
      <c r="IKU309" s="23"/>
      <c r="IKV309" s="23"/>
      <c r="IKW309" s="23"/>
      <c r="IKX309" s="22"/>
      <c r="IKY309" s="154"/>
      <c r="IKZ309" s="155"/>
      <c r="ILA309" s="156"/>
      <c r="ILB309" s="13"/>
      <c r="ILC309" s="157"/>
      <c r="ILD309" s="148"/>
      <c r="ILE309" s="21"/>
      <c r="ILF309" s="21"/>
      <c r="ILG309" s="153"/>
      <c r="ILH309" s="22"/>
      <c r="ILI309" s="23"/>
      <c r="ILJ309" s="23"/>
      <c r="ILK309" s="23"/>
      <c r="ILL309" s="23"/>
      <c r="ILM309" s="23"/>
      <c r="ILN309" s="22"/>
      <c r="ILO309" s="154"/>
      <c r="ILP309" s="155"/>
      <c r="ILQ309" s="156"/>
      <c r="ILR309" s="13"/>
      <c r="ILS309" s="157"/>
      <c r="ILT309" s="148"/>
      <c r="ILU309" s="21"/>
      <c r="ILV309" s="21"/>
      <c r="ILW309" s="153"/>
      <c r="ILX309" s="22"/>
      <c r="ILY309" s="23"/>
      <c r="ILZ309" s="23"/>
      <c r="IMA309" s="23"/>
      <c r="IMB309" s="23"/>
      <c r="IMC309" s="23"/>
      <c r="IMD309" s="22"/>
      <c r="IME309" s="154"/>
      <c r="IMF309" s="155"/>
      <c r="IMG309" s="156"/>
      <c r="IMH309" s="13"/>
      <c r="IMI309" s="157"/>
      <c r="IMJ309" s="148"/>
      <c r="IMK309" s="21"/>
      <c r="IML309" s="21"/>
      <c r="IMM309" s="153"/>
      <c r="IMN309" s="22"/>
      <c r="IMO309" s="23"/>
      <c r="IMP309" s="23"/>
      <c r="IMQ309" s="23"/>
      <c r="IMR309" s="23"/>
      <c r="IMS309" s="23"/>
      <c r="IMT309" s="22"/>
      <c r="IMU309" s="154"/>
      <c r="IMV309" s="155"/>
      <c r="IMW309" s="156"/>
      <c r="IMX309" s="13"/>
      <c r="IMY309" s="157"/>
      <c r="IMZ309" s="148"/>
      <c r="INA309" s="21"/>
      <c r="INB309" s="21"/>
      <c r="INC309" s="153"/>
      <c r="IND309" s="22"/>
      <c r="INE309" s="23"/>
      <c r="INF309" s="23"/>
      <c r="ING309" s="23"/>
      <c r="INH309" s="23"/>
      <c r="INI309" s="23"/>
      <c r="INJ309" s="22"/>
      <c r="INK309" s="154"/>
      <c r="INL309" s="155"/>
      <c r="INM309" s="156"/>
      <c r="INN309" s="13"/>
      <c r="INO309" s="157"/>
      <c r="INP309" s="148"/>
      <c r="INQ309" s="21"/>
      <c r="INR309" s="21"/>
      <c r="INS309" s="153"/>
      <c r="INT309" s="22"/>
      <c r="INU309" s="23"/>
      <c r="INV309" s="23"/>
      <c r="INW309" s="23"/>
      <c r="INX309" s="23"/>
      <c r="INY309" s="23"/>
      <c r="INZ309" s="22"/>
      <c r="IOA309" s="154"/>
      <c r="IOB309" s="155"/>
      <c r="IOC309" s="156"/>
      <c r="IOD309" s="13"/>
      <c r="IOE309" s="157"/>
      <c r="IOF309" s="148"/>
      <c r="IOG309" s="21"/>
      <c r="IOH309" s="21"/>
      <c r="IOI309" s="153"/>
      <c r="IOJ309" s="22"/>
      <c r="IOK309" s="23"/>
      <c r="IOL309" s="23"/>
      <c r="IOM309" s="23"/>
      <c r="ION309" s="23"/>
      <c r="IOO309" s="23"/>
      <c r="IOP309" s="22"/>
      <c r="IOQ309" s="154"/>
      <c r="IOR309" s="155"/>
      <c r="IOS309" s="156"/>
      <c r="IOT309" s="13"/>
      <c r="IOU309" s="157"/>
      <c r="IOV309" s="148"/>
      <c r="IOW309" s="21"/>
      <c r="IOX309" s="21"/>
      <c r="IOY309" s="153"/>
      <c r="IOZ309" s="22"/>
      <c r="IPA309" s="23"/>
      <c r="IPB309" s="23"/>
      <c r="IPC309" s="23"/>
      <c r="IPD309" s="23"/>
      <c r="IPE309" s="23"/>
      <c r="IPF309" s="22"/>
      <c r="IPG309" s="154"/>
      <c r="IPH309" s="155"/>
      <c r="IPI309" s="156"/>
      <c r="IPJ309" s="13"/>
      <c r="IPK309" s="157"/>
      <c r="IPL309" s="148"/>
      <c r="IPM309" s="21"/>
      <c r="IPN309" s="21"/>
      <c r="IPO309" s="153"/>
      <c r="IPP309" s="22"/>
      <c r="IPQ309" s="23"/>
      <c r="IPR309" s="23"/>
      <c r="IPS309" s="23"/>
      <c r="IPT309" s="23"/>
      <c r="IPU309" s="23"/>
      <c r="IPV309" s="22"/>
      <c r="IPW309" s="154"/>
      <c r="IPX309" s="155"/>
      <c r="IPY309" s="156"/>
      <c r="IPZ309" s="13"/>
      <c r="IQA309" s="157"/>
      <c r="IQB309" s="148"/>
      <c r="IQC309" s="21"/>
      <c r="IQD309" s="21"/>
      <c r="IQE309" s="153"/>
      <c r="IQF309" s="22"/>
      <c r="IQG309" s="23"/>
      <c r="IQH309" s="23"/>
      <c r="IQI309" s="23"/>
      <c r="IQJ309" s="23"/>
      <c r="IQK309" s="23"/>
      <c r="IQL309" s="22"/>
      <c r="IQM309" s="154"/>
      <c r="IQN309" s="155"/>
      <c r="IQO309" s="156"/>
      <c r="IQP309" s="13"/>
      <c r="IQQ309" s="157"/>
      <c r="IQR309" s="148"/>
      <c r="IQS309" s="21"/>
      <c r="IQT309" s="21"/>
      <c r="IQU309" s="153"/>
      <c r="IQV309" s="22"/>
      <c r="IQW309" s="23"/>
      <c r="IQX309" s="23"/>
      <c r="IQY309" s="23"/>
      <c r="IQZ309" s="23"/>
      <c r="IRA309" s="23"/>
      <c r="IRB309" s="22"/>
      <c r="IRC309" s="154"/>
      <c r="IRD309" s="155"/>
      <c r="IRE309" s="156"/>
      <c r="IRF309" s="13"/>
      <c r="IRG309" s="157"/>
      <c r="IRH309" s="148"/>
      <c r="IRI309" s="21"/>
      <c r="IRJ309" s="21"/>
      <c r="IRK309" s="153"/>
      <c r="IRL309" s="22"/>
      <c r="IRM309" s="23"/>
      <c r="IRN309" s="23"/>
      <c r="IRO309" s="23"/>
      <c r="IRP309" s="23"/>
      <c r="IRQ309" s="23"/>
      <c r="IRR309" s="22"/>
      <c r="IRS309" s="154"/>
      <c r="IRT309" s="155"/>
      <c r="IRU309" s="156"/>
      <c r="IRV309" s="13"/>
      <c r="IRW309" s="157"/>
      <c r="IRX309" s="148"/>
      <c r="IRY309" s="21"/>
      <c r="IRZ309" s="21"/>
      <c r="ISA309" s="153"/>
      <c r="ISB309" s="22"/>
      <c r="ISC309" s="23"/>
      <c r="ISD309" s="23"/>
      <c r="ISE309" s="23"/>
      <c r="ISF309" s="23"/>
      <c r="ISG309" s="23"/>
      <c r="ISH309" s="22"/>
      <c r="ISI309" s="154"/>
      <c r="ISJ309" s="155"/>
      <c r="ISK309" s="156"/>
      <c r="ISL309" s="13"/>
      <c r="ISM309" s="157"/>
      <c r="ISN309" s="148"/>
      <c r="ISO309" s="21"/>
      <c r="ISP309" s="21"/>
      <c r="ISQ309" s="153"/>
      <c r="ISR309" s="22"/>
      <c r="ISS309" s="23"/>
      <c r="IST309" s="23"/>
      <c r="ISU309" s="23"/>
      <c r="ISV309" s="23"/>
      <c r="ISW309" s="23"/>
      <c r="ISX309" s="22"/>
      <c r="ISY309" s="154"/>
      <c r="ISZ309" s="155"/>
      <c r="ITA309" s="156"/>
      <c r="ITB309" s="13"/>
      <c r="ITC309" s="157"/>
      <c r="ITD309" s="148"/>
      <c r="ITE309" s="21"/>
      <c r="ITF309" s="21"/>
      <c r="ITG309" s="153"/>
      <c r="ITH309" s="22"/>
      <c r="ITI309" s="23"/>
      <c r="ITJ309" s="23"/>
      <c r="ITK309" s="23"/>
      <c r="ITL309" s="23"/>
      <c r="ITM309" s="23"/>
      <c r="ITN309" s="22"/>
      <c r="ITO309" s="154"/>
      <c r="ITP309" s="155"/>
      <c r="ITQ309" s="156"/>
      <c r="ITR309" s="13"/>
      <c r="ITS309" s="157"/>
      <c r="ITT309" s="148"/>
      <c r="ITU309" s="21"/>
      <c r="ITV309" s="21"/>
      <c r="ITW309" s="153"/>
      <c r="ITX309" s="22"/>
      <c r="ITY309" s="23"/>
      <c r="ITZ309" s="23"/>
      <c r="IUA309" s="23"/>
      <c r="IUB309" s="23"/>
      <c r="IUC309" s="23"/>
      <c r="IUD309" s="22"/>
      <c r="IUE309" s="154"/>
      <c r="IUF309" s="155"/>
      <c r="IUG309" s="156"/>
      <c r="IUH309" s="13"/>
      <c r="IUI309" s="157"/>
      <c r="IUJ309" s="148"/>
      <c r="IUK309" s="21"/>
      <c r="IUL309" s="21"/>
      <c r="IUM309" s="153"/>
      <c r="IUN309" s="22"/>
      <c r="IUO309" s="23"/>
      <c r="IUP309" s="23"/>
      <c r="IUQ309" s="23"/>
      <c r="IUR309" s="23"/>
      <c r="IUS309" s="23"/>
      <c r="IUT309" s="22"/>
      <c r="IUU309" s="154"/>
      <c r="IUV309" s="155"/>
      <c r="IUW309" s="156"/>
      <c r="IUX309" s="13"/>
      <c r="IUY309" s="157"/>
      <c r="IUZ309" s="148"/>
      <c r="IVA309" s="21"/>
      <c r="IVB309" s="21"/>
      <c r="IVC309" s="153"/>
      <c r="IVD309" s="22"/>
      <c r="IVE309" s="23"/>
      <c r="IVF309" s="23"/>
      <c r="IVG309" s="23"/>
      <c r="IVH309" s="23"/>
      <c r="IVI309" s="23"/>
      <c r="IVJ309" s="22"/>
      <c r="IVK309" s="154"/>
      <c r="IVL309" s="155"/>
      <c r="IVM309" s="156"/>
      <c r="IVN309" s="13"/>
      <c r="IVO309" s="157"/>
      <c r="IVP309" s="148"/>
      <c r="IVQ309" s="21"/>
      <c r="IVR309" s="21"/>
      <c r="IVS309" s="153"/>
      <c r="IVT309" s="22"/>
      <c r="IVU309" s="23"/>
      <c r="IVV309" s="23"/>
      <c r="IVW309" s="23"/>
      <c r="IVX309" s="23"/>
      <c r="IVY309" s="23"/>
      <c r="IVZ309" s="22"/>
      <c r="IWA309" s="154"/>
      <c r="IWB309" s="155"/>
      <c r="IWC309" s="156"/>
      <c r="IWD309" s="13"/>
      <c r="IWE309" s="157"/>
      <c r="IWF309" s="148"/>
      <c r="IWG309" s="21"/>
      <c r="IWH309" s="21"/>
      <c r="IWI309" s="153"/>
      <c r="IWJ309" s="22"/>
      <c r="IWK309" s="23"/>
      <c r="IWL309" s="23"/>
      <c r="IWM309" s="23"/>
      <c r="IWN309" s="23"/>
      <c r="IWO309" s="23"/>
      <c r="IWP309" s="22"/>
      <c r="IWQ309" s="154"/>
      <c r="IWR309" s="155"/>
      <c r="IWS309" s="156"/>
      <c r="IWT309" s="13"/>
      <c r="IWU309" s="157"/>
      <c r="IWV309" s="148"/>
      <c r="IWW309" s="21"/>
      <c r="IWX309" s="21"/>
      <c r="IWY309" s="153"/>
      <c r="IWZ309" s="22"/>
      <c r="IXA309" s="23"/>
      <c r="IXB309" s="23"/>
      <c r="IXC309" s="23"/>
      <c r="IXD309" s="23"/>
      <c r="IXE309" s="23"/>
      <c r="IXF309" s="22"/>
      <c r="IXG309" s="154"/>
      <c r="IXH309" s="155"/>
      <c r="IXI309" s="156"/>
      <c r="IXJ309" s="13"/>
      <c r="IXK309" s="157"/>
      <c r="IXL309" s="148"/>
      <c r="IXM309" s="21"/>
      <c r="IXN309" s="21"/>
      <c r="IXO309" s="153"/>
      <c r="IXP309" s="22"/>
      <c r="IXQ309" s="23"/>
      <c r="IXR309" s="23"/>
      <c r="IXS309" s="23"/>
      <c r="IXT309" s="23"/>
      <c r="IXU309" s="23"/>
      <c r="IXV309" s="22"/>
      <c r="IXW309" s="154"/>
      <c r="IXX309" s="155"/>
      <c r="IXY309" s="156"/>
      <c r="IXZ309" s="13"/>
      <c r="IYA309" s="157"/>
      <c r="IYB309" s="148"/>
      <c r="IYC309" s="21"/>
      <c r="IYD309" s="21"/>
      <c r="IYE309" s="153"/>
      <c r="IYF309" s="22"/>
      <c r="IYG309" s="23"/>
      <c r="IYH309" s="23"/>
      <c r="IYI309" s="23"/>
      <c r="IYJ309" s="23"/>
      <c r="IYK309" s="23"/>
      <c r="IYL309" s="22"/>
      <c r="IYM309" s="154"/>
      <c r="IYN309" s="155"/>
      <c r="IYO309" s="156"/>
      <c r="IYP309" s="13"/>
      <c r="IYQ309" s="157"/>
      <c r="IYR309" s="148"/>
      <c r="IYS309" s="21"/>
      <c r="IYT309" s="21"/>
      <c r="IYU309" s="153"/>
      <c r="IYV309" s="22"/>
      <c r="IYW309" s="23"/>
      <c r="IYX309" s="23"/>
      <c r="IYY309" s="23"/>
      <c r="IYZ309" s="23"/>
      <c r="IZA309" s="23"/>
      <c r="IZB309" s="22"/>
      <c r="IZC309" s="154"/>
      <c r="IZD309" s="155"/>
      <c r="IZE309" s="156"/>
      <c r="IZF309" s="13"/>
      <c r="IZG309" s="157"/>
      <c r="IZH309" s="148"/>
      <c r="IZI309" s="21"/>
      <c r="IZJ309" s="21"/>
      <c r="IZK309" s="153"/>
      <c r="IZL309" s="22"/>
      <c r="IZM309" s="23"/>
      <c r="IZN309" s="23"/>
      <c r="IZO309" s="23"/>
      <c r="IZP309" s="23"/>
      <c r="IZQ309" s="23"/>
      <c r="IZR309" s="22"/>
      <c r="IZS309" s="154"/>
      <c r="IZT309" s="155"/>
      <c r="IZU309" s="156"/>
      <c r="IZV309" s="13"/>
      <c r="IZW309" s="157"/>
      <c r="IZX309" s="148"/>
      <c r="IZY309" s="21"/>
      <c r="IZZ309" s="21"/>
      <c r="JAA309" s="153"/>
      <c r="JAB309" s="22"/>
      <c r="JAC309" s="23"/>
      <c r="JAD309" s="23"/>
      <c r="JAE309" s="23"/>
      <c r="JAF309" s="23"/>
      <c r="JAG309" s="23"/>
      <c r="JAH309" s="22"/>
      <c r="JAI309" s="154"/>
      <c r="JAJ309" s="155"/>
      <c r="JAK309" s="156"/>
      <c r="JAL309" s="13"/>
      <c r="JAM309" s="157"/>
      <c r="JAN309" s="148"/>
      <c r="JAO309" s="21"/>
      <c r="JAP309" s="21"/>
      <c r="JAQ309" s="153"/>
      <c r="JAR309" s="22"/>
      <c r="JAS309" s="23"/>
      <c r="JAT309" s="23"/>
      <c r="JAU309" s="23"/>
      <c r="JAV309" s="23"/>
      <c r="JAW309" s="23"/>
      <c r="JAX309" s="22"/>
      <c r="JAY309" s="154"/>
      <c r="JAZ309" s="155"/>
      <c r="JBA309" s="156"/>
      <c r="JBB309" s="13"/>
      <c r="JBC309" s="157"/>
      <c r="JBD309" s="148"/>
      <c r="JBE309" s="21"/>
      <c r="JBF309" s="21"/>
      <c r="JBG309" s="153"/>
      <c r="JBH309" s="22"/>
      <c r="JBI309" s="23"/>
      <c r="JBJ309" s="23"/>
      <c r="JBK309" s="23"/>
      <c r="JBL309" s="23"/>
      <c r="JBM309" s="23"/>
      <c r="JBN309" s="22"/>
      <c r="JBO309" s="154"/>
      <c r="JBP309" s="155"/>
      <c r="JBQ309" s="156"/>
      <c r="JBR309" s="13"/>
      <c r="JBS309" s="157"/>
      <c r="JBT309" s="148"/>
      <c r="JBU309" s="21"/>
      <c r="JBV309" s="21"/>
      <c r="JBW309" s="153"/>
      <c r="JBX309" s="22"/>
      <c r="JBY309" s="23"/>
      <c r="JBZ309" s="23"/>
      <c r="JCA309" s="23"/>
      <c r="JCB309" s="23"/>
      <c r="JCC309" s="23"/>
      <c r="JCD309" s="22"/>
      <c r="JCE309" s="154"/>
      <c r="JCF309" s="155"/>
      <c r="JCG309" s="156"/>
      <c r="JCH309" s="13"/>
      <c r="JCI309" s="157"/>
      <c r="JCJ309" s="148"/>
      <c r="JCK309" s="21"/>
      <c r="JCL309" s="21"/>
      <c r="JCM309" s="153"/>
      <c r="JCN309" s="22"/>
      <c r="JCO309" s="23"/>
      <c r="JCP309" s="23"/>
      <c r="JCQ309" s="23"/>
      <c r="JCR309" s="23"/>
      <c r="JCS309" s="23"/>
      <c r="JCT309" s="22"/>
      <c r="JCU309" s="154"/>
      <c r="JCV309" s="155"/>
      <c r="JCW309" s="156"/>
      <c r="JCX309" s="13"/>
      <c r="JCY309" s="157"/>
      <c r="JCZ309" s="148"/>
      <c r="JDA309" s="21"/>
      <c r="JDB309" s="21"/>
      <c r="JDC309" s="153"/>
      <c r="JDD309" s="22"/>
      <c r="JDE309" s="23"/>
      <c r="JDF309" s="23"/>
      <c r="JDG309" s="23"/>
      <c r="JDH309" s="23"/>
      <c r="JDI309" s="23"/>
      <c r="JDJ309" s="22"/>
      <c r="JDK309" s="154"/>
      <c r="JDL309" s="155"/>
      <c r="JDM309" s="156"/>
      <c r="JDN309" s="13"/>
      <c r="JDO309" s="157"/>
      <c r="JDP309" s="148"/>
      <c r="JDQ309" s="21"/>
      <c r="JDR309" s="21"/>
      <c r="JDS309" s="153"/>
      <c r="JDT309" s="22"/>
      <c r="JDU309" s="23"/>
      <c r="JDV309" s="23"/>
      <c r="JDW309" s="23"/>
      <c r="JDX309" s="23"/>
      <c r="JDY309" s="23"/>
      <c r="JDZ309" s="22"/>
      <c r="JEA309" s="154"/>
      <c r="JEB309" s="155"/>
      <c r="JEC309" s="156"/>
      <c r="JED309" s="13"/>
      <c r="JEE309" s="157"/>
      <c r="JEF309" s="148"/>
      <c r="JEG309" s="21"/>
      <c r="JEH309" s="21"/>
      <c r="JEI309" s="153"/>
      <c r="JEJ309" s="22"/>
      <c r="JEK309" s="23"/>
      <c r="JEL309" s="23"/>
      <c r="JEM309" s="23"/>
      <c r="JEN309" s="23"/>
      <c r="JEO309" s="23"/>
      <c r="JEP309" s="22"/>
      <c r="JEQ309" s="154"/>
      <c r="JER309" s="155"/>
      <c r="JES309" s="156"/>
      <c r="JET309" s="13"/>
      <c r="JEU309" s="157"/>
      <c r="JEV309" s="148"/>
      <c r="JEW309" s="21"/>
      <c r="JEX309" s="21"/>
      <c r="JEY309" s="153"/>
      <c r="JEZ309" s="22"/>
      <c r="JFA309" s="23"/>
      <c r="JFB309" s="23"/>
      <c r="JFC309" s="23"/>
      <c r="JFD309" s="23"/>
      <c r="JFE309" s="23"/>
      <c r="JFF309" s="22"/>
      <c r="JFG309" s="154"/>
      <c r="JFH309" s="155"/>
      <c r="JFI309" s="156"/>
      <c r="JFJ309" s="13"/>
      <c r="JFK309" s="157"/>
      <c r="JFL309" s="148"/>
      <c r="JFM309" s="21"/>
      <c r="JFN309" s="21"/>
      <c r="JFO309" s="153"/>
      <c r="JFP309" s="22"/>
      <c r="JFQ309" s="23"/>
      <c r="JFR309" s="23"/>
      <c r="JFS309" s="23"/>
      <c r="JFT309" s="23"/>
      <c r="JFU309" s="23"/>
      <c r="JFV309" s="22"/>
      <c r="JFW309" s="154"/>
      <c r="JFX309" s="155"/>
      <c r="JFY309" s="156"/>
      <c r="JFZ309" s="13"/>
      <c r="JGA309" s="157"/>
      <c r="JGB309" s="148"/>
      <c r="JGC309" s="21"/>
      <c r="JGD309" s="21"/>
      <c r="JGE309" s="153"/>
      <c r="JGF309" s="22"/>
      <c r="JGG309" s="23"/>
      <c r="JGH309" s="23"/>
      <c r="JGI309" s="23"/>
      <c r="JGJ309" s="23"/>
      <c r="JGK309" s="23"/>
      <c r="JGL309" s="22"/>
      <c r="JGM309" s="154"/>
      <c r="JGN309" s="155"/>
      <c r="JGO309" s="156"/>
      <c r="JGP309" s="13"/>
      <c r="JGQ309" s="157"/>
      <c r="JGR309" s="148"/>
      <c r="JGS309" s="21"/>
      <c r="JGT309" s="21"/>
      <c r="JGU309" s="153"/>
      <c r="JGV309" s="22"/>
      <c r="JGW309" s="23"/>
      <c r="JGX309" s="23"/>
      <c r="JGY309" s="23"/>
      <c r="JGZ309" s="23"/>
      <c r="JHA309" s="23"/>
      <c r="JHB309" s="22"/>
      <c r="JHC309" s="154"/>
      <c r="JHD309" s="155"/>
      <c r="JHE309" s="156"/>
      <c r="JHF309" s="13"/>
      <c r="JHG309" s="157"/>
      <c r="JHH309" s="148"/>
      <c r="JHI309" s="21"/>
      <c r="JHJ309" s="21"/>
      <c r="JHK309" s="153"/>
      <c r="JHL309" s="22"/>
      <c r="JHM309" s="23"/>
      <c r="JHN309" s="23"/>
      <c r="JHO309" s="23"/>
      <c r="JHP309" s="23"/>
      <c r="JHQ309" s="23"/>
      <c r="JHR309" s="22"/>
      <c r="JHS309" s="154"/>
      <c r="JHT309" s="155"/>
      <c r="JHU309" s="156"/>
      <c r="JHV309" s="13"/>
      <c r="JHW309" s="157"/>
      <c r="JHX309" s="148"/>
      <c r="JHY309" s="21"/>
      <c r="JHZ309" s="21"/>
      <c r="JIA309" s="153"/>
      <c r="JIB309" s="22"/>
      <c r="JIC309" s="23"/>
      <c r="JID309" s="23"/>
      <c r="JIE309" s="23"/>
      <c r="JIF309" s="23"/>
      <c r="JIG309" s="23"/>
      <c r="JIH309" s="22"/>
      <c r="JII309" s="154"/>
      <c r="JIJ309" s="155"/>
      <c r="JIK309" s="156"/>
      <c r="JIL309" s="13"/>
      <c r="JIM309" s="157"/>
      <c r="JIN309" s="148"/>
      <c r="JIO309" s="21"/>
      <c r="JIP309" s="21"/>
      <c r="JIQ309" s="153"/>
      <c r="JIR309" s="22"/>
      <c r="JIS309" s="23"/>
      <c r="JIT309" s="23"/>
      <c r="JIU309" s="23"/>
      <c r="JIV309" s="23"/>
      <c r="JIW309" s="23"/>
      <c r="JIX309" s="22"/>
      <c r="JIY309" s="154"/>
      <c r="JIZ309" s="155"/>
      <c r="JJA309" s="156"/>
      <c r="JJB309" s="13"/>
      <c r="JJC309" s="157"/>
      <c r="JJD309" s="148"/>
      <c r="JJE309" s="21"/>
      <c r="JJF309" s="21"/>
      <c r="JJG309" s="153"/>
      <c r="JJH309" s="22"/>
      <c r="JJI309" s="23"/>
      <c r="JJJ309" s="23"/>
      <c r="JJK309" s="23"/>
      <c r="JJL309" s="23"/>
      <c r="JJM309" s="23"/>
      <c r="JJN309" s="22"/>
      <c r="JJO309" s="154"/>
      <c r="JJP309" s="155"/>
      <c r="JJQ309" s="156"/>
      <c r="JJR309" s="13"/>
      <c r="JJS309" s="157"/>
      <c r="JJT309" s="148"/>
      <c r="JJU309" s="21"/>
      <c r="JJV309" s="21"/>
      <c r="JJW309" s="153"/>
      <c r="JJX309" s="22"/>
      <c r="JJY309" s="23"/>
      <c r="JJZ309" s="23"/>
      <c r="JKA309" s="23"/>
      <c r="JKB309" s="23"/>
      <c r="JKC309" s="23"/>
      <c r="JKD309" s="22"/>
      <c r="JKE309" s="154"/>
      <c r="JKF309" s="155"/>
      <c r="JKG309" s="156"/>
      <c r="JKH309" s="13"/>
      <c r="JKI309" s="157"/>
      <c r="JKJ309" s="148"/>
      <c r="JKK309" s="21"/>
      <c r="JKL309" s="21"/>
      <c r="JKM309" s="153"/>
      <c r="JKN309" s="22"/>
      <c r="JKO309" s="23"/>
      <c r="JKP309" s="23"/>
      <c r="JKQ309" s="23"/>
      <c r="JKR309" s="23"/>
      <c r="JKS309" s="23"/>
      <c r="JKT309" s="22"/>
      <c r="JKU309" s="154"/>
      <c r="JKV309" s="155"/>
      <c r="JKW309" s="156"/>
      <c r="JKX309" s="13"/>
      <c r="JKY309" s="157"/>
      <c r="JKZ309" s="148"/>
      <c r="JLA309" s="21"/>
      <c r="JLB309" s="21"/>
      <c r="JLC309" s="153"/>
      <c r="JLD309" s="22"/>
      <c r="JLE309" s="23"/>
      <c r="JLF309" s="23"/>
      <c r="JLG309" s="23"/>
      <c r="JLH309" s="23"/>
      <c r="JLI309" s="23"/>
      <c r="JLJ309" s="22"/>
      <c r="JLK309" s="154"/>
      <c r="JLL309" s="155"/>
      <c r="JLM309" s="156"/>
      <c r="JLN309" s="13"/>
      <c r="JLO309" s="157"/>
      <c r="JLP309" s="148"/>
      <c r="JLQ309" s="21"/>
      <c r="JLR309" s="21"/>
      <c r="JLS309" s="153"/>
      <c r="JLT309" s="22"/>
      <c r="JLU309" s="23"/>
      <c r="JLV309" s="23"/>
      <c r="JLW309" s="23"/>
      <c r="JLX309" s="23"/>
      <c r="JLY309" s="23"/>
      <c r="JLZ309" s="22"/>
      <c r="JMA309" s="154"/>
      <c r="JMB309" s="155"/>
      <c r="JMC309" s="156"/>
      <c r="JMD309" s="13"/>
      <c r="JME309" s="157"/>
      <c r="JMF309" s="148"/>
      <c r="JMG309" s="21"/>
      <c r="JMH309" s="21"/>
      <c r="JMI309" s="153"/>
      <c r="JMJ309" s="22"/>
      <c r="JMK309" s="23"/>
      <c r="JML309" s="23"/>
      <c r="JMM309" s="23"/>
      <c r="JMN309" s="23"/>
      <c r="JMO309" s="23"/>
      <c r="JMP309" s="22"/>
      <c r="JMQ309" s="154"/>
      <c r="JMR309" s="155"/>
      <c r="JMS309" s="156"/>
      <c r="JMT309" s="13"/>
      <c r="JMU309" s="157"/>
      <c r="JMV309" s="148"/>
      <c r="JMW309" s="21"/>
      <c r="JMX309" s="21"/>
      <c r="JMY309" s="153"/>
      <c r="JMZ309" s="22"/>
      <c r="JNA309" s="23"/>
      <c r="JNB309" s="23"/>
      <c r="JNC309" s="23"/>
      <c r="JND309" s="23"/>
      <c r="JNE309" s="23"/>
      <c r="JNF309" s="22"/>
      <c r="JNG309" s="154"/>
      <c r="JNH309" s="155"/>
      <c r="JNI309" s="156"/>
      <c r="JNJ309" s="13"/>
      <c r="JNK309" s="157"/>
      <c r="JNL309" s="148"/>
      <c r="JNM309" s="21"/>
      <c r="JNN309" s="21"/>
      <c r="JNO309" s="153"/>
      <c r="JNP309" s="22"/>
      <c r="JNQ309" s="23"/>
      <c r="JNR309" s="23"/>
      <c r="JNS309" s="23"/>
      <c r="JNT309" s="23"/>
      <c r="JNU309" s="23"/>
      <c r="JNV309" s="22"/>
      <c r="JNW309" s="154"/>
      <c r="JNX309" s="155"/>
      <c r="JNY309" s="156"/>
      <c r="JNZ309" s="13"/>
      <c r="JOA309" s="157"/>
      <c r="JOB309" s="148"/>
      <c r="JOC309" s="21"/>
      <c r="JOD309" s="21"/>
      <c r="JOE309" s="153"/>
      <c r="JOF309" s="22"/>
      <c r="JOG309" s="23"/>
      <c r="JOH309" s="23"/>
      <c r="JOI309" s="23"/>
      <c r="JOJ309" s="23"/>
      <c r="JOK309" s="23"/>
      <c r="JOL309" s="22"/>
      <c r="JOM309" s="154"/>
      <c r="JON309" s="155"/>
      <c r="JOO309" s="156"/>
      <c r="JOP309" s="13"/>
      <c r="JOQ309" s="157"/>
      <c r="JOR309" s="148"/>
      <c r="JOS309" s="21"/>
      <c r="JOT309" s="21"/>
      <c r="JOU309" s="153"/>
      <c r="JOV309" s="22"/>
      <c r="JOW309" s="23"/>
      <c r="JOX309" s="23"/>
      <c r="JOY309" s="23"/>
      <c r="JOZ309" s="23"/>
      <c r="JPA309" s="23"/>
      <c r="JPB309" s="22"/>
      <c r="JPC309" s="154"/>
      <c r="JPD309" s="155"/>
      <c r="JPE309" s="156"/>
      <c r="JPF309" s="13"/>
      <c r="JPG309" s="157"/>
      <c r="JPH309" s="148"/>
      <c r="JPI309" s="21"/>
      <c r="JPJ309" s="21"/>
      <c r="JPK309" s="153"/>
      <c r="JPL309" s="22"/>
      <c r="JPM309" s="23"/>
      <c r="JPN309" s="23"/>
      <c r="JPO309" s="23"/>
      <c r="JPP309" s="23"/>
      <c r="JPQ309" s="23"/>
      <c r="JPR309" s="22"/>
      <c r="JPS309" s="154"/>
      <c r="JPT309" s="155"/>
      <c r="JPU309" s="156"/>
      <c r="JPV309" s="13"/>
      <c r="JPW309" s="157"/>
      <c r="JPX309" s="148"/>
      <c r="JPY309" s="21"/>
      <c r="JPZ309" s="21"/>
      <c r="JQA309" s="153"/>
      <c r="JQB309" s="22"/>
      <c r="JQC309" s="23"/>
      <c r="JQD309" s="23"/>
      <c r="JQE309" s="23"/>
      <c r="JQF309" s="23"/>
      <c r="JQG309" s="23"/>
      <c r="JQH309" s="22"/>
      <c r="JQI309" s="154"/>
      <c r="JQJ309" s="155"/>
      <c r="JQK309" s="156"/>
      <c r="JQL309" s="13"/>
      <c r="JQM309" s="157"/>
      <c r="JQN309" s="148"/>
      <c r="JQO309" s="21"/>
      <c r="JQP309" s="21"/>
      <c r="JQQ309" s="153"/>
      <c r="JQR309" s="22"/>
      <c r="JQS309" s="23"/>
      <c r="JQT309" s="23"/>
      <c r="JQU309" s="23"/>
      <c r="JQV309" s="23"/>
      <c r="JQW309" s="23"/>
      <c r="JQX309" s="22"/>
      <c r="JQY309" s="154"/>
      <c r="JQZ309" s="155"/>
      <c r="JRA309" s="156"/>
      <c r="JRB309" s="13"/>
      <c r="JRC309" s="157"/>
      <c r="JRD309" s="148"/>
      <c r="JRE309" s="21"/>
      <c r="JRF309" s="21"/>
      <c r="JRG309" s="153"/>
      <c r="JRH309" s="22"/>
      <c r="JRI309" s="23"/>
      <c r="JRJ309" s="23"/>
      <c r="JRK309" s="23"/>
      <c r="JRL309" s="23"/>
      <c r="JRM309" s="23"/>
      <c r="JRN309" s="22"/>
      <c r="JRO309" s="154"/>
      <c r="JRP309" s="155"/>
      <c r="JRQ309" s="156"/>
      <c r="JRR309" s="13"/>
      <c r="JRS309" s="157"/>
      <c r="JRT309" s="148"/>
      <c r="JRU309" s="21"/>
      <c r="JRV309" s="21"/>
      <c r="JRW309" s="153"/>
      <c r="JRX309" s="22"/>
      <c r="JRY309" s="23"/>
      <c r="JRZ309" s="23"/>
      <c r="JSA309" s="23"/>
      <c r="JSB309" s="23"/>
      <c r="JSC309" s="23"/>
      <c r="JSD309" s="22"/>
      <c r="JSE309" s="154"/>
      <c r="JSF309" s="155"/>
      <c r="JSG309" s="156"/>
      <c r="JSH309" s="13"/>
      <c r="JSI309" s="157"/>
      <c r="JSJ309" s="148"/>
      <c r="JSK309" s="21"/>
      <c r="JSL309" s="21"/>
      <c r="JSM309" s="153"/>
      <c r="JSN309" s="22"/>
      <c r="JSO309" s="23"/>
      <c r="JSP309" s="23"/>
      <c r="JSQ309" s="23"/>
      <c r="JSR309" s="23"/>
      <c r="JSS309" s="23"/>
      <c r="JST309" s="22"/>
      <c r="JSU309" s="154"/>
      <c r="JSV309" s="155"/>
      <c r="JSW309" s="156"/>
      <c r="JSX309" s="13"/>
      <c r="JSY309" s="157"/>
      <c r="JSZ309" s="148"/>
      <c r="JTA309" s="21"/>
      <c r="JTB309" s="21"/>
      <c r="JTC309" s="153"/>
      <c r="JTD309" s="22"/>
      <c r="JTE309" s="23"/>
      <c r="JTF309" s="23"/>
      <c r="JTG309" s="23"/>
      <c r="JTH309" s="23"/>
      <c r="JTI309" s="23"/>
      <c r="JTJ309" s="22"/>
      <c r="JTK309" s="154"/>
      <c r="JTL309" s="155"/>
      <c r="JTM309" s="156"/>
      <c r="JTN309" s="13"/>
      <c r="JTO309" s="157"/>
      <c r="JTP309" s="148"/>
      <c r="JTQ309" s="21"/>
      <c r="JTR309" s="21"/>
      <c r="JTS309" s="153"/>
      <c r="JTT309" s="22"/>
      <c r="JTU309" s="23"/>
      <c r="JTV309" s="23"/>
      <c r="JTW309" s="23"/>
      <c r="JTX309" s="23"/>
      <c r="JTY309" s="23"/>
      <c r="JTZ309" s="22"/>
      <c r="JUA309" s="154"/>
      <c r="JUB309" s="155"/>
      <c r="JUC309" s="156"/>
      <c r="JUD309" s="13"/>
      <c r="JUE309" s="157"/>
      <c r="JUF309" s="148"/>
      <c r="JUG309" s="21"/>
      <c r="JUH309" s="21"/>
      <c r="JUI309" s="153"/>
      <c r="JUJ309" s="22"/>
      <c r="JUK309" s="23"/>
      <c r="JUL309" s="23"/>
      <c r="JUM309" s="23"/>
      <c r="JUN309" s="23"/>
      <c r="JUO309" s="23"/>
      <c r="JUP309" s="22"/>
      <c r="JUQ309" s="154"/>
      <c r="JUR309" s="155"/>
      <c r="JUS309" s="156"/>
      <c r="JUT309" s="13"/>
      <c r="JUU309" s="157"/>
      <c r="JUV309" s="148"/>
      <c r="JUW309" s="21"/>
      <c r="JUX309" s="21"/>
      <c r="JUY309" s="153"/>
      <c r="JUZ309" s="22"/>
      <c r="JVA309" s="23"/>
      <c r="JVB309" s="23"/>
      <c r="JVC309" s="23"/>
      <c r="JVD309" s="23"/>
      <c r="JVE309" s="23"/>
      <c r="JVF309" s="22"/>
      <c r="JVG309" s="154"/>
      <c r="JVH309" s="155"/>
      <c r="JVI309" s="156"/>
      <c r="JVJ309" s="13"/>
      <c r="JVK309" s="157"/>
      <c r="JVL309" s="148"/>
      <c r="JVM309" s="21"/>
      <c r="JVN309" s="21"/>
      <c r="JVO309" s="153"/>
      <c r="JVP309" s="22"/>
      <c r="JVQ309" s="23"/>
      <c r="JVR309" s="23"/>
      <c r="JVS309" s="23"/>
      <c r="JVT309" s="23"/>
      <c r="JVU309" s="23"/>
      <c r="JVV309" s="22"/>
      <c r="JVW309" s="154"/>
      <c r="JVX309" s="155"/>
      <c r="JVY309" s="156"/>
      <c r="JVZ309" s="13"/>
      <c r="JWA309" s="157"/>
      <c r="JWB309" s="148"/>
      <c r="JWC309" s="21"/>
      <c r="JWD309" s="21"/>
      <c r="JWE309" s="153"/>
      <c r="JWF309" s="22"/>
      <c r="JWG309" s="23"/>
      <c r="JWH309" s="23"/>
      <c r="JWI309" s="23"/>
      <c r="JWJ309" s="23"/>
      <c r="JWK309" s="23"/>
      <c r="JWL309" s="22"/>
      <c r="JWM309" s="154"/>
      <c r="JWN309" s="155"/>
      <c r="JWO309" s="156"/>
      <c r="JWP309" s="13"/>
      <c r="JWQ309" s="157"/>
      <c r="JWR309" s="148"/>
      <c r="JWS309" s="21"/>
      <c r="JWT309" s="21"/>
      <c r="JWU309" s="153"/>
      <c r="JWV309" s="22"/>
      <c r="JWW309" s="23"/>
      <c r="JWX309" s="23"/>
      <c r="JWY309" s="23"/>
      <c r="JWZ309" s="23"/>
      <c r="JXA309" s="23"/>
      <c r="JXB309" s="22"/>
      <c r="JXC309" s="154"/>
      <c r="JXD309" s="155"/>
      <c r="JXE309" s="156"/>
      <c r="JXF309" s="13"/>
      <c r="JXG309" s="157"/>
      <c r="JXH309" s="148"/>
      <c r="JXI309" s="21"/>
      <c r="JXJ309" s="21"/>
      <c r="JXK309" s="153"/>
      <c r="JXL309" s="22"/>
      <c r="JXM309" s="23"/>
      <c r="JXN309" s="23"/>
      <c r="JXO309" s="23"/>
      <c r="JXP309" s="23"/>
      <c r="JXQ309" s="23"/>
      <c r="JXR309" s="22"/>
      <c r="JXS309" s="154"/>
      <c r="JXT309" s="155"/>
      <c r="JXU309" s="156"/>
      <c r="JXV309" s="13"/>
      <c r="JXW309" s="157"/>
      <c r="JXX309" s="148"/>
      <c r="JXY309" s="21"/>
      <c r="JXZ309" s="21"/>
      <c r="JYA309" s="153"/>
      <c r="JYB309" s="22"/>
      <c r="JYC309" s="23"/>
      <c r="JYD309" s="23"/>
      <c r="JYE309" s="23"/>
      <c r="JYF309" s="23"/>
      <c r="JYG309" s="23"/>
      <c r="JYH309" s="22"/>
      <c r="JYI309" s="154"/>
      <c r="JYJ309" s="155"/>
      <c r="JYK309" s="156"/>
      <c r="JYL309" s="13"/>
      <c r="JYM309" s="157"/>
      <c r="JYN309" s="148"/>
      <c r="JYO309" s="21"/>
      <c r="JYP309" s="21"/>
      <c r="JYQ309" s="153"/>
      <c r="JYR309" s="22"/>
      <c r="JYS309" s="23"/>
      <c r="JYT309" s="23"/>
      <c r="JYU309" s="23"/>
      <c r="JYV309" s="23"/>
      <c r="JYW309" s="23"/>
      <c r="JYX309" s="22"/>
      <c r="JYY309" s="154"/>
      <c r="JYZ309" s="155"/>
      <c r="JZA309" s="156"/>
      <c r="JZB309" s="13"/>
      <c r="JZC309" s="157"/>
      <c r="JZD309" s="148"/>
      <c r="JZE309" s="21"/>
      <c r="JZF309" s="21"/>
      <c r="JZG309" s="153"/>
      <c r="JZH309" s="22"/>
      <c r="JZI309" s="23"/>
      <c r="JZJ309" s="23"/>
      <c r="JZK309" s="23"/>
      <c r="JZL309" s="23"/>
      <c r="JZM309" s="23"/>
      <c r="JZN309" s="22"/>
      <c r="JZO309" s="154"/>
      <c r="JZP309" s="155"/>
      <c r="JZQ309" s="156"/>
      <c r="JZR309" s="13"/>
      <c r="JZS309" s="157"/>
      <c r="JZT309" s="148"/>
      <c r="JZU309" s="21"/>
      <c r="JZV309" s="21"/>
      <c r="JZW309" s="153"/>
      <c r="JZX309" s="22"/>
      <c r="JZY309" s="23"/>
      <c r="JZZ309" s="23"/>
      <c r="KAA309" s="23"/>
      <c r="KAB309" s="23"/>
      <c r="KAC309" s="23"/>
      <c r="KAD309" s="22"/>
      <c r="KAE309" s="154"/>
      <c r="KAF309" s="155"/>
      <c r="KAG309" s="156"/>
      <c r="KAH309" s="13"/>
      <c r="KAI309" s="157"/>
      <c r="KAJ309" s="148"/>
      <c r="KAK309" s="21"/>
      <c r="KAL309" s="21"/>
      <c r="KAM309" s="153"/>
      <c r="KAN309" s="22"/>
      <c r="KAO309" s="23"/>
      <c r="KAP309" s="23"/>
      <c r="KAQ309" s="23"/>
      <c r="KAR309" s="23"/>
      <c r="KAS309" s="23"/>
      <c r="KAT309" s="22"/>
      <c r="KAU309" s="154"/>
      <c r="KAV309" s="155"/>
      <c r="KAW309" s="156"/>
      <c r="KAX309" s="13"/>
      <c r="KAY309" s="157"/>
      <c r="KAZ309" s="148"/>
      <c r="KBA309" s="21"/>
      <c r="KBB309" s="21"/>
      <c r="KBC309" s="153"/>
      <c r="KBD309" s="22"/>
      <c r="KBE309" s="23"/>
      <c r="KBF309" s="23"/>
      <c r="KBG309" s="23"/>
      <c r="KBH309" s="23"/>
      <c r="KBI309" s="23"/>
      <c r="KBJ309" s="22"/>
      <c r="KBK309" s="154"/>
      <c r="KBL309" s="155"/>
      <c r="KBM309" s="156"/>
      <c r="KBN309" s="13"/>
      <c r="KBO309" s="157"/>
      <c r="KBP309" s="148"/>
      <c r="KBQ309" s="21"/>
      <c r="KBR309" s="21"/>
      <c r="KBS309" s="153"/>
      <c r="KBT309" s="22"/>
      <c r="KBU309" s="23"/>
      <c r="KBV309" s="23"/>
      <c r="KBW309" s="23"/>
      <c r="KBX309" s="23"/>
      <c r="KBY309" s="23"/>
      <c r="KBZ309" s="22"/>
      <c r="KCA309" s="154"/>
      <c r="KCB309" s="155"/>
      <c r="KCC309" s="156"/>
      <c r="KCD309" s="13"/>
      <c r="KCE309" s="157"/>
      <c r="KCF309" s="148"/>
      <c r="KCG309" s="21"/>
      <c r="KCH309" s="21"/>
      <c r="KCI309" s="153"/>
      <c r="KCJ309" s="22"/>
      <c r="KCK309" s="23"/>
      <c r="KCL309" s="23"/>
      <c r="KCM309" s="23"/>
      <c r="KCN309" s="23"/>
      <c r="KCO309" s="23"/>
      <c r="KCP309" s="22"/>
      <c r="KCQ309" s="154"/>
      <c r="KCR309" s="155"/>
      <c r="KCS309" s="156"/>
      <c r="KCT309" s="13"/>
      <c r="KCU309" s="157"/>
      <c r="KCV309" s="148"/>
      <c r="KCW309" s="21"/>
      <c r="KCX309" s="21"/>
      <c r="KCY309" s="153"/>
      <c r="KCZ309" s="22"/>
      <c r="KDA309" s="23"/>
      <c r="KDB309" s="23"/>
      <c r="KDC309" s="23"/>
      <c r="KDD309" s="23"/>
      <c r="KDE309" s="23"/>
      <c r="KDF309" s="22"/>
      <c r="KDG309" s="154"/>
      <c r="KDH309" s="155"/>
      <c r="KDI309" s="156"/>
      <c r="KDJ309" s="13"/>
      <c r="KDK309" s="157"/>
      <c r="KDL309" s="148"/>
      <c r="KDM309" s="21"/>
      <c r="KDN309" s="21"/>
      <c r="KDO309" s="153"/>
      <c r="KDP309" s="22"/>
      <c r="KDQ309" s="23"/>
      <c r="KDR309" s="23"/>
      <c r="KDS309" s="23"/>
      <c r="KDT309" s="23"/>
      <c r="KDU309" s="23"/>
      <c r="KDV309" s="22"/>
      <c r="KDW309" s="154"/>
      <c r="KDX309" s="155"/>
      <c r="KDY309" s="156"/>
      <c r="KDZ309" s="13"/>
      <c r="KEA309" s="157"/>
      <c r="KEB309" s="148"/>
      <c r="KEC309" s="21"/>
      <c r="KED309" s="21"/>
      <c r="KEE309" s="153"/>
      <c r="KEF309" s="22"/>
      <c r="KEG309" s="23"/>
      <c r="KEH309" s="23"/>
      <c r="KEI309" s="23"/>
      <c r="KEJ309" s="23"/>
      <c r="KEK309" s="23"/>
      <c r="KEL309" s="22"/>
      <c r="KEM309" s="154"/>
      <c r="KEN309" s="155"/>
      <c r="KEO309" s="156"/>
      <c r="KEP309" s="13"/>
      <c r="KEQ309" s="157"/>
      <c r="KER309" s="148"/>
      <c r="KES309" s="21"/>
      <c r="KET309" s="21"/>
      <c r="KEU309" s="153"/>
      <c r="KEV309" s="22"/>
      <c r="KEW309" s="23"/>
      <c r="KEX309" s="23"/>
      <c r="KEY309" s="23"/>
      <c r="KEZ309" s="23"/>
      <c r="KFA309" s="23"/>
      <c r="KFB309" s="22"/>
      <c r="KFC309" s="154"/>
      <c r="KFD309" s="155"/>
      <c r="KFE309" s="156"/>
      <c r="KFF309" s="13"/>
      <c r="KFG309" s="157"/>
      <c r="KFH309" s="148"/>
      <c r="KFI309" s="21"/>
      <c r="KFJ309" s="21"/>
      <c r="KFK309" s="153"/>
      <c r="KFL309" s="22"/>
      <c r="KFM309" s="23"/>
      <c r="KFN309" s="23"/>
      <c r="KFO309" s="23"/>
      <c r="KFP309" s="23"/>
      <c r="KFQ309" s="23"/>
      <c r="KFR309" s="22"/>
      <c r="KFS309" s="154"/>
      <c r="KFT309" s="155"/>
      <c r="KFU309" s="156"/>
      <c r="KFV309" s="13"/>
      <c r="KFW309" s="157"/>
      <c r="KFX309" s="148"/>
      <c r="KFY309" s="21"/>
      <c r="KFZ309" s="21"/>
      <c r="KGA309" s="153"/>
      <c r="KGB309" s="22"/>
      <c r="KGC309" s="23"/>
      <c r="KGD309" s="23"/>
      <c r="KGE309" s="23"/>
      <c r="KGF309" s="23"/>
      <c r="KGG309" s="23"/>
      <c r="KGH309" s="22"/>
      <c r="KGI309" s="154"/>
      <c r="KGJ309" s="155"/>
      <c r="KGK309" s="156"/>
      <c r="KGL309" s="13"/>
      <c r="KGM309" s="157"/>
      <c r="KGN309" s="148"/>
      <c r="KGO309" s="21"/>
      <c r="KGP309" s="21"/>
      <c r="KGQ309" s="153"/>
      <c r="KGR309" s="22"/>
      <c r="KGS309" s="23"/>
      <c r="KGT309" s="23"/>
      <c r="KGU309" s="23"/>
      <c r="KGV309" s="23"/>
      <c r="KGW309" s="23"/>
      <c r="KGX309" s="22"/>
      <c r="KGY309" s="154"/>
      <c r="KGZ309" s="155"/>
      <c r="KHA309" s="156"/>
      <c r="KHB309" s="13"/>
      <c r="KHC309" s="157"/>
      <c r="KHD309" s="148"/>
      <c r="KHE309" s="21"/>
      <c r="KHF309" s="21"/>
      <c r="KHG309" s="153"/>
      <c r="KHH309" s="22"/>
      <c r="KHI309" s="23"/>
      <c r="KHJ309" s="23"/>
      <c r="KHK309" s="23"/>
      <c r="KHL309" s="23"/>
      <c r="KHM309" s="23"/>
      <c r="KHN309" s="22"/>
      <c r="KHO309" s="154"/>
      <c r="KHP309" s="155"/>
      <c r="KHQ309" s="156"/>
      <c r="KHR309" s="13"/>
      <c r="KHS309" s="157"/>
      <c r="KHT309" s="148"/>
      <c r="KHU309" s="21"/>
      <c r="KHV309" s="21"/>
      <c r="KHW309" s="153"/>
      <c r="KHX309" s="22"/>
      <c r="KHY309" s="23"/>
      <c r="KHZ309" s="23"/>
      <c r="KIA309" s="23"/>
      <c r="KIB309" s="23"/>
      <c r="KIC309" s="23"/>
      <c r="KID309" s="22"/>
      <c r="KIE309" s="154"/>
      <c r="KIF309" s="155"/>
      <c r="KIG309" s="156"/>
      <c r="KIH309" s="13"/>
      <c r="KII309" s="157"/>
      <c r="KIJ309" s="148"/>
      <c r="KIK309" s="21"/>
      <c r="KIL309" s="21"/>
      <c r="KIM309" s="153"/>
      <c r="KIN309" s="22"/>
      <c r="KIO309" s="23"/>
      <c r="KIP309" s="23"/>
      <c r="KIQ309" s="23"/>
      <c r="KIR309" s="23"/>
      <c r="KIS309" s="23"/>
      <c r="KIT309" s="22"/>
      <c r="KIU309" s="154"/>
      <c r="KIV309" s="155"/>
      <c r="KIW309" s="156"/>
      <c r="KIX309" s="13"/>
      <c r="KIY309" s="157"/>
      <c r="KIZ309" s="148"/>
      <c r="KJA309" s="21"/>
      <c r="KJB309" s="21"/>
      <c r="KJC309" s="153"/>
      <c r="KJD309" s="22"/>
      <c r="KJE309" s="23"/>
      <c r="KJF309" s="23"/>
      <c r="KJG309" s="23"/>
      <c r="KJH309" s="23"/>
      <c r="KJI309" s="23"/>
      <c r="KJJ309" s="22"/>
      <c r="KJK309" s="154"/>
      <c r="KJL309" s="155"/>
      <c r="KJM309" s="156"/>
      <c r="KJN309" s="13"/>
      <c r="KJO309" s="157"/>
      <c r="KJP309" s="148"/>
      <c r="KJQ309" s="21"/>
      <c r="KJR309" s="21"/>
      <c r="KJS309" s="153"/>
      <c r="KJT309" s="22"/>
      <c r="KJU309" s="23"/>
      <c r="KJV309" s="23"/>
      <c r="KJW309" s="23"/>
      <c r="KJX309" s="23"/>
      <c r="KJY309" s="23"/>
      <c r="KJZ309" s="22"/>
      <c r="KKA309" s="154"/>
      <c r="KKB309" s="155"/>
      <c r="KKC309" s="156"/>
      <c r="KKD309" s="13"/>
      <c r="KKE309" s="157"/>
      <c r="KKF309" s="148"/>
      <c r="KKG309" s="21"/>
      <c r="KKH309" s="21"/>
      <c r="KKI309" s="153"/>
      <c r="KKJ309" s="22"/>
      <c r="KKK309" s="23"/>
      <c r="KKL309" s="23"/>
      <c r="KKM309" s="23"/>
      <c r="KKN309" s="23"/>
      <c r="KKO309" s="23"/>
      <c r="KKP309" s="22"/>
      <c r="KKQ309" s="154"/>
      <c r="KKR309" s="155"/>
      <c r="KKS309" s="156"/>
      <c r="KKT309" s="13"/>
      <c r="KKU309" s="157"/>
      <c r="KKV309" s="148"/>
      <c r="KKW309" s="21"/>
      <c r="KKX309" s="21"/>
      <c r="KKY309" s="153"/>
      <c r="KKZ309" s="22"/>
      <c r="KLA309" s="23"/>
      <c r="KLB309" s="23"/>
      <c r="KLC309" s="23"/>
      <c r="KLD309" s="23"/>
      <c r="KLE309" s="23"/>
      <c r="KLF309" s="22"/>
      <c r="KLG309" s="154"/>
      <c r="KLH309" s="155"/>
      <c r="KLI309" s="156"/>
      <c r="KLJ309" s="13"/>
      <c r="KLK309" s="157"/>
      <c r="KLL309" s="148"/>
      <c r="KLM309" s="21"/>
      <c r="KLN309" s="21"/>
      <c r="KLO309" s="153"/>
      <c r="KLP309" s="22"/>
      <c r="KLQ309" s="23"/>
      <c r="KLR309" s="23"/>
      <c r="KLS309" s="23"/>
      <c r="KLT309" s="23"/>
      <c r="KLU309" s="23"/>
      <c r="KLV309" s="22"/>
      <c r="KLW309" s="154"/>
      <c r="KLX309" s="155"/>
      <c r="KLY309" s="156"/>
      <c r="KLZ309" s="13"/>
      <c r="KMA309" s="157"/>
      <c r="KMB309" s="148"/>
      <c r="KMC309" s="21"/>
      <c r="KMD309" s="21"/>
      <c r="KME309" s="153"/>
      <c r="KMF309" s="22"/>
      <c r="KMG309" s="23"/>
      <c r="KMH309" s="23"/>
      <c r="KMI309" s="23"/>
      <c r="KMJ309" s="23"/>
      <c r="KMK309" s="23"/>
      <c r="KML309" s="22"/>
      <c r="KMM309" s="154"/>
      <c r="KMN309" s="155"/>
      <c r="KMO309" s="156"/>
      <c r="KMP309" s="13"/>
      <c r="KMQ309" s="157"/>
      <c r="KMR309" s="148"/>
      <c r="KMS309" s="21"/>
      <c r="KMT309" s="21"/>
      <c r="KMU309" s="153"/>
      <c r="KMV309" s="22"/>
      <c r="KMW309" s="23"/>
      <c r="KMX309" s="23"/>
      <c r="KMY309" s="23"/>
      <c r="KMZ309" s="23"/>
      <c r="KNA309" s="23"/>
      <c r="KNB309" s="22"/>
      <c r="KNC309" s="154"/>
      <c r="KND309" s="155"/>
      <c r="KNE309" s="156"/>
      <c r="KNF309" s="13"/>
      <c r="KNG309" s="157"/>
      <c r="KNH309" s="148"/>
      <c r="KNI309" s="21"/>
      <c r="KNJ309" s="21"/>
      <c r="KNK309" s="153"/>
      <c r="KNL309" s="22"/>
      <c r="KNM309" s="23"/>
      <c r="KNN309" s="23"/>
      <c r="KNO309" s="23"/>
      <c r="KNP309" s="23"/>
      <c r="KNQ309" s="23"/>
      <c r="KNR309" s="22"/>
      <c r="KNS309" s="154"/>
      <c r="KNT309" s="155"/>
      <c r="KNU309" s="156"/>
      <c r="KNV309" s="13"/>
      <c r="KNW309" s="157"/>
      <c r="KNX309" s="148"/>
      <c r="KNY309" s="21"/>
      <c r="KNZ309" s="21"/>
      <c r="KOA309" s="153"/>
      <c r="KOB309" s="22"/>
      <c r="KOC309" s="23"/>
      <c r="KOD309" s="23"/>
      <c r="KOE309" s="23"/>
      <c r="KOF309" s="23"/>
      <c r="KOG309" s="23"/>
      <c r="KOH309" s="22"/>
      <c r="KOI309" s="154"/>
      <c r="KOJ309" s="155"/>
      <c r="KOK309" s="156"/>
      <c r="KOL309" s="13"/>
      <c r="KOM309" s="157"/>
      <c r="KON309" s="148"/>
      <c r="KOO309" s="21"/>
      <c r="KOP309" s="21"/>
      <c r="KOQ309" s="153"/>
      <c r="KOR309" s="22"/>
      <c r="KOS309" s="23"/>
      <c r="KOT309" s="23"/>
      <c r="KOU309" s="23"/>
      <c r="KOV309" s="23"/>
      <c r="KOW309" s="23"/>
      <c r="KOX309" s="22"/>
      <c r="KOY309" s="154"/>
      <c r="KOZ309" s="155"/>
      <c r="KPA309" s="156"/>
      <c r="KPB309" s="13"/>
      <c r="KPC309" s="157"/>
      <c r="KPD309" s="148"/>
      <c r="KPE309" s="21"/>
      <c r="KPF309" s="21"/>
      <c r="KPG309" s="153"/>
      <c r="KPH309" s="22"/>
      <c r="KPI309" s="23"/>
      <c r="KPJ309" s="23"/>
      <c r="KPK309" s="23"/>
      <c r="KPL309" s="23"/>
      <c r="KPM309" s="23"/>
      <c r="KPN309" s="22"/>
      <c r="KPO309" s="154"/>
      <c r="KPP309" s="155"/>
      <c r="KPQ309" s="156"/>
      <c r="KPR309" s="13"/>
      <c r="KPS309" s="157"/>
      <c r="KPT309" s="148"/>
      <c r="KPU309" s="21"/>
      <c r="KPV309" s="21"/>
      <c r="KPW309" s="153"/>
      <c r="KPX309" s="22"/>
      <c r="KPY309" s="23"/>
      <c r="KPZ309" s="23"/>
      <c r="KQA309" s="23"/>
      <c r="KQB309" s="23"/>
      <c r="KQC309" s="23"/>
      <c r="KQD309" s="22"/>
      <c r="KQE309" s="154"/>
      <c r="KQF309" s="155"/>
      <c r="KQG309" s="156"/>
      <c r="KQH309" s="13"/>
      <c r="KQI309" s="157"/>
      <c r="KQJ309" s="148"/>
      <c r="KQK309" s="21"/>
      <c r="KQL309" s="21"/>
      <c r="KQM309" s="153"/>
      <c r="KQN309" s="22"/>
      <c r="KQO309" s="23"/>
      <c r="KQP309" s="23"/>
      <c r="KQQ309" s="23"/>
      <c r="KQR309" s="23"/>
      <c r="KQS309" s="23"/>
      <c r="KQT309" s="22"/>
      <c r="KQU309" s="154"/>
      <c r="KQV309" s="155"/>
      <c r="KQW309" s="156"/>
      <c r="KQX309" s="13"/>
      <c r="KQY309" s="157"/>
      <c r="KQZ309" s="148"/>
      <c r="KRA309" s="21"/>
      <c r="KRB309" s="21"/>
      <c r="KRC309" s="153"/>
      <c r="KRD309" s="22"/>
      <c r="KRE309" s="23"/>
      <c r="KRF309" s="23"/>
      <c r="KRG309" s="23"/>
      <c r="KRH309" s="23"/>
      <c r="KRI309" s="23"/>
      <c r="KRJ309" s="22"/>
      <c r="KRK309" s="154"/>
      <c r="KRL309" s="155"/>
      <c r="KRM309" s="156"/>
      <c r="KRN309" s="13"/>
      <c r="KRO309" s="157"/>
      <c r="KRP309" s="148"/>
      <c r="KRQ309" s="21"/>
      <c r="KRR309" s="21"/>
      <c r="KRS309" s="153"/>
      <c r="KRT309" s="22"/>
      <c r="KRU309" s="23"/>
      <c r="KRV309" s="23"/>
      <c r="KRW309" s="23"/>
      <c r="KRX309" s="23"/>
      <c r="KRY309" s="23"/>
      <c r="KRZ309" s="22"/>
      <c r="KSA309" s="154"/>
      <c r="KSB309" s="155"/>
      <c r="KSC309" s="156"/>
      <c r="KSD309" s="13"/>
      <c r="KSE309" s="157"/>
      <c r="KSF309" s="148"/>
      <c r="KSG309" s="21"/>
      <c r="KSH309" s="21"/>
      <c r="KSI309" s="153"/>
      <c r="KSJ309" s="22"/>
      <c r="KSK309" s="23"/>
      <c r="KSL309" s="23"/>
      <c r="KSM309" s="23"/>
      <c r="KSN309" s="23"/>
      <c r="KSO309" s="23"/>
      <c r="KSP309" s="22"/>
      <c r="KSQ309" s="154"/>
      <c r="KSR309" s="155"/>
      <c r="KSS309" s="156"/>
      <c r="KST309" s="13"/>
      <c r="KSU309" s="157"/>
      <c r="KSV309" s="148"/>
      <c r="KSW309" s="21"/>
      <c r="KSX309" s="21"/>
      <c r="KSY309" s="153"/>
      <c r="KSZ309" s="22"/>
      <c r="KTA309" s="23"/>
      <c r="KTB309" s="23"/>
      <c r="KTC309" s="23"/>
      <c r="KTD309" s="23"/>
      <c r="KTE309" s="23"/>
      <c r="KTF309" s="22"/>
      <c r="KTG309" s="154"/>
      <c r="KTH309" s="155"/>
      <c r="KTI309" s="156"/>
      <c r="KTJ309" s="13"/>
      <c r="KTK309" s="157"/>
      <c r="KTL309" s="148"/>
      <c r="KTM309" s="21"/>
      <c r="KTN309" s="21"/>
      <c r="KTO309" s="153"/>
      <c r="KTP309" s="22"/>
      <c r="KTQ309" s="23"/>
      <c r="KTR309" s="23"/>
      <c r="KTS309" s="23"/>
      <c r="KTT309" s="23"/>
      <c r="KTU309" s="23"/>
      <c r="KTV309" s="22"/>
      <c r="KTW309" s="154"/>
      <c r="KTX309" s="155"/>
      <c r="KTY309" s="156"/>
      <c r="KTZ309" s="13"/>
      <c r="KUA309" s="157"/>
      <c r="KUB309" s="148"/>
      <c r="KUC309" s="21"/>
      <c r="KUD309" s="21"/>
      <c r="KUE309" s="153"/>
      <c r="KUF309" s="22"/>
      <c r="KUG309" s="23"/>
      <c r="KUH309" s="23"/>
      <c r="KUI309" s="23"/>
      <c r="KUJ309" s="23"/>
      <c r="KUK309" s="23"/>
      <c r="KUL309" s="22"/>
      <c r="KUM309" s="154"/>
      <c r="KUN309" s="155"/>
      <c r="KUO309" s="156"/>
      <c r="KUP309" s="13"/>
      <c r="KUQ309" s="157"/>
      <c r="KUR309" s="148"/>
      <c r="KUS309" s="21"/>
      <c r="KUT309" s="21"/>
      <c r="KUU309" s="153"/>
      <c r="KUV309" s="22"/>
      <c r="KUW309" s="23"/>
      <c r="KUX309" s="23"/>
      <c r="KUY309" s="23"/>
      <c r="KUZ309" s="23"/>
      <c r="KVA309" s="23"/>
      <c r="KVB309" s="22"/>
      <c r="KVC309" s="154"/>
      <c r="KVD309" s="155"/>
      <c r="KVE309" s="156"/>
      <c r="KVF309" s="13"/>
      <c r="KVG309" s="157"/>
      <c r="KVH309" s="148"/>
      <c r="KVI309" s="21"/>
      <c r="KVJ309" s="21"/>
      <c r="KVK309" s="153"/>
      <c r="KVL309" s="22"/>
      <c r="KVM309" s="23"/>
      <c r="KVN309" s="23"/>
      <c r="KVO309" s="23"/>
      <c r="KVP309" s="23"/>
      <c r="KVQ309" s="23"/>
      <c r="KVR309" s="22"/>
      <c r="KVS309" s="154"/>
      <c r="KVT309" s="155"/>
      <c r="KVU309" s="156"/>
      <c r="KVV309" s="13"/>
      <c r="KVW309" s="157"/>
      <c r="KVX309" s="148"/>
      <c r="KVY309" s="21"/>
      <c r="KVZ309" s="21"/>
      <c r="KWA309" s="153"/>
      <c r="KWB309" s="22"/>
      <c r="KWC309" s="23"/>
      <c r="KWD309" s="23"/>
      <c r="KWE309" s="23"/>
      <c r="KWF309" s="23"/>
      <c r="KWG309" s="23"/>
      <c r="KWH309" s="22"/>
      <c r="KWI309" s="154"/>
      <c r="KWJ309" s="155"/>
      <c r="KWK309" s="156"/>
      <c r="KWL309" s="13"/>
      <c r="KWM309" s="157"/>
      <c r="KWN309" s="148"/>
      <c r="KWO309" s="21"/>
      <c r="KWP309" s="21"/>
      <c r="KWQ309" s="153"/>
      <c r="KWR309" s="22"/>
      <c r="KWS309" s="23"/>
      <c r="KWT309" s="23"/>
      <c r="KWU309" s="23"/>
      <c r="KWV309" s="23"/>
      <c r="KWW309" s="23"/>
      <c r="KWX309" s="22"/>
      <c r="KWY309" s="154"/>
      <c r="KWZ309" s="155"/>
      <c r="KXA309" s="156"/>
      <c r="KXB309" s="13"/>
      <c r="KXC309" s="157"/>
      <c r="KXD309" s="148"/>
      <c r="KXE309" s="21"/>
      <c r="KXF309" s="21"/>
      <c r="KXG309" s="153"/>
      <c r="KXH309" s="22"/>
      <c r="KXI309" s="23"/>
      <c r="KXJ309" s="23"/>
      <c r="KXK309" s="23"/>
      <c r="KXL309" s="23"/>
      <c r="KXM309" s="23"/>
      <c r="KXN309" s="22"/>
      <c r="KXO309" s="154"/>
      <c r="KXP309" s="155"/>
      <c r="KXQ309" s="156"/>
      <c r="KXR309" s="13"/>
      <c r="KXS309" s="157"/>
      <c r="KXT309" s="148"/>
      <c r="KXU309" s="21"/>
      <c r="KXV309" s="21"/>
      <c r="KXW309" s="153"/>
      <c r="KXX309" s="22"/>
      <c r="KXY309" s="23"/>
      <c r="KXZ309" s="23"/>
      <c r="KYA309" s="23"/>
      <c r="KYB309" s="23"/>
      <c r="KYC309" s="23"/>
      <c r="KYD309" s="22"/>
      <c r="KYE309" s="154"/>
      <c r="KYF309" s="155"/>
      <c r="KYG309" s="156"/>
      <c r="KYH309" s="13"/>
      <c r="KYI309" s="157"/>
      <c r="KYJ309" s="148"/>
      <c r="KYK309" s="21"/>
      <c r="KYL309" s="21"/>
      <c r="KYM309" s="153"/>
      <c r="KYN309" s="22"/>
      <c r="KYO309" s="23"/>
      <c r="KYP309" s="23"/>
      <c r="KYQ309" s="23"/>
      <c r="KYR309" s="23"/>
      <c r="KYS309" s="23"/>
      <c r="KYT309" s="22"/>
      <c r="KYU309" s="154"/>
      <c r="KYV309" s="155"/>
      <c r="KYW309" s="156"/>
      <c r="KYX309" s="13"/>
      <c r="KYY309" s="157"/>
      <c r="KYZ309" s="148"/>
      <c r="KZA309" s="21"/>
      <c r="KZB309" s="21"/>
      <c r="KZC309" s="153"/>
      <c r="KZD309" s="22"/>
      <c r="KZE309" s="23"/>
      <c r="KZF309" s="23"/>
      <c r="KZG309" s="23"/>
      <c r="KZH309" s="23"/>
      <c r="KZI309" s="23"/>
      <c r="KZJ309" s="22"/>
      <c r="KZK309" s="154"/>
      <c r="KZL309" s="155"/>
      <c r="KZM309" s="156"/>
      <c r="KZN309" s="13"/>
      <c r="KZO309" s="157"/>
      <c r="KZP309" s="148"/>
      <c r="KZQ309" s="21"/>
      <c r="KZR309" s="21"/>
      <c r="KZS309" s="153"/>
      <c r="KZT309" s="22"/>
      <c r="KZU309" s="23"/>
      <c r="KZV309" s="23"/>
      <c r="KZW309" s="23"/>
      <c r="KZX309" s="23"/>
      <c r="KZY309" s="23"/>
      <c r="KZZ309" s="22"/>
      <c r="LAA309" s="154"/>
      <c r="LAB309" s="155"/>
      <c r="LAC309" s="156"/>
      <c r="LAD309" s="13"/>
      <c r="LAE309" s="157"/>
      <c r="LAF309" s="148"/>
      <c r="LAG309" s="21"/>
      <c r="LAH309" s="21"/>
      <c r="LAI309" s="153"/>
      <c r="LAJ309" s="22"/>
      <c r="LAK309" s="23"/>
      <c r="LAL309" s="23"/>
      <c r="LAM309" s="23"/>
      <c r="LAN309" s="23"/>
      <c r="LAO309" s="23"/>
      <c r="LAP309" s="22"/>
      <c r="LAQ309" s="154"/>
      <c r="LAR309" s="155"/>
      <c r="LAS309" s="156"/>
      <c r="LAT309" s="13"/>
      <c r="LAU309" s="157"/>
      <c r="LAV309" s="148"/>
      <c r="LAW309" s="21"/>
      <c r="LAX309" s="21"/>
      <c r="LAY309" s="153"/>
      <c r="LAZ309" s="22"/>
      <c r="LBA309" s="23"/>
      <c r="LBB309" s="23"/>
      <c r="LBC309" s="23"/>
      <c r="LBD309" s="23"/>
      <c r="LBE309" s="23"/>
      <c r="LBF309" s="22"/>
      <c r="LBG309" s="154"/>
      <c r="LBH309" s="155"/>
      <c r="LBI309" s="156"/>
      <c r="LBJ309" s="13"/>
      <c r="LBK309" s="157"/>
      <c r="LBL309" s="148"/>
      <c r="LBM309" s="21"/>
      <c r="LBN309" s="21"/>
      <c r="LBO309" s="153"/>
      <c r="LBP309" s="22"/>
      <c r="LBQ309" s="23"/>
      <c r="LBR309" s="23"/>
      <c r="LBS309" s="23"/>
      <c r="LBT309" s="23"/>
      <c r="LBU309" s="23"/>
      <c r="LBV309" s="22"/>
      <c r="LBW309" s="154"/>
      <c r="LBX309" s="155"/>
      <c r="LBY309" s="156"/>
      <c r="LBZ309" s="13"/>
      <c r="LCA309" s="157"/>
      <c r="LCB309" s="148"/>
      <c r="LCC309" s="21"/>
      <c r="LCD309" s="21"/>
      <c r="LCE309" s="153"/>
      <c r="LCF309" s="22"/>
      <c r="LCG309" s="23"/>
      <c r="LCH309" s="23"/>
      <c r="LCI309" s="23"/>
      <c r="LCJ309" s="23"/>
      <c r="LCK309" s="23"/>
      <c r="LCL309" s="22"/>
      <c r="LCM309" s="154"/>
      <c r="LCN309" s="155"/>
      <c r="LCO309" s="156"/>
      <c r="LCP309" s="13"/>
      <c r="LCQ309" s="157"/>
      <c r="LCR309" s="148"/>
      <c r="LCS309" s="21"/>
      <c r="LCT309" s="21"/>
      <c r="LCU309" s="153"/>
      <c r="LCV309" s="22"/>
      <c r="LCW309" s="23"/>
      <c r="LCX309" s="23"/>
      <c r="LCY309" s="23"/>
      <c r="LCZ309" s="23"/>
      <c r="LDA309" s="23"/>
      <c r="LDB309" s="22"/>
      <c r="LDC309" s="154"/>
      <c r="LDD309" s="155"/>
      <c r="LDE309" s="156"/>
      <c r="LDF309" s="13"/>
      <c r="LDG309" s="157"/>
      <c r="LDH309" s="148"/>
      <c r="LDI309" s="21"/>
      <c r="LDJ309" s="21"/>
      <c r="LDK309" s="153"/>
      <c r="LDL309" s="22"/>
      <c r="LDM309" s="23"/>
      <c r="LDN309" s="23"/>
      <c r="LDO309" s="23"/>
      <c r="LDP309" s="23"/>
      <c r="LDQ309" s="23"/>
      <c r="LDR309" s="22"/>
      <c r="LDS309" s="154"/>
      <c r="LDT309" s="155"/>
      <c r="LDU309" s="156"/>
      <c r="LDV309" s="13"/>
      <c r="LDW309" s="157"/>
      <c r="LDX309" s="148"/>
      <c r="LDY309" s="21"/>
      <c r="LDZ309" s="21"/>
      <c r="LEA309" s="153"/>
      <c r="LEB309" s="22"/>
      <c r="LEC309" s="23"/>
      <c r="LED309" s="23"/>
      <c r="LEE309" s="23"/>
      <c r="LEF309" s="23"/>
      <c r="LEG309" s="23"/>
      <c r="LEH309" s="22"/>
      <c r="LEI309" s="154"/>
      <c r="LEJ309" s="155"/>
      <c r="LEK309" s="156"/>
      <c r="LEL309" s="13"/>
      <c r="LEM309" s="157"/>
      <c r="LEN309" s="148"/>
      <c r="LEO309" s="21"/>
      <c r="LEP309" s="21"/>
      <c r="LEQ309" s="153"/>
      <c r="LER309" s="22"/>
      <c r="LES309" s="23"/>
      <c r="LET309" s="23"/>
      <c r="LEU309" s="23"/>
      <c r="LEV309" s="23"/>
      <c r="LEW309" s="23"/>
      <c r="LEX309" s="22"/>
      <c r="LEY309" s="154"/>
      <c r="LEZ309" s="155"/>
      <c r="LFA309" s="156"/>
      <c r="LFB309" s="13"/>
      <c r="LFC309" s="157"/>
      <c r="LFD309" s="148"/>
      <c r="LFE309" s="21"/>
      <c r="LFF309" s="21"/>
      <c r="LFG309" s="153"/>
      <c r="LFH309" s="22"/>
      <c r="LFI309" s="23"/>
      <c r="LFJ309" s="23"/>
      <c r="LFK309" s="23"/>
      <c r="LFL309" s="23"/>
      <c r="LFM309" s="23"/>
      <c r="LFN309" s="22"/>
      <c r="LFO309" s="154"/>
      <c r="LFP309" s="155"/>
      <c r="LFQ309" s="156"/>
      <c r="LFR309" s="13"/>
      <c r="LFS309" s="157"/>
      <c r="LFT309" s="148"/>
      <c r="LFU309" s="21"/>
      <c r="LFV309" s="21"/>
      <c r="LFW309" s="153"/>
      <c r="LFX309" s="22"/>
      <c r="LFY309" s="23"/>
      <c r="LFZ309" s="23"/>
      <c r="LGA309" s="23"/>
      <c r="LGB309" s="23"/>
      <c r="LGC309" s="23"/>
      <c r="LGD309" s="22"/>
      <c r="LGE309" s="154"/>
      <c r="LGF309" s="155"/>
      <c r="LGG309" s="156"/>
      <c r="LGH309" s="13"/>
      <c r="LGI309" s="157"/>
      <c r="LGJ309" s="148"/>
      <c r="LGK309" s="21"/>
      <c r="LGL309" s="21"/>
      <c r="LGM309" s="153"/>
      <c r="LGN309" s="22"/>
      <c r="LGO309" s="23"/>
      <c r="LGP309" s="23"/>
      <c r="LGQ309" s="23"/>
      <c r="LGR309" s="23"/>
      <c r="LGS309" s="23"/>
      <c r="LGT309" s="22"/>
      <c r="LGU309" s="154"/>
      <c r="LGV309" s="155"/>
      <c r="LGW309" s="156"/>
      <c r="LGX309" s="13"/>
      <c r="LGY309" s="157"/>
      <c r="LGZ309" s="148"/>
      <c r="LHA309" s="21"/>
      <c r="LHB309" s="21"/>
      <c r="LHC309" s="153"/>
      <c r="LHD309" s="22"/>
      <c r="LHE309" s="23"/>
      <c r="LHF309" s="23"/>
      <c r="LHG309" s="23"/>
      <c r="LHH309" s="23"/>
      <c r="LHI309" s="23"/>
      <c r="LHJ309" s="22"/>
      <c r="LHK309" s="154"/>
      <c r="LHL309" s="155"/>
      <c r="LHM309" s="156"/>
      <c r="LHN309" s="13"/>
      <c r="LHO309" s="157"/>
      <c r="LHP309" s="148"/>
      <c r="LHQ309" s="21"/>
      <c r="LHR309" s="21"/>
      <c r="LHS309" s="153"/>
      <c r="LHT309" s="22"/>
      <c r="LHU309" s="23"/>
      <c r="LHV309" s="23"/>
      <c r="LHW309" s="23"/>
      <c r="LHX309" s="23"/>
      <c r="LHY309" s="23"/>
      <c r="LHZ309" s="22"/>
      <c r="LIA309" s="154"/>
      <c r="LIB309" s="155"/>
      <c r="LIC309" s="156"/>
      <c r="LID309" s="13"/>
      <c r="LIE309" s="157"/>
      <c r="LIF309" s="148"/>
      <c r="LIG309" s="21"/>
      <c r="LIH309" s="21"/>
      <c r="LII309" s="153"/>
      <c r="LIJ309" s="22"/>
      <c r="LIK309" s="23"/>
      <c r="LIL309" s="23"/>
      <c r="LIM309" s="23"/>
      <c r="LIN309" s="23"/>
      <c r="LIO309" s="23"/>
      <c r="LIP309" s="22"/>
      <c r="LIQ309" s="154"/>
      <c r="LIR309" s="155"/>
      <c r="LIS309" s="156"/>
      <c r="LIT309" s="13"/>
      <c r="LIU309" s="157"/>
      <c r="LIV309" s="148"/>
      <c r="LIW309" s="21"/>
      <c r="LIX309" s="21"/>
      <c r="LIY309" s="153"/>
      <c r="LIZ309" s="22"/>
      <c r="LJA309" s="23"/>
      <c r="LJB309" s="23"/>
      <c r="LJC309" s="23"/>
      <c r="LJD309" s="23"/>
      <c r="LJE309" s="23"/>
      <c r="LJF309" s="22"/>
      <c r="LJG309" s="154"/>
      <c r="LJH309" s="155"/>
      <c r="LJI309" s="156"/>
      <c r="LJJ309" s="13"/>
      <c r="LJK309" s="157"/>
      <c r="LJL309" s="148"/>
      <c r="LJM309" s="21"/>
      <c r="LJN309" s="21"/>
      <c r="LJO309" s="153"/>
      <c r="LJP309" s="22"/>
      <c r="LJQ309" s="23"/>
      <c r="LJR309" s="23"/>
      <c r="LJS309" s="23"/>
      <c r="LJT309" s="23"/>
      <c r="LJU309" s="23"/>
      <c r="LJV309" s="22"/>
      <c r="LJW309" s="154"/>
      <c r="LJX309" s="155"/>
      <c r="LJY309" s="156"/>
      <c r="LJZ309" s="13"/>
      <c r="LKA309" s="157"/>
      <c r="LKB309" s="148"/>
      <c r="LKC309" s="21"/>
      <c r="LKD309" s="21"/>
      <c r="LKE309" s="153"/>
      <c r="LKF309" s="22"/>
      <c r="LKG309" s="23"/>
      <c r="LKH309" s="23"/>
      <c r="LKI309" s="23"/>
      <c r="LKJ309" s="23"/>
      <c r="LKK309" s="23"/>
      <c r="LKL309" s="22"/>
      <c r="LKM309" s="154"/>
      <c r="LKN309" s="155"/>
      <c r="LKO309" s="156"/>
      <c r="LKP309" s="13"/>
      <c r="LKQ309" s="157"/>
      <c r="LKR309" s="148"/>
      <c r="LKS309" s="21"/>
      <c r="LKT309" s="21"/>
      <c r="LKU309" s="153"/>
      <c r="LKV309" s="22"/>
      <c r="LKW309" s="23"/>
      <c r="LKX309" s="23"/>
      <c r="LKY309" s="23"/>
      <c r="LKZ309" s="23"/>
      <c r="LLA309" s="23"/>
      <c r="LLB309" s="22"/>
      <c r="LLC309" s="154"/>
      <c r="LLD309" s="155"/>
      <c r="LLE309" s="156"/>
      <c r="LLF309" s="13"/>
      <c r="LLG309" s="157"/>
      <c r="LLH309" s="148"/>
      <c r="LLI309" s="21"/>
      <c r="LLJ309" s="21"/>
      <c r="LLK309" s="153"/>
      <c r="LLL309" s="22"/>
      <c r="LLM309" s="23"/>
      <c r="LLN309" s="23"/>
      <c r="LLO309" s="23"/>
      <c r="LLP309" s="23"/>
      <c r="LLQ309" s="23"/>
      <c r="LLR309" s="22"/>
      <c r="LLS309" s="154"/>
      <c r="LLT309" s="155"/>
      <c r="LLU309" s="156"/>
      <c r="LLV309" s="13"/>
      <c r="LLW309" s="157"/>
      <c r="LLX309" s="148"/>
      <c r="LLY309" s="21"/>
      <c r="LLZ309" s="21"/>
      <c r="LMA309" s="153"/>
      <c r="LMB309" s="22"/>
      <c r="LMC309" s="23"/>
      <c r="LMD309" s="23"/>
      <c r="LME309" s="23"/>
      <c r="LMF309" s="23"/>
      <c r="LMG309" s="23"/>
      <c r="LMH309" s="22"/>
      <c r="LMI309" s="154"/>
      <c r="LMJ309" s="155"/>
      <c r="LMK309" s="156"/>
      <c r="LML309" s="13"/>
      <c r="LMM309" s="157"/>
      <c r="LMN309" s="148"/>
      <c r="LMO309" s="21"/>
      <c r="LMP309" s="21"/>
      <c r="LMQ309" s="153"/>
      <c r="LMR309" s="22"/>
      <c r="LMS309" s="23"/>
      <c r="LMT309" s="23"/>
      <c r="LMU309" s="23"/>
      <c r="LMV309" s="23"/>
      <c r="LMW309" s="23"/>
      <c r="LMX309" s="22"/>
      <c r="LMY309" s="154"/>
      <c r="LMZ309" s="155"/>
      <c r="LNA309" s="156"/>
      <c r="LNB309" s="13"/>
      <c r="LNC309" s="157"/>
      <c r="LND309" s="148"/>
      <c r="LNE309" s="21"/>
      <c r="LNF309" s="21"/>
      <c r="LNG309" s="153"/>
      <c r="LNH309" s="22"/>
      <c r="LNI309" s="23"/>
      <c r="LNJ309" s="23"/>
      <c r="LNK309" s="23"/>
      <c r="LNL309" s="23"/>
      <c r="LNM309" s="23"/>
      <c r="LNN309" s="22"/>
      <c r="LNO309" s="154"/>
      <c r="LNP309" s="155"/>
      <c r="LNQ309" s="156"/>
      <c r="LNR309" s="13"/>
      <c r="LNS309" s="157"/>
      <c r="LNT309" s="148"/>
      <c r="LNU309" s="21"/>
      <c r="LNV309" s="21"/>
      <c r="LNW309" s="153"/>
      <c r="LNX309" s="22"/>
      <c r="LNY309" s="23"/>
      <c r="LNZ309" s="23"/>
      <c r="LOA309" s="23"/>
      <c r="LOB309" s="23"/>
      <c r="LOC309" s="23"/>
      <c r="LOD309" s="22"/>
      <c r="LOE309" s="154"/>
      <c r="LOF309" s="155"/>
      <c r="LOG309" s="156"/>
      <c r="LOH309" s="13"/>
      <c r="LOI309" s="157"/>
      <c r="LOJ309" s="148"/>
      <c r="LOK309" s="21"/>
      <c r="LOL309" s="21"/>
      <c r="LOM309" s="153"/>
      <c r="LON309" s="22"/>
      <c r="LOO309" s="23"/>
      <c r="LOP309" s="23"/>
      <c r="LOQ309" s="23"/>
      <c r="LOR309" s="23"/>
      <c r="LOS309" s="23"/>
      <c r="LOT309" s="22"/>
      <c r="LOU309" s="154"/>
      <c r="LOV309" s="155"/>
      <c r="LOW309" s="156"/>
      <c r="LOX309" s="13"/>
      <c r="LOY309" s="157"/>
      <c r="LOZ309" s="148"/>
      <c r="LPA309" s="21"/>
      <c r="LPB309" s="21"/>
      <c r="LPC309" s="153"/>
      <c r="LPD309" s="22"/>
      <c r="LPE309" s="23"/>
      <c r="LPF309" s="23"/>
      <c r="LPG309" s="23"/>
      <c r="LPH309" s="23"/>
      <c r="LPI309" s="23"/>
      <c r="LPJ309" s="22"/>
      <c r="LPK309" s="154"/>
      <c r="LPL309" s="155"/>
      <c r="LPM309" s="156"/>
      <c r="LPN309" s="13"/>
      <c r="LPO309" s="157"/>
      <c r="LPP309" s="148"/>
      <c r="LPQ309" s="21"/>
      <c r="LPR309" s="21"/>
      <c r="LPS309" s="153"/>
      <c r="LPT309" s="22"/>
      <c r="LPU309" s="23"/>
      <c r="LPV309" s="23"/>
      <c r="LPW309" s="23"/>
      <c r="LPX309" s="23"/>
      <c r="LPY309" s="23"/>
      <c r="LPZ309" s="22"/>
      <c r="LQA309" s="154"/>
      <c r="LQB309" s="155"/>
      <c r="LQC309" s="156"/>
      <c r="LQD309" s="13"/>
      <c r="LQE309" s="157"/>
      <c r="LQF309" s="148"/>
      <c r="LQG309" s="21"/>
      <c r="LQH309" s="21"/>
      <c r="LQI309" s="153"/>
      <c r="LQJ309" s="22"/>
      <c r="LQK309" s="23"/>
      <c r="LQL309" s="23"/>
      <c r="LQM309" s="23"/>
      <c r="LQN309" s="23"/>
      <c r="LQO309" s="23"/>
      <c r="LQP309" s="22"/>
      <c r="LQQ309" s="154"/>
      <c r="LQR309" s="155"/>
      <c r="LQS309" s="156"/>
      <c r="LQT309" s="13"/>
      <c r="LQU309" s="157"/>
      <c r="LQV309" s="148"/>
      <c r="LQW309" s="21"/>
      <c r="LQX309" s="21"/>
      <c r="LQY309" s="153"/>
      <c r="LQZ309" s="22"/>
      <c r="LRA309" s="23"/>
      <c r="LRB309" s="23"/>
      <c r="LRC309" s="23"/>
      <c r="LRD309" s="23"/>
      <c r="LRE309" s="23"/>
      <c r="LRF309" s="22"/>
      <c r="LRG309" s="154"/>
      <c r="LRH309" s="155"/>
      <c r="LRI309" s="156"/>
      <c r="LRJ309" s="13"/>
      <c r="LRK309" s="157"/>
      <c r="LRL309" s="148"/>
      <c r="LRM309" s="21"/>
      <c r="LRN309" s="21"/>
      <c r="LRO309" s="153"/>
      <c r="LRP309" s="22"/>
      <c r="LRQ309" s="23"/>
      <c r="LRR309" s="23"/>
      <c r="LRS309" s="23"/>
      <c r="LRT309" s="23"/>
      <c r="LRU309" s="23"/>
      <c r="LRV309" s="22"/>
      <c r="LRW309" s="154"/>
      <c r="LRX309" s="155"/>
      <c r="LRY309" s="156"/>
      <c r="LRZ309" s="13"/>
      <c r="LSA309" s="157"/>
      <c r="LSB309" s="148"/>
      <c r="LSC309" s="21"/>
      <c r="LSD309" s="21"/>
      <c r="LSE309" s="153"/>
      <c r="LSF309" s="22"/>
      <c r="LSG309" s="23"/>
      <c r="LSH309" s="23"/>
      <c r="LSI309" s="23"/>
      <c r="LSJ309" s="23"/>
      <c r="LSK309" s="23"/>
      <c r="LSL309" s="22"/>
      <c r="LSM309" s="154"/>
      <c r="LSN309" s="155"/>
      <c r="LSO309" s="156"/>
      <c r="LSP309" s="13"/>
      <c r="LSQ309" s="157"/>
      <c r="LSR309" s="148"/>
      <c r="LSS309" s="21"/>
      <c r="LST309" s="21"/>
      <c r="LSU309" s="153"/>
      <c r="LSV309" s="22"/>
      <c r="LSW309" s="23"/>
      <c r="LSX309" s="23"/>
      <c r="LSY309" s="23"/>
      <c r="LSZ309" s="23"/>
      <c r="LTA309" s="23"/>
      <c r="LTB309" s="22"/>
      <c r="LTC309" s="154"/>
      <c r="LTD309" s="155"/>
      <c r="LTE309" s="156"/>
      <c r="LTF309" s="13"/>
      <c r="LTG309" s="157"/>
      <c r="LTH309" s="148"/>
      <c r="LTI309" s="21"/>
      <c r="LTJ309" s="21"/>
      <c r="LTK309" s="153"/>
      <c r="LTL309" s="22"/>
      <c r="LTM309" s="23"/>
      <c r="LTN309" s="23"/>
      <c r="LTO309" s="23"/>
      <c r="LTP309" s="23"/>
      <c r="LTQ309" s="23"/>
      <c r="LTR309" s="22"/>
      <c r="LTS309" s="154"/>
      <c r="LTT309" s="155"/>
      <c r="LTU309" s="156"/>
      <c r="LTV309" s="13"/>
      <c r="LTW309" s="157"/>
      <c r="LTX309" s="148"/>
      <c r="LTY309" s="21"/>
      <c r="LTZ309" s="21"/>
      <c r="LUA309" s="153"/>
      <c r="LUB309" s="22"/>
      <c r="LUC309" s="23"/>
      <c r="LUD309" s="23"/>
      <c r="LUE309" s="23"/>
      <c r="LUF309" s="23"/>
      <c r="LUG309" s="23"/>
      <c r="LUH309" s="22"/>
      <c r="LUI309" s="154"/>
      <c r="LUJ309" s="155"/>
      <c r="LUK309" s="156"/>
      <c r="LUL309" s="13"/>
      <c r="LUM309" s="157"/>
      <c r="LUN309" s="148"/>
      <c r="LUO309" s="21"/>
      <c r="LUP309" s="21"/>
      <c r="LUQ309" s="153"/>
      <c r="LUR309" s="22"/>
      <c r="LUS309" s="23"/>
      <c r="LUT309" s="23"/>
      <c r="LUU309" s="23"/>
      <c r="LUV309" s="23"/>
      <c r="LUW309" s="23"/>
      <c r="LUX309" s="22"/>
      <c r="LUY309" s="154"/>
      <c r="LUZ309" s="155"/>
      <c r="LVA309" s="156"/>
      <c r="LVB309" s="13"/>
      <c r="LVC309" s="157"/>
      <c r="LVD309" s="148"/>
      <c r="LVE309" s="21"/>
      <c r="LVF309" s="21"/>
      <c r="LVG309" s="153"/>
      <c r="LVH309" s="22"/>
      <c r="LVI309" s="23"/>
      <c r="LVJ309" s="23"/>
      <c r="LVK309" s="23"/>
      <c r="LVL309" s="23"/>
      <c r="LVM309" s="23"/>
      <c r="LVN309" s="22"/>
      <c r="LVO309" s="154"/>
      <c r="LVP309" s="155"/>
      <c r="LVQ309" s="156"/>
      <c r="LVR309" s="13"/>
      <c r="LVS309" s="157"/>
      <c r="LVT309" s="148"/>
      <c r="LVU309" s="21"/>
      <c r="LVV309" s="21"/>
      <c r="LVW309" s="153"/>
      <c r="LVX309" s="22"/>
      <c r="LVY309" s="23"/>
      <c r="LVZ309" s="23"/>
      <c r="LWA309" s="23"/>
      <c r="LWB309" s="23"/>
      <c r="LWC309" s="23"/>
      <c r="LWD309" s="22"/>
      <c r="LWE309" s="154"/>
      <c r="LWF309" s="155"/>
      <c r="LWG309" s="156"/>
      <c r="LWH309" s="13"/>
      <c r="LWI309" s="157"/>
      <c r="LWJ309" s="148"/>
      <c r="LWK309" s="21"/>
      <c r="LWL309" s="21"/>
      <c r="LWM309" s="153"/>
      <c r="LWN309" s="22"/>
      <c r="LWO309" s="23"/>
      <c r="LWP309" s="23"/>
      <c r="LWQ309" s="23"/>
      <c r="LWR309" s="23"/>
      <c r="LWS309" s="23"/>
      <c r="LWT309" s="22"/>
      <c r="LWU309" s="154"/>
      <c r="LWV309" s="155"/>
      <c r="LWW309" s="156"/>
      <c r="LWX309" s="13"/>
      <c r="LWY309" s="157"/>
      <c r="LWZ309" s="148"/>
      <c r="LXA309" s="21"/>
      <c r="LXB309" s="21"/>
      <c r="LXC309" s="153"/>
      <c r="LXD309" s="22"/>
      <c r="LXE309" s="23"/>
      <c r="LXF309" s="23"/>
      <c r="LXG309" s="23"/>
      <c r="LXH309" s="23"/>
      <c r="LXI309" s="23"/>
      <c r="LXJ309" s="22"/>
      <c r="LXK309" s="154"/>
      <c r="LXL309" s="155"/>
      <c r="LXM309" s="156"/>
      <c r="LXN309" s="13"/>
      <c r="LXO309" s="157"/>
      <c r="LXP309" s="148"/>
      <c r="LXQ309" s="21"/>
      <c r="LXR309" s="21"/>
      <c r="LXS309" s="153"/>
      <c r="LXT309" s="22"/>
      <c r="LXU309" s="23"/>
      <c r="LXV309" s="23"/>
      <c r="LXW309" s="23"/>
      <c r="LXX309" s="23"/>
      <c r="LXY309" s="23"/>
      <c r="LXZ309" s="22"/>
      <c r="LYA309" s="154"/>
      <c r="LYB309" s="155"/>
      <c r="LYC309" s="156"/>
      <c r="LYD309" s="13"/>
      <c r="LYE309" s="157"/>
      <c r="LYF309" s="148"/>
      <c r="LYG309" s="21"/>
      <c r="LYH309" s="21"/>
      <c r="LYI309" s="153"/>
      <c r="LYJ309" s="22"/>
      <c r="LYK309" s="23"/>
      <c r="LYL309" s="23"/>
      <c r="LYM309" s="23"/>
      <c r="LYN309" s="23"/>
      <c r="LYO309" s="23"/>
      <c r="LYP309" s="22"/>
      <c r="LYQ309" s="154"/>
      <c r="LYR309" s="155"/>
      <c r="LYS309" s="156"/>
      <c r="LYT309" s="13"/>
      <c r="LYU309" s="157"/>
      <c r="LYV309" s="148"/>
      <c r="LYW309" s="21"/>
      <c r="LYX309" s="21"/>
      <c r="LYY309" s="153"/>
      <c r="LYZ309" s="22"/>
      <c r="LZA309" s="23"/>
      <c r="LZB309" s="23"/>
      <c r="LZC309" s="23"/>
      <c r="LZD309" s="23"/>
      <c r="LZE309" s="23"/>
      <c r="LZF309" s="22"/>
      <c r="LZG309" s="154"/>
      <c r="LZH309" s="155"/>
      <c r="LZI309" s="156"/>
      <c r="LZJ309" s="13"/>
      <c r="LZK309" s="157"/>
      <c r="LZL309" s="148"/>
      <c r="LZM309" s="21"/>
      <c r="LZN309" s="21"/>
      <c r="LZO309" s="153"/>
      <c r="LZP309" s="22"/>
      <c r="LZQ309" s="23"/>
      <c r="LZR309" s="23"/>
      <c r="LZS309" s="23"/>
      <c r="LZT309" s="23"/>
      <c r="LZU309" s="23"/>
      <c r="LZV309" s="22"/>
      <c r="LZW309" s="154"/>
      <c r="LZX309" s="155"/>
      <c r="LZY309" s="156"/>
      <c r="LZZ309" s="13"/>
      <c r="MAA309" s="157"/>
      <c r="MAB309" s="148"/>
      <c r="MAC309" s="21"/>
      <c r="MAD309" s="21"/>
      <c r="MAE309" s="153"/>
      <c r="MAF309" s="22"/>
      <c r="MAG309" s="23"/>
      <c r="MAH309" s="23"/>
      <c r="MAI309" s="23"/>
      <c r="MAJ309" s="23"/>
      <c r="MAK309" s="23"/>
      <c r="MAL309" s="22"/>
      <c r="MAM309" s="154"/>
      <c r="MAN309" s="155"/>
      <c r="MAO309" s="156"/>
      <c r="MAP309" s="13"/>
      <c r="MAQ309" s="157"/>
      <c r="MAR309" s="148"/>
      <c r="MAS309" s="21"/>
      <c r="MAT309" s="21"/>
      <c r="MAU309" s="153"/>
      <c r="MAV309" s="22"/>
      <c r="MAW309" s="23"/>
      <c r="MAX309" s="23"/>
      <c r="MAY309" s="23"/>
      <c r="MAZ309" s="23"/>
      <c r="MBA309" s="23"/>
      <c r="MBB309" s="22"/>
      <c r="MBC309" s="154"/>
      <c r="MBD309" s="155"/>
      <c r="MBE309" s="156"/>
      <c r="MBF309" s="13"/>
      <c r="MBG309" s="157"/>
      <c r="MBH309" s="148"/>
      <c r="MBI309" s="21"/>
      <c r="MBJ309" s="21"/>
      <c r="MBK309" s="153"/>
      <c r="MBL309" s="22"/>
      <c r="MBM309" s="23"/>
      <c r="MBN309" s="23"/>
      <c r="MBO309" s="23"/>
      <c r="MBP309" s="23"/>
      <c r="MBQ309" s="23"/>
      <c r="MBR309" s="22"/>
      <c r="MBS309" s="154"/>
      <c r="MBT309" s="155"/>
      <c r="MBU309" s="156"/>
      <c r="MBV309" s="13"/>
      <c r="MBW309" s="157"/>
      <c r="MBX309" s="148"/>
      <c r="MBY309" s="21"/>
      <c r="MBZ309" s="21"/>
      <c r="MCA309" s="153"/>
      <c r="MCB309" s="22"/>
      <c r="MCC309" s="23"/>
      <c r="MCD309" s="23"/>
      <c r="MCE309" s="23"/>
      <c r="MCF309" s="23"/>
      <c r="MCG309" s="23"/>
      <c r="MCH309" s="22"/>
      <c r="MCI309" s="154"/>
      <c r="MCJ309" s="155"/>
      <c r="MCK309" s="156"/>
      <c r="MCL309" s="13"/>
      <c r="MCM309" s="157"/>
      <c r="MCN309" s="148"/>
      <c r="MCO309" s="21"/>
      <c r="MCP309" s="21"/>
      <c r="MCQ309" s="153"/>
      <c r="MCR309" s="22"/>
      <c r="MCS309" s="23"/>
      <c r="MCT309" s="23"/>
      <c r="MCU309" s="23"/>
      <c r="MCV309" s="23"/>
      <c r="MCW309" s="23"/>
      <c r="MCX309" s="22"/>
      <c r="MCY309" s="154"/>
      <c r="MCZ309" s="155"/>
      <c r="MDA309" s="156"/>
      <c r="MDB309" s="13"/>
      <c r="MDC309" s="157"/>
      <c r="MDD309" s="148"/>
      <c r="MDE309" s="21"/>
      <c r="MDF309" s="21"/>
      <c r="MDG309" s="153"/>
      <c r="MDH309" s="22"/>
      <c r="MDI309" s="23"/>
      <c r="MDJ309" s="23"/>
      <c r="MDK309" s="23"/>
      <c r="MDL309" s="23"/>
      <c r="MDM309" s="23"/>
      <c r="MDN309" s="22"/>
      <c r="MDO309" s="154"/>
      <c r="MDP309" s="155"/>
      <c r="MDQ309" s="156"/>
      <c r="MDR309" s="13"/>
      <c r="MDS309" s="157"/>
      <c r="MDT309" s="148"/>
      <c r="MDU309" s="21"/>
      <c r="MDV309" s="21"/>
      <c r="MDW309" s="153"/>
      <c r="MDX309" s="22"/>
      <c r="MDY309" s="23"/>
      <c r="MDZ309" s="23"/>
      <c r="MEA309" s="23"/>
      <c r="MEB309" s="23"/>
      <c r="MEC309" s="23"/>
      <c r="MED309" s="22"/>
      <c r="MEE309" s="154"/>
      <c r="MEF309" s="155"/>
      <c r="MEG309" s="156"/>
      <c r="MEH309" s="13"/>
      <c r="MEI309" s="157"/>
      <c r="MEJ309" s="148"/>
      <c r="MEK309" s="21"/>
      <c r="MEL309" s="21"/>
      <c r="MEM309" s="153"/>
      <c r="MEN309" s="22"/>
      <c r="MEO309" s="23"/>
      <c r="MEP309" s="23"/>
      <c r="MEQ309" s="23"/>
      <c r="MER309" s="23"/>
      <c r="MES309" s="23"/>
      <c r="MET309" s="22"/>
      <c r="MEU309" s="154"/>
      <c r="MEV309" s="155"/>
      <c r="MEW309" s="156"/>
      <c r="MEX309" s="13"/>
      <c r="MEY309" s="157"/>
      <c r="MEZ309" s="148"/>
      <c r="MFA309" s="21"/>
      <c r="MFB309" s="21"/>
      <c r="MFC309" s="153"/>
      <c r="MFD309" s="22"/>
      <c r="MFE309" s="23"/>
      <c r="MFF309" s="23"/>
      <c r="MFG309" s="23"/>
      <c r="MFH309" s="23"/>
      <c r="MFI309" s="23"/>
      <c r="MFJ309" s="22"/>
      <c r="MFK309" s="154"/>
      <c r="MFL309" s="155"/>
      <c r="MFM309" s="156"/>
      <c r="MFN309" s="13"/>
      <c r="MFO309" s="157"/>
      <c r="MFP309" s="148"/>
      <c r="MFQ309" s="21"/>
      <c r="MFR309" s="21"/>
      <c r="MFS309" s="153"/>
      <c r="MFT309" s="22"/>
      <c r="MFU309" s="23"/>
      <c r="MFV309" s="23"/>
      <c r="MFW309" s="23"/>
      <c r="MFX309" s="23"/>
      <c r="MFY309" s="23"/>
      <c r="MFZ309" s="22"/>
      <c r="MGA309" s="154"/>
      <c r="MGB309" s="155"/>
      <c r="MGC309" s="156"/>
      <c r="MGD309" s="13"/>
      <c r="MGE309" s="157"/>
      <c r="MGF309" s="148"/>
      <c r="MGG309" s="21"/>
      <c r="MGH309" s="21"/>
      <c r="MGI309" s="153"/>
      <c r="MGJ309" s="22"/>
      <c r="MGK309" s="23"/>
      <c r="MGL309" s="23"/>
      <c r="MGM309" s="23"/>
      <c r="MGN309" s="23"/>
      <c r="MGO309" s="23"/>
      <c r="MGP309" s="22"/>
      <c r="MGQ309" s="154"/>
      <c r="MGR309" s="155"/>
      <c r="MGS309" s="156"/>
      <c r="MGT309" s="13"/>
      <c r="MGU309" s="157"/>
      <c r="MGV309" s="148"/>
      <c r="MGW309" s="21"/>
      <c r="MGX309" s="21"/>
      <c r="MGY309" s="153"/>
      <c r="MGZ309" s="22"/>
      <c r="MHA309" s="23"/>
      <c r="MHB309" s="23"/>
      <c r="MHC309" s="23"/>
      <c r="MHD309" s="23"/>
      <c r="MHE309" s="23"/>
      <c r="MHF309" s="22"/>
      <c r="MHG309" s="154"/>
      <c r="MHH309" s="155"/>
      <c r="MHI309" s="156"/>
      <c r="MHJ309" s="13"/>
      <c r="MHK309" s="157"/>
      <c r="MHL309" s="148"/>
      <c r="MHM309" s="21"/>
      <c r="MHN309" s="21"/>
      <c r="MHO309" s="153"/>
      <c r="MHP309" s="22"/>
      <c r="MHQ309" s="23"/>
      <c r="MHR309" s="23"/>
      <c r="MHS309" s="23"/>
      <c r="MHT309" s="23"/>
      <c r="MHU309" s="23"/>
      <c r="MHV309" s="22"/>
      <c r="MHW309" s="154"/>
      <c r="MHX309" s="155"/>
      <c r="MHY309" s="156"/>
      <c r="MHZ309" s="13"/>
      <c r="MIA309" s="157"/>
      <c r="MIB309" s="148"/>
      <c r="MIC309" s="21"/>
      <c r="MID309" s="21"/>
      <c r="MIE309" s="153"/>
      <c r="MIF309" s="22"/>
      <c r="MIG309" s="23"/>
      <c r="MIH309" s="23"/>
      <c r="MII309" s="23"/>
      <c r="MIJ309" s="23"/>
      <c r="MIK309" s="23"/>
      <c r="MIL309" s="22"/>
      <c r="MIM309" s="154"/>
      <c r="MIN309" s="155"/>
      <c r="MIO309" s="156"/>
      <c r="MIP309" s="13"/>
      <c r="MIQ309" s="157"/>
      <c r="MIR309" s="148"/>
      <c r="MIS309" s="21"/>
      <c r="MIT309" s="21"/>
      <c r="MIU309" s="153"/>
      <c r="MIV309" s="22"/>
      <c r="MIW309" s="23"/>
      <c r="MIX309" s="23"/>
      <c r="MIY309" s="23"/>
      <c r="MIZ309" s="23"/>
      <c r="MJA309" s="23"/>
      <c r="MJB309" s="22"/>
      <c r="MJC309" s="154"/>
      <c r="MJD309" s="155"/>
      <c r="MJE309" s="156"/>
      <c r="MJF309" s="13"/>
      <c r="MJG309" s="157"/>
      <c r="MJH309" s="148"/>
      <c r="MJI309" s="21"/>
      <c r="MJJ309" s="21"/>
      <c r="MJK309" s="153"/>
      <c r="MJL309" s="22"/>
      <c r="MJM309" s="23"/>
      <c r="MJN309" s="23"/>
      <c r="MJO309" s="23"/>
      <c r="MJP309" s="23"/>
      <c r="MJQ309" s="23"/>
      <c r="MJR309" s="22"/>
      <c r="MJS309" s="154"/>
      <c r="MJT309" s="155"/>
      <c r="MJU309" s="156"/>
      <c r="MJV309" s="13"/>
      <c r="MJW309" s="157"/>
      <c r="MJX309" s="148"/>
      <c r="MJY309" s="21"/>
      <c r="MJZ309" s="21"/>
      <c r="MKA309" s="153"/>
      <c r="MKB309" s="22"/>
      <c r="MKC309" s="23"/>
      <c r="MKD309" s="23"/>
      <c r="MKE309" s="23"/>
      <c r="MKF309" s="23"/>
      <c r="MKG309" s="23"/>
      <c r="MKH309" s="22"/>
      <c r="MKI309" s="154"/>
      <c r="MKJ309" s="155"/>
      <c r="MKK309" s="156"/>
      <c r="MKL309" s="13"/>
      <c r="MKM309" s="157"/>
      <c r="MKN309" s="148"/>
      <c r="MKO309" s="21"/>
      <c r="MKP309" s="21"/>
      <c r="MKQ309" s="153"/>
      <c r="MKR309" s="22"/>
      <c r="MKS309" s="23"/>
      <c r="MKT309" s="23"/>
      <c r="MKU309" s="23"/>
      <c r="MKV309" s="23"/>
      <c r="MKW309" s="23"/>
      <c r="MKX309" s="22"/>
      <c r="MKY309" s="154"/>
      <c r="MKZ309" s="155"/>
      <c r="MLA309" s="156"/>
      <c r="MLB309" s="13"/>
      <c r="MLC309" s="157"/>
      <c r="MLD309" s="148"/>
      <c r="MLE309" s="21"/>
      <c r="MLF309" s="21"/>
      <c r="MLG309" s="153"/>
      <c r="MLH309" s="22"/>
      <c r="MLI309" s="23"/>
      <c r="MLJ309" s="23"/>
      <c r="MLK309" s="23"/>
      <c r="MLL309" s="23"/>
      <c r="MLM309" s="23"/>
      <c r="MLN309" s="22"/>
      <c r="MLO309" s="154"/>
      <c r="MLP309" s="155"/>
      <c r="MLQ309" s="156"/>
      <c r="MLR309" s="13"/>
      <c r="MLS309" s="157"/>
      <c r="MLT309" s="148"/>
      <c r="MLU309" s="21"/>
      <c r="MLV309" s="21"/>
      <c r="MLW309" s="153"/>
      <c r="MLX309" s="22"/>
      <c r="MLY309" s="23"/>
      <c r="MLZ309" s="23"/>
      <c r="MMA309" s="23"/>
      <c r="MMB309" s="23"/>
      <c r="MMC309" s="23"/>
      <c r="MMD309" s="22"/>
      <c r="MME309" s="154"/>
      <c r="MMF309" s="155"/>
      <c r="MMG309" s="156"/>
      <c r="MMH309" s="13"/>
      <c r="MMI309" s="157"/>
      <c r="MMJ309" s="148"/>
      <c r="MMK309" s="21"/>
      <c r="MML309" s="21"/>
      <c r="MMM309" s="153"/>
      <c r="MMN309" s="22"/>
      <c r="MMO309" s="23"/>
      <c r="MMP309" s="23"/>
      <c r="MMQ309" s="23"/>
      <c r="MMR309" s="23"/>
      <c r="MMS309" s="23"/>
      <c r="MMT309" s="22"/>
      <c r="MMU309" s="154"/>
      <c r="MMV309" s="155"/>
      <c r="MMW309" s="156"/>
      <c r="MMX309" s="13"/>
      <c r="MMY309" s="157"/>
      <c r="MMZ309" s="148"/>
      <c r="MNA309" s="21"/>
      <c r="MNB309" s="21"/>
      <c r="MNC309" s="153"/>
      <c r="MND309" s="22"/>
      <c r="MNE309" s="23"/>
      <c r="MNF309" s="23"/>
      <c r="MNG309" s="23"/>
      <c r="MNH309" s="23"/>
      <c r="MNI309" s="23"/>
      <c r="MNJ309" s="22"/>
      <c r="MNK309" s="154"/>
      <c r="MNL309" s="155"/>
      <c r="MNM309" s="156"/>
      <c r="MNN309" s="13"/>
      <c r="MNO309" s="157"/>
      <c r="MNP309" s="148"/>
      <c r="MNQ309" s="21"/>
      <c r="MNR309" s="21"/>
      <c r="MNS309" s="153"/>
      <c r="MNT309" s="22"/>
      <c r="MNU309" s="23"/>
      <c r="MNV309" s="23"/>
      <c r="MNW309" s="23"/>
      <c r="MNX309" s="23"/>
      <c r="MNY309" s="23"/>
      <c r="MNZ309" s="22"/>
      <c r="MOA309" s="154"/>
      <c r="MOB309" s="155"/>
      <c r="MOC309" s="156"/>
      <c r="MOD309" s="13"/>
      <c r="MOE309" s="157"/>
      <c r="MOF309" s="148"/>
      <c r="MOG309" s="21"/>
      <c r="MOH309" s="21"/>
      <c r="MOI309" s="153"/>
      <c r="MOJ309" s="22"/>
      <c r="MOK309" s="23"/>
      <c r="MOL309" s="23"/>
      <c r="MOM309" s="23"/>
      <c r="MON309" s="23"/>
      <c r="MOO309" s="23"/>
      <c r="MOP309" s="22"/>
      <c r="MOQ309" s="154"/>
      <c r="MOR309" s="155"/>
      <c r="MOS309" s="156"/>
      <c r="MOT309" s="13"/>
      <c r="MOU309" s="157"/>
      <c r="MOV309" s="148"/>
      <c r="MOW309" s="21"/>
      <c r="MOX309" s="21"/>
      <c r="MOY309" s="153"/>
      <c r="MOZ309" s="22"/>
      <c r="MPA309" s="23"/>
      <c r="MPB309" s="23"/>
      <c r="MPC309" s="23"/>
      <c r="MPD309" s="23"/>
      <c r="MPE309" s="23"/>
      <c r="MPF309" s="22"/>
      <c r="MPG309" s="154"/>
      <c r="MPH309" s="155"/>
      <c r="MPI309" s="156"/>
      <c r="MPJ309" s="13"/>
      <c r="MPK309" s="157"/>
      <c r="MPL309" s="148"/>
      <c r="MPM309" s="21"/>
      <c r="MPN309" s="21"/>
      <c r="MPO309" s="153"/>
      <c r="MPP309" s="22"/>
      <c r="MPQ309" s="23"/>
      <c r="MPR309" s="23"/>
      <c r="MPS309" s="23"/>
      <c r="MPT309" s="23"/>
      <c r="MPU309" s="23"/>
      <c r="MPV309" s="22"/>
      <c r="MPW309" s="154"/>
      <c r="MPX309" s="155"/>
      <c r="MPY309" s="156"/>
      <c r="MPZ309" s="13"/>
      <c r="MQA309" s="157"/>
      <c r="MQB309" s="148"/>
      <c r="MQC309" s="21"/>
      <c r="MQD309" s="21"/>
      <c r="MQE309" s="153"/>
      <c r="MQF309" s="22"/>
      <c r="MQG309" s="23"/>
      <c r="MQH309" s="23"/>
      <c r="MQI309" s="23"/>
      <c r="MQJ309" s="23"/>
      <c r="MQK309" s="23"/>
      <c r="MQL309" s="22"/>
      <c r="MQM309" s="154"/>
      <c r="MQN309" s="155"/>
      <c r="MQO309" s="156"/>
      <c r="MQP309" s="13"/>
      <c r="MQQ309" s="157"/>
      <c r="MQR309" s="148"/>
      <c r="MQS309" s="21"/>
      <c r="MQT309" s="21"/>
      <c r="MQU309" s="153"/>
      <c r="MQV309" s="22"/>
      <c r="MQW309" s="23"/>
      <c r="MQX309" s="23"/>
      <c r="MQY309" s="23"/>
      <c r="MQZ309" s="23"/>
      <c r="MRA309" s="23"/>
      <c r="MRB309" s="22"/>
      <c r="MRC309" s="154"/>
      <c r="MRD309" s="155"/>
      <c r="MRE309" s="156"/>
      <c r="MRF309" s="13"/>
      <c r="MRG309" s="157"/>
      <c r="MRH309" s="148"/>
      <c r="MRI309" s="21"/>
      <c r="MRJ309" s="21"/>
      <c r="MRK309" s="153"/>
      <c r="MRL309" s="22"/>
      <c r="MRM309" s="23"/>
      <c r="MRN309" s="23"/>
      <c r="MRO309" s="23"/>
      <c r="MRP309" s="23"/>
      <c r="MRQ309" s="23"/>
      <c r="MRR309" s="22"/>
      <c r="MRS309" s="154"/>
      <c r="MRT309" s="155"/>
      <c r="MRU309" s="156"/>
      <c r="MRV309" s="13"/>
      <c r="MRW309" s="157"/>
      <c r="MRX309" s="148"/>
      <c r="MRY309" s="21"/>
      <c r="MRZ309" s="21"/>
      <c r="MSA309" s="153"/>
      <c r="MSB309" s="22"/>
      <c r="MSC309" s="23"/>
      <c r="MSD309" s="23"/>
      <c r="MSE309" s="23"/>
      <c r="MSF309" s="23"/>
      <c r="MSG309" s="23"/>
      <c r="MSH309" s="22"/>
      <c r="MSI309" s="154"/>
      <c r="MSJ309" s="155"/>
      <c r="MSK309" s="156"/>
      <c r="MSL309" s="13"/>
      <c r="MSM309" s="157"/>
      <c r="MSN309" s="148"/>
      <c r="MSO309" s="21"/>
      <c r="MSP309" s="21"/>
      <c r="MSQ309" s="153"/>
      <c r="MSR309" s="22"/>
      <c r="MSS309" s="23"/>
      <c r="MST309" s="23"/>
      <c r="MSU309" s="23"/>
      <c r="MSV309" s="23"/>
      <c r="MSW309" s="23"/>
      <c r="MSX309" s="22"/>
      <c r="MSY309" s="154"/>
      <c r="MSZ309" s="155"/>
      <c r="MTA309" s="156"/>
      <c r="MTB309" s="13"/>
      <c r="MTC309" s="157"/>
      <c r="MTD309" s="148"/>
      <c r="MTE309" s="21"/>
      <c r="MTF309" s="21"/>
      <c r="MTG309" s="153"/>
      <c r="MTH309" s="22"/>
      <c r="MTI309" s="23"/>
      <c r="MTJ309" s="23"/>
      <c r="MTK309" s="23"/>
      <c r="MTL309" s="23"/>
      <c r="MTM309" s="23"/>
      <c r="MTN309" s="22"/>
      <c r="MTO309" s="154"/>
      <c r="MTP309" s="155"/>
      <c r="MTQ309" s="156"/>
      <c r="MTR309" s="13"/>
      <c r="MTS309" s="157"/>
      <c r="MTT309" s="148"/>
      <c r="MTU309" s="21"/>
      <c r="MTV309" s="21"/>
      <c r="MTW309" s="153"/>
      <c r="MTX309" s="22"/>
      <c r="MTY309" s="23"/>
      <c r="MTZ309" s="23"/>
      <c r="MUA309" s="23"/>
      <c r="MUB309" s="23"/>
      <c r="MUC309" s="23"/>
      <c r="MUD309" s="22"/>
      <c r="MUE309" s="154"/>
      <c r="MUF309" s="155"/>
      <c r="MUG309" s="156"/>
      <c r="MUH309" s="13"/>
      <c r="MUI309" s="157"/>
      <c r="MUJ309" s="148"/>
      <c r="MUK309" s="21"/>
      <c r="MUL309" s="21"/>
      <c r="MUM309" s="153"/>
      <c r="MUN309" s="22"/>
      <c r="MUO309" s="23"/>
      <c r="MUP309" s="23"/>
      <c r="MUQ309" s="23"/>
      <c r="MUR309" s="23"/>
      <c r="MUS309" s="23"/>
      <c r="MUT309" s="22"/>
      <c r="MUU309" s="154"/>
      <c r="MUV309" s="155"/>
      <c r="MUW309" s="156"/>
      <c r="MUX309" s="13"/>
      <c r="MUY309" s="157"/>
      <c r="MUZ309" s="148"/>
      <c r="MVA309" s="21"/>
      <c r="MVB309" s="21"/>
      <c r="MVC309" s="153"/>
      <c r="MVD309" s="22"/>
      <c r="MVE309" s="23"/>
      <c r="MVF309" s="23"/>
      <c r="MVG309" s="23"/>
      <c r="MVH309" s="23"/>
      <c r="MVI309" s="23"/>
      <c r="MVJ309" s="22"/>
      <c r="MVK309" s="154"/>
      <c r="MVL309" s="155"/>
      <c r="MVM309" s="156"/>
      <c r="MVN309" s="13"/>
      <c r="MVO309" s="157"/>
      <c r="MVP309" s="148"/>
      <c r="MVQ309" s="21"/>
      <c r="MVR309" s="21"/>
      <c r="MVS309" s="153"/>
      <c r="MVT309" s="22"/>
      <c r="MVU309" s="23"/>
      <c r="MVV309" s="23"/>
      <c r="MVW309" s="23"/>
      <c r="MVX309" s="23"/>
      <c r="MVY309" s="23"/>
      <c r="MVZ309" s="22"/>
      <c r="MWA309" s="154"/>
      <c r="MWB309" s="155"/>
      <c r="MWC309" s="156"/>
      <c r="MWD309" s="13"/>
      <c r="MWE309" s="157"/>
      <c r="MWF309" s="148"/>
      <c r="MWG309" s="21"/>
      <c r="MWH309" s="21"/>
      <c r="MWI309" s="153"/>
      <c r="MWJ309" s="22"/>
      <c r="MWK309" s="23"/>
      <c r="MWL309" s="23"/>
      <c r="MWM309" s="23"/>
      <c r="MWN309" s="23"/>
      <c r="MWO309" s="23"/>
      <c r="MWP309" s="22"/>
      <c r="MWQ309" s="154"/>
      <c r="MWR309" s="155"/>
      <c r="MWS309" s="156"/>
      <c r="MWT309" s="13"/>
      <c r="MWU309" s="157"/>
      <c r="MWV309" s="148"/>
      <c r="MWW309" s="21"/>
      <c r="MWX309" s="21"/>
      <c r="MWY309" s="153"/>
      <c r="MWZ309" s="22"/>
      <c r="MXA309" s="23"/>
      <c r="MXB309" s="23"/>
      <c r="MXC309" s="23"/>
      <c r="MXD309" s="23"/>
      <c r="MXE309" s="23"/>
      <c r="MXF309" s="22"/>
      <c r="MXG309" s="154"/>
      <c r="MXH309" s="155"/>
      <c r="MXI309" s="156"/>
      <c r="MXJ309" s="13"/>
      <c r="MXK309" s="157"/>
      <c r="MXL309" s="148"/>
      <c r="MXM309" s="21"/>
      <c r="MXN309" s="21"/>
      <c r="MXO309" s="153"/>
      <c r="MXP309" s="22"/>
      <c r="MXQ309" s="23"/>
      <c r="MXR309" s="23"/>
      <c r="MXS309" s="23"/>
      <c r="MXT309" s="23"/>
      <c r="MXU309" s="23"/>
      <c r="MXV309" s="22"/>
      <c r="MXW309" s="154"/>
      <c r="MXX309" s="155"/>
      <c r="MXY309" s="156"/>
      <c r="MXZ309" s="13"/>
      <c r="MYA309" s="157"/>
      <c r="MYB309" s="148"/>
      <c r="MYC309" s="21"/>
      <c r="MYD309" s="21"/>
      <c r="MYE309" s="153"/>
      <c r="MYF309" s="22"/>
      <c r="MYG309" s="23"/>
      <c r="MYH309" s="23"/>
      <c r="MYI309" s="23"/>
      <c r="MYJ309" s="23"/>
      <c r="MYK309" s="23"/>
      <c r="MYL309" s="22"/>
      <c r="MYM309" s="154"/>
      <c r="MYN309" s="155"/>
      <c r="MYO309" s="156"/>
      <c r="MYP309" s="13"/>
      <c r="MYQ309" s="157"/>
      <c r="MYR309" s="148"/>
      <c r="MYS309" s="21"/>
      <c r="MYT309" s="21"/>
      <c r="MYU309" s="153"/>
      <c r="MYV309" s="22"/>
      <c r="MYW309" s="23"/>
      <c r="MYX309" s="23"/>
      <c r="MYY309" s="23"/>
      <c r="MYZ309" s="23"/>
      <c r="MZA309" s="23"/>
      <c r="MZB309" s="22"/>
      <c r="MZC309" s="154"/>
      <c r="MZD309" s="155"/>
      <c r="MZE309" s="156"/>
      <c r="MZF309" s="13"/>
      <c r="MZG309" s="157"/>
      <c r="MZH309" s="148"/>
      <c r="MZI309" s="21"/>
      <c r="MZJ309" s="21"/>
      <c r="MZK309" s="153"/>
      <c r="MZL309" s="22"/>
      <c r="MZM309" s="23"/>
      <c r="MZN309" s="23"/>
      <c r="MZO309" s="23"/>
      <c r="MZP309" s="23"/>
      <c r="MZQ309" s="23"/>
      <c r="MZR309" s="22"/>
      <c r="MZS309" s="154"/>
      <c r="MZT309" s="155"/>
      <c r="MZU309" s="156"/>
      <c r="MZV309" s="13"/>
      <c r="MZW309" s="157"/>
      <c r="MZX309" s="148"/>
      <c r="MZY309" s="21"/>
      <c r="MZZ309" s="21"/>
      <c r="NAA309" s="153"/>
      <c r="NAB309" s="22"/>
      <c r="NAC309" s="23"/>
      <c r="NAD309" s="23"/>
      <c r="NAE309" s="23"/>
      <c r="NAF309" s="23"/>
      <c r="NAG309" s="23"/>
      <c r="NAH309" s="22"/>
      <c r="NAI309" s="154"/>
      <c r="NAJ309" s="155"/>
      <c r="NAK309" s="156"/>
      <c r="NAL309" s="13"/>
      <c r="NAM309" s="157"/>
      <c r="NAN309" s="148"/>
      <c r="NAO309" s="21"/>
      <c r="NAP309" s="21"/>
      <c r="NAQ309" s="153"/>
      <c r="NAR309" s="22"/>
      <c r="NAS309" s="23"/>
      <c r="NAT309" s="23"/>
      <c r="NAU309" s="23"/>
      <c r="NAV309" s="23"/>
      <c r="NAW309" s="23"/>
      <c r="NAX309" s="22"/>
      <c r="NAY309" s="154"/>
      <c r="NAZ309" s="155"/>
      <c r="NBA309" s="156"/>
      <c r="NBB309" s="13"/>
      <c r="NBC309" s="157"/>
      <c r="NBD309" s="148"/>
      <c r="NBE309" s="21"/>
      <c r="NBF309" s="21"/>
      <c r="NBG309" s="153"/>
      <c r="NBH309" s="22"/>
      <c r="NBI309" s="23"/>
      <c r="NBJ309" s="23"/>
      <c r="NBK309" s="23"/>
      <c r="NBL309" s="23"/>
      <c r="NBM309" s="23"/>
      <c r="NBN309" s="22"/>
      <c r="NBO309" s="154"/>
      <c r="NBP309" s="155"/>
      <c r="NBQ309" s="156"/>
      <c r="NBR309" s="13"/>
      <c r="NBS309" s="157"/>
      <c r="NBT309" s="148"/>
      <c r="NBU309" s="21"/>
      <c r="NBV309" s="21"/>
      <c r="NBW309" s="153"/>
      <c r="NBX309" s="22"/>
      <c r="NBY309" s="23"/>
      <c r="NBZ309" s="23"/>
      <c r="NCA309" s="23"/>
      <c r="NCB309" s="23"/>
      <c r="NCC309" s="23"/>
      <c r="NCD309" s="22"/>
      <c r="NCE309" s="154"/>
      <c r="NCF309" s="155"/>
      <c r="NCG309" s="156"/>
      <c r="NCH309" s="13"/>
      <c r="NCI309" s="157"/>
      <c r="NCJ309" s="148"/>
      <c r="NCK309" s="21"/>
      <c r="NCL309" s="21"/>
      <c r="NCM309" s="153"/>
      <c r="NCN309" s="22"/>
      <c r="NCO309" s="23"/>
      <c r="NCP309" s="23"/>
      <c r="NCQ309" s="23"/>
      <c r="NCR309" s="23"/>
      <c r="NCS309" s="23"/>
      <c r="NCT309" s="22"/>
      <c r="NCU309" s="154"/>
      <c r="NCV309" s="155"/>
      <c r="NCW309" s="156"/>
      <c r="NCX309" s="13"/>
      <c r="NCY309" s="157"/>
      <c r="NCZ309" s="148"/>
      <c r="NDA309" s="21"/>
      <c r="NDB309" s="21"/>
      <c r="NDC309" s="153"/>
      <c r="NDD309" s="22"/>
      <c r="NDE309" s="23"/>
      <c r="NDF309" s="23"/>
      <c r="NDG309" s="23"/>
      <c r="NDH309" s="23"/>
      <c r="NDI309" s="23"/>
      <c r="NDJ309" s="22"/>
      <c r="NDK309" s="154"/>
      <c r="NDL309" s="155"/>
      <c r="NDM309" s="156"/>
      <c r="NDN309" s="13"/>
      <c r="NDO309" s="157"/>
      <c r="NDP309" s="148"/>
      <c r="NDQ309" s="21"/>
      <c r="NDR309" s="21"/>
      <c r="NDS309" s="153"/>
      <c r="NDT309" s="22"/>
      <c r="NDU309" s="23"/>
      <c r="NDV309" s="23"/>
      <c r="NDW309" s="23"/>
      <c r="NDX309" s="23"/>
      <c r="NDY309" s="23"/>
      <c r="NDZ309" s="22"/>
      <c r="NEA309" s="154"/>
      <c r="NEB309" s="155"/>
      <c r="NEC309" s="156"/>
      <c r="NED309" s="13"/>
      <c r="NEE309" s="157"/>
      <c r="NEF309" s="148"/>
      <c r="NEG309" s="21"/>
      <c r="NEH309" s="21"/>
      <c r="NEI309" s="153"/>
      <c r="NEJ309" s="22"/>
      <c r="NEK309" s="23"/>
      <c r="NEL309" s="23"/>
      <c r="NEM309" s="23"/>
      <c r="NEN309" s="23"/>
      <c r="NEO309" s="23"/>
      <c r="NEP309" s="22"/>
      <c r="NEQ309" s="154"/>
      <c r="NER309" s="155"/>
      <c r="NES309" s="156"/>
      <c r="NET309" s="13"/>
      <c r="NEU309" s="157"/>
      <c r="NEV309" s="148"/>
      <c r="NEW309" s="21"/>
      <c r="NEX309" s="21"/>
      <c r="NEY309" s="153"/>
      <c r="NEZ309" s="22"/>
      <c r="NFA309" s="23"/>
      <c r="NFB309" s="23"/>
      <c r="NFC309" s="23"/>
      <c r="NFD309" s="23"/>
      <c r="NFE309" s="23"/>
      <c r="NFF309" s="22"/>
      <c r="NFG309" s="154"/>
      <c r="NFH309" s="155"/>
      <c r="NFI309" s="156"/>
      <c r="NFJ309" s="13"/>
      <c r="NFK309" s="157"/>
      <c r="NFL309" s="148"/>
      <c r="NFM309" s="21"/>
      <c r="NFN309" s="21"/>
      <c r="NFO309" s="153"/>
      <c r="NFP309" s="22"/>
      <c r="NFQ309" s="23"/>
      <c r="NFR309" s="23"/>
      <c r="NFS309" s="23"/>
      <c r="NFT309" s="23"/>
      <c r="NFU309" s="23"/>
      <c r="NFV309" s="22"/>
      <c r="NFW309" s="154"/>
      <c r="NFX309" s="155"/>
      <c r="NFY309" s="156"/>
      <c r="NFZ309" s="13"/>
      <c r="NGA309" s="157"/>
      <c r="NGB309" s="148"/>
      <c r="NGC309" s="21"/>
      <c r="NGD309" s="21"/>
      <c r="NGE309" s="153"/>
      <c r="NGF309" s="22"/>
      <c r="NGG309" s="23"/>
      <c r="NGH309" s="23"/>
      <c r="NGI309" s="23"/>
      <c r="NGJ309" s="23"/>
      <c r="NGK309" s="23"/>
      <c r="NGL309" s="22"/>
      <c r="NGM309" s="154"/>
      <c r="NGN309" s="155"/>
      <c r="NGO309" s="156"/>
      <c r="NGP309" s="13"/>
      <c r="NGQ309" s="157"/>
      <c r="NGR309" s="148"/>
      <c r="NGS309" s="21"/>
      <c r="NGT309" s="21"/>
      <c r="NGU309" s="153"/>
      <c r="NGV309" s="22"/>
      <c r="NGW309" s="23"/>
      <c r="NGX309" s="23"/>
      <c r="NGY309" s="23"/>
      <c r="NGZ309" s="23"/>
      <c r="NHA309" s="23"/>
      <c r="NHB309" s="22"/>
      <c r="NHC309" s="154"/>
      <c r="NHD309" s="155"/>
      <c r="NHE309" s="156"/>
      <c r="NHF309" s="13"/>
      <c r="NHG309" s="157"/>
      <c r="NHH309" s="148"/>
      <c r="NHI309" s="21"/>
      <c r="NHJ309" s="21"/>
      <c r="NHK309" s="153"/>
      <c r="NHL309" s="22"/>
      <c r="NHM309" s="23"/>
      <c r="NHN309" s="23"/>
      <c r="NHO309" s="23"/>
      <c r="NHP309" s="23"/>
      <c r="NHQ309" s="23"/>
      <c r="NHR309" s="22"/>
      <c r="NHS309" s="154"/>
      <c r="NHT309" s="155"/>
      <c r="NHU309" s="156"/>
      <c r="NHV309" s="13"/>
      <c r="NHW309" s="157"/>
      <c r="NHX309" s="148"/>
      <c r="NHY309" s="21"/>
      <c r="NHZ309" s="21"/>
      <c r="NIA309" s="153"/>
      <c r="NIB309" s="22"/>
      <c r="NIC309" s="23"/>
      <c r="NID309" s="23"/>
      <c r="NIE309" s="23"/>
      <c r="NIF309" s="23"/>
      <c r="NIG309" s="23"/>
      <c r="NIH309" s="22"/>
      <c r="NII309" s="154"/>
      <c r="NIJ309" s="155"/>
      <c r="NIK309" s="156"/>
      <c r="NIL309" s="13"/>
      <c r="NIM309" s="157"/>
      <c r="NIN309" s="148"/>
      <c r="NIO309" s="21"/>
      <c r="NIP309" s="21"/>
      <c r="NIQ309" s="153"/>
      <c r="NIR309" s="22"/>
      <c r="NIS309" s="23"/>
      <c r="NIT309" s="23"/>
      <c r="NIU309" s="23"/>
      <c r="NIV309" s="23"/>
      <c r="NIW309" s="23"/>
      <c r="NIX309" s="22"/>
      <c r="NIY309" s="154"/>
      <c r="NIZ309" s="155"/>
      <c r="NJA309" s="156"/>
      <c r="NJB309" s="13"/>
      <c r="NJC309" s="157"/>
      <c r="NJD309" s="148"/>
      <c r="NJE309" s="21"/>
      <c r="NJF309" s="21"/>
      <c r="NJG309" s="153"/>
      <c r="NJH309" s="22"/>
      <c r="NJI309" s="23"/>
      <c r="NJJ309" s="23"/>
      <c r="NJK309" s="23"/>
      <c r="NJL309" s="23"/>
      <c r="NJM309" s="23"/>
      <c r="NJN309" s="22"/>
      <c r="NJO309" s="154"/>
      <c r="NJP309" s="155"/>
      <c r="NJQ309" s="156"/>
      <c r="NJR309" s="13"/>
      <c r="NJS309" s="157"/>
      <c r="NJT309" s="148"/>
      <c r="NJU309" s="21"/>
      <c r="NJV309" s="21"/>
      <c r="NJW309" s="153"/>
      <c r="NJX309" s="22"/>
      <c r="NJY309" s="23"/>
      <c r="NJZ309" s="23"/>
      <c r="NKA309" s="23"/>
      <c r="NKB309" s="23"/>
      <c r="NKC309" s="23"/>
      <c r="NKD309" s="22"/>
      <c r="NKE309" s="154"/>
      <c r="NKF309" s="155"/>
      <c r="NKG309" s="156"/>
      <c r="NKH309" s="13"/>
      <c r="NKI309" s="157"/>
      <c r="NKJ309" s="148"/>
      <c r="NKK309" s="21"/>
      <c r="NKL309" s="21"/>
      <c r="NKM309" s="153"/>
      <c r="NKN309" s="22"/>
      <c r="NKO309" s="23"/>
      <c r="NKP309" s="23"/>
      <c r="NKQ309" s="23"/>
      <c r="NKR309" s="23"/>
      <c r="NKS309" s="23"/>
      <c r="NKT309" s="22"/>
      <c r="NKU309" s="154"/>
      <c r="NKV309" s="155"/>
      <c r="NKW309" s="156"/>
      <c r="NKX309" s="13"/>
      <c r="NKY309" s="157"/>
      <c r="NKZ309" s="148"/>
      <c r="NLA309" s="21"/>
      <c r="NLB309" s="21"/>
      <c r="NLC309" s="153"/>
      <c r="NLD309" s="22"/>
      <c r="NLE309" s="23"/>
      <c r="NLF309" s="23"/>
      <c r="NLG309" s="23"/>
      <c r="NLH309" s="23"/>
      <c r="NLI309" s="23"/>
      <c r="NLJ309" s="22"/>
      <c r="NLK309" s="154"/>
      <c r="NLL309" s="155"/>
      <c r="NLM309" s="156"/>
      <c r="NLN309" s="13"/>
      <c r="NLO309" s="157"/>
      <c r="NLP309" s="148"/>
      <c r="NLQ309" s="21"/>
      <c r="NLR309" s="21"/>
      <c r="NLS309" s="153"/>
      <c r="NLT309" s="22"/>
      <c r="NLU309" s="23"/>
      <c r="NLV309" s="23"/>
      <c r="NLW309" s="23"/>
      <c r="NLX309" s="23"/>
      <c r="NLY309" s="23"/>
      <c r="NLZ309" s="22"/>
      <c r="NMA309" s="154"/>
      <c r="NMB309" s="155"/>
      <c r="NMC309" s="156"/>
      <c r="NMD309" s="13"/>
      <c r="NME309" s="157"/>
      <c r="NMF309" s="148"/>
      <c r="NMG309" s="21"/>
      <c r="NMH309" s="21"/>
      <c r="NMI309" s="153"/>
      <c r="NMJ309" s="22"/>
      <c r="NMK309" s="23"/>
      <c r="NML309" s="23"/>
      <c r="NMM309" s="23"/>
      <c r="NMN309" s="23"/>
      <c r="NMO309" s="23"/>
      <c r="NMP309" s="22"/>
      <c r="NMQ309" s="154"/>
      <c r="NMR309" s="155"/>
      <c r="NMS309" s="156"/>
      <c r="NMT309" s="13"/>
      <c r="NMU309" s="157"/>
      <c r="NMV309" s="148"/>
      <c r="NMW309" s="21"/>
      <c r="NMX309" s="21"/>
      <c r="NMY309" s="153"/>
      <c r="NMZ309" s="22"/>
      <c r="NNA309" s="23"/>
      <c r="NNB309" s="23"/>
      <c r="NNC309" s="23"/>
      <c r="NND309" s="23"/>
      <c r="NNE309" s="23"/>
      <c r="NNF309" s="22"/>
      <c r="NNG309" s="154"/>
      <c r="NNH309" s="155"/>
      <c r="NNI309" s="156"/>
      <c r="NNJ309" s="13"/>
      <c r="NNK309" s="157"/>
      <c r="NNL309" s="148"/>
      <c r="NNM309" s="21"/>
      <c r="NNN309" s="21"/>
      <c r="NNO309" s="153"/>
      <c r="NNP309" s="22"/>
      <c r="NNQ309" s="23"/>
      <c r="NNR309" s="23"/>
      <c r="NNS309" s="23"/>
      <c r="NNT309" s="23"/>
      <c r="NNU309" s="23"/>
      <c r="NNV309" s="22"/>
      <c r="NNW309" s="154"/>
      <c r="NNX309" s="155"/>
      <c r="NNY309" s="156"/>
      <c r="NNZ309" s="13"/>
      <c r="NOA309" s="157"/>
      <c r="NOB309" s="148"/>
      <c r="NOC309" s="21"/>
      <c r="NOD309" s="21"/>
      <c r="NOE309" s="153"/>
      <c r="NOF309" s="22"/>
      <c r="NOG309" s="23"/>
      <c r="NOH309" s="23"/>
      <c r="NOI309" s="23"/>
      <c r="NOJ309" s="23"/>
      <c r="NOK309" s="23"/>
      <c r="NOL309" s="22"/>
      <c r="NOM309" s="154"/>
      <c r="NON309" s="155"/>
      <c r="NOO309" s="156"/>
      <c r="NOP309" s="13"/>
      <c r="NOQ309" s="157"/>
      <c r="NOR309" s="148"/>
      <c r="NOS309" s="21"/>
      <c r="NOT309" s="21"/>
      <c r="NOU309" s="153"/>
      <c r="NOV309" s="22"/>
      <c r="NOW309" s="23"/>
      <c r="NOX309" s="23"/>
      <c r="NOY309" s="23"/>
      <c r="NOZ309" s="23"/>
      <c r="NPA309" s="23"/>
      <c r="NPB309" s="22"/>
      <c r="NPC309" s="154"/>
      <c r="NPD309" s="155"/>
      <c r="NPE309" s="156"/>
      <c r="NPF309" s="13"/>
      <c r="NPG309" s="157"/>
      <c r="NPH309" s="148"/>
      <c r="NPI309" s="21"/>
      <c r="NPJ309" s="21"/>
      <c r="NPK309" s="153"/>
      <c r="NPL309" s="22"/>
      <c r="NPM309" s="23"/>
      <c r="NPN309" s="23"/>
      <c r="NPO309" s="23"/>
      <c r="NPP309" s="23"/>
      <c r="NPQ309" s="23"/>
      <c r="NPR309" s="22"/>
      <c r="NPS309" s="154"/>
      <c r="NPT309" s="155"/>
      <c r="NPU309" s="156"/>
      <c r="NPV309" s="13"/>
      <c r="NPW309" s="157"/>
      <c r="NPX309" s="148"/>
      <c r="NPY309" s="21"/>
      <c r="NPZ309" s="21"/>
      <c r="NQA309" s="153"/>
      <c r="NQB309" s="22"/>
      <c r="NQC309" s="23"/>
      <c r="NQD309" s="23"/>
      <c r="NQE309" s="23"/>
      <c r="NQF309" s="23"/>
      <c r="NQG309" s="23"/>
      <c r="NQH309" s="22"/>
      <c r="NQI309" s="154"/>
      <c r="NQJ309" s="155"/>
      <c r="NQK309" s="156"/>
      <c r="NQL309" s="13"/>
      <c r="NQM309" s="157"/>
      <c r="NQN309" s="148"/>
      <c r="NQO309" s="21"/>
      <c r="NQP309" s="21"/>
      <c r="NQQ309" s="153"/>
      <c r="NQR309" s="22"/>
      <c r="NQS309" s="23"/>
      <c r="NQT309" s="23"/>
      <c r="NQU309" s="23"/>
      <c r="NQV309" s="23"/>
      <c r="NQW309" s="23"/>
      <c r="NQX309" s="22"/>
      <c r="NQY309" s="154"/>
      <c r="NQZ309" s="155"/>
      <c r="NRA309" s="156"/>
      <c r="NRB309" s="13"/>
      <c r="NRC309" s="157"/>
      <c r="NRD309" s="148"/>
      <c r="NRE309" s="21"/>
      <c r="NRF309" s="21"/>
      <c r="NRG309" s="153"/>
      <c r="NRH309" s="22"/>
      <c r="NRI309" s="23"/>
      <c r="NRJ309" s="23"/>
      <c r="NRK309" s="23"/>
      <c r="NRL309" s="23"/>
      <c r="NRM309" s="23"/>
      <c r="NRN309" s="22"/>
      <c r="NRO309" s="154"/>
      <c r="NRP309" s="155"/>
      <c r="NRQ309" s="156"/>
      <c r="NRR309" s="13"/>
      <c r="NRS309" s="157"/>
      <c r="NRT309" s="148"/>
      <c r="NRU309" s="21"/>
      <c r="NRV309" s="21"/>
      <c r="NRW309" s="153"/>
      <c r="NRX309" s="22"/>
      <c r="NRY309" s="23"/>
      <c r="NRZ309" s="23"/>
      <c r="NSA309" s="23"/>
      <c r="NSB309" s="23"/>
      <c r="NSC309" s="23"/>
      <c r="NSD309" s="22"/>
      <c r="NSE309" s="154"/>
      <c r="NSF309" s="155"/>
      <c r="NSG309" s="156"/>
      <c r="NSH309" s="13"/>
      <c r="NSI309" s="157"/>
      <c r="NSJ309" s="148"/>
      <c r="NSK309" s="21"/>
      <c r="NSL309" s="21"/>
      <c r="NSM309" s="153"/>
      <c r="NSN309" s="22"/>
      <c r="NSO309" s="23"/>
      <c r="NSP309" s="23"/>
      <c r="NSQ309" s="23"/>
      <c r="NSR309" s="23"/>
      <c r="NSS309" s="23"/>
      <c r="NST309" s="22"/>
      <c r="NSU309" s="154"/>
      <c r="NSV309" s="155"/>
      <c r="NSW309" s="156"/>
      <c r="NSX309" s="13"/>
      <c r="NSY309" s="157"/>
      <c r="NSZ309" s="148"/>
      <c r="NTA309" s="21"/>
      <c r="NTB309" s="21"/>
      <c r="NTC309" s="153"/>
      <c r="NTD309" s="22"/>
      <c r="NTE309" s="23"/>
      <c r="NTF309" s="23"/>
      <c r="NTG309" s="23"/>
      <c r="NTH309" s="23"/>
      <c r="NTI309" s="23"/>
      <c r="NTJ309" s="22"/>
      <c r="NTK309" s="154"/>
      <c r="NTL309" s="155"/>
      <c r="NTM309" s="156"/>
      <c r="NTN309" s="13"/>
      <c r="NTO309" s="157"/>
      <c r="NTP309" s="148"/>
      <c r="NTQ309" s="21"/>
      <c r="NTR309" s="21"/>
      <c r="NTS309" s="153"/>
      <c r="NTT309" s="22"/>
      <c r="NTU309" s="23"/>
      <c r="NTV309" s="23"/>
      <c r="NTW309" s="23"/>
      <c r="NTX309" s="23"/>
      <c r="NTY309" s="23"/>
      <c r="NTZ309" s="22"/>
      <c r="NUA309" s="154"/>
      <c r="NUB309" s="155"/>
      <c r="NUC309" s="156"/>
      <c r="NUD309" s="13"/>
      <c r="NUE309" s="157"/>
      <c r="NUF309" s="148"/>
      <c r="NUG309" s="21"/>
      <c r="NUH309" s="21"/>
      <c r="NUI309" s="153"/>
      <c r="NUJ309" s="22"/>
      <c r="NUK309" s="23"/>
      <c r="NUL309" s="23"/>
      <c r="NUM309" s="23"/>
      <c r="NUN309" s="23"/>
      <c r="NUO309" s="23"/>
      <c r="NUP309" s="22"/>
      <c r="NUQ309" s="154"/>
      <c r="NUR309" s="155"/>
      <c r="NUS309" s="156"/>
      <c r="NUT309" s="13"/>
      <c r="NUU309" s="157"/>
      <c r="NUV309" s="148"/>
      <c r="NUW309" s="21"/>
      <c r="NUX309" s="21"/>
      <c r="NUY309" s="153"/>
      <c r="NUZ309" s="22"/>
      <c r="NVA309" s="23"/>
      <c r="NVB309" s="23"/>
      <c r="NVC309" s="23"/>
      <c r="NVD309" s="23"/>
      <c r="NVE309" s="23"/>
      <c r="NVF309" s="22"/>
      <c r="NVG309" s="154"/>
      <c r="NVH309" s="155"/>
      <c r="NVI309" s="156"/>
      <c r="NVJ309" s="13"/>
      <c r="NVK309" s="157"/>
      <c r="NVL309" s="148"/>
      <c r="NVM309" s="21"/>
      <c r="NVN309" s="21"/>
      <c r="NVO309" s="153"/>
      <c r="NVP309" s="22"/>
      <c r="NVQ309" s="23"/>
      <c r="NVR309" s="23"/>
      <c r="NVS309" s="23"/>
      <c r="NVT309" s="23"/>
      <c r="NVU309" s="23"/>
      <c r="NVV309" s="22"/>
      <c r="NVW309" s="154"/>
      <c r="NVX309" s="155"/>
      <c r="NVY309" s="156"/>
      <c r="NVZ309" s="13"/>
      <c r="NWA309" s="157"/>
      <c r="NWB309" s="148"/>
      <c r="NWC309" s="21"/>
      <c r="NWD309" s="21"/>
      <c r="NWE309" s="153"/>
      <c r="NWF309" s="22"/>
      <c r="NWG309" s="23"/>
      <c r="NWH309" s="23"/>
      <c r="NWI309" s="23"/>
      <c r="NWJ309" s="23"/>
      <c r="NWK309" s="23"/>
      <c r="NWL309" s="22"/>
      <c r="NWM309" s="154"/>
      <c r="NWN309" s="155"/>
      <c r="NWO309" s="156"/>
      <c r="NWP309" s="13"/>
      <c r="NWQ309" s="157"/>
      <c r="NWR309" s="148"/>
      <c r="NWS309" s="21"/>
      <c r="NWT309" s="21"/>
      <c r="NWU309" s="153"/>
      <c r="NWV309" s="22"/>
      <c r="NWW309" s="23"/>
      <c r="NWX309" s="23"/>
      <c r="NWY309" s="23"/>
      <c r="NWZ309" s="23"/>
      <c r="NXA309" s="23"/>
      <c r="NXB309" s="22"/>
      <c r="NXC309" s="154"/>
      <c r="NXD309" s="155"/>
      <c r="NXE309" s="156"/>
      <c r="NXF309" s="13"/>
      <c r="NXG309" s="157"/>
      <c r="NXH309" s="148"/>
      <c r="NXI309" s="21"/>
      <c r="NXJ309" s="21"/>
      <c r="NXK309" s="153"/>
      <c r="NXL309" s="22"/>
      <c r="NXM309" s="23"/>
      <c r="NXN309" s="23"/>
      <c r="NXO309" s="23"/>
      <c r="NXP309" s="23"/>
      <c r="NXQ309" s="23"/>
      <c r="NXR309" s="22"/>
      <c r="NXS309" s="154"/>
      <c r="NXT309" s="155"/>
      <c r="NXU309" s="156"/>
      <c r="NXV309" s="13"/>
      <c r="NXW309" s="157"/>
      <c r="NXX309" s="148"/>
      <c r="NXY309" s="21"/>
      <c r="NXZ309" s="21"/>
      <c r="NYA309" s="153"/>
      <c r="NYB309" s="22"/>
      <c r="NYC309" s="23"/>
      <c r="NYD309" s="23"/>
      <c r="NYE309" s="23"/>
      <c r="NYF309" s="23"/>
      <c r="NYG309" s="23"/>
      <c r="NYH309" s="22"/>
      <c r="NYI309" s="154"/>
      <c r="NYJ309" s="155"/>
      <c r="NYK309" s="156"/>
      <c r="NYL309" s="13"/>
      <c r="NYM309" s="157"/>
      <c r="NYN309" s="148"/>
      <c r="NYO309" s="21"/>
      <c r="NYP309" s="21"/>
      <c r="NYQ309" s="153"/>
      <c r="NYR309" s="22"/>
      <c r="NYS309" s="23"/>
      <c r="NYT309" s="23"/>
      <c r="NYU309" s="23"/>
      <c r="NYV309" s="23"/>
      <c r="NYW309" s="23"/>
      <c r="NYX309" s="22"/>
      <c r="NYY309" s="154"/>
      <c r="NYZ309" s="155"/>
      <c r="NZA309" s="156"/>
      <c r="NZB309" s="13"/>
      <c r="NZC309" s="157"/>
      <c r="NZD309" s="148"/>
      <c r="NZE309" s="21"/>
      <c r="NZF309" s="21"/>
      <c r="NZG309" s="153"/>
      <c r="NZH309" s="22"/>
      <c r="NZI309" s="23"/>
      <c r="NZJ309" s="23"/>
      <c r="NZK309" s="23"/>
      <c r="NZL309" s="23"/>
      <c r="NZM309" s="23"/>
      <c r="NZN309" s="22"/>
      <c r="NZO309" s="154"/>
      <c r="NZP309" s="155"/>
      <c r="NZQ309" s="156"/>
      <c r="NZR309" s="13"/>
      <c r="NZS309" s="157"/>
      <c r="NZT309" s="148"/>
      <c r="NZU309" s="21"/>
      <c r="NZV309" s="21"/>
      <c r="NZW309" s="153"/>
      <c r="NZX309" s="22"/>
      <c r="NZY309" s="23"/>
      <c r="NZZ309" s="23"/>
      <c r="OAA309" s="23"/>
      <c r="OAB309" s="23"/>
      <c r="OAC309" s="23"/>
      <c r="OAD309" s="22"/>
      <c r="OAE309" s="154"/>
      <c r="OAF309" s="155"/>
      <c r="OAG309" s="156"/>
      <c r="OAH309" s="13"/>
      <c r="OAI309" s="157"/>
      <c r="OAJ309" s="148"/>
      <c r="OAK309" s="21"/>
      <c r="OAL309" s="21"/>
      <c r="OAM309" s="153"/>
      <c r="OAN309" s="22"/>
      <c r="OAO309" s="23"/>
      <c r="OAP309" s="23"/>
      <c r="OAQ309" s="23"/>
      <c r="OAR309" s="23"/>
      <c r="OAS309" s="23"/>
      <c r="OAT309" s="22"/>
      <c r="OAU309" s="154"/>
      <c r="OAV309" s="155"/>
      <c r="OAW309" s="156"/>
      <c r="OAX309" s="13"/>
      <c r="OAY309" s="157"/>
      <c r="OAZ309" s="148"/>
      <c r="OBA309" s="21"/>
      <c r="OBB309" s="21"/>
      <c r="OBC309" s="153"/>
      <c r="OBD309" s="22"/>
      <c r="OBE309" s="23"/>
      <c r="OBF309" s="23"/>
      <c r="OBG309" s="23"/>
      <c r="OBH309" s="23"/>
      <c r="OBI309" s="23"/>
      <c r="OBJ309" s="22"/>
      <c r="OBK309" s="154"/>
      <c r="OBL309" s="155"/>
      <c r="OBM309" s="156"/>
      <c r="OBN309" s="13"/>
      <c r="OBO309" s="157"/>
      <c r="OBP309" s="148"/>
      <c r="OBQ309" s="21"/>
      <c r="OBR309" s="21"/>
      <c r="OBS309" s="153"/>
      <c r="OBT309" s="22"/>
      <c r="OBU309" s="23"/>
      <c r="OBV309" s="23"/>
      <c r="OBW309" s="23"/>
      <c r="OBX309" s="23"/>
      <c r="OBY309" s="23"/>
      <c r="OBZ309" s="22"/>
      <c r="OCA309" s="154"/>
      <c r="OCB309" s="155"/>
      <c r="OCC309" s="156"/>
      <c r="OCD309" s="13"/>
      <c r="OCE309" s="157"/>
      <c r="OCF309" s="148"/>
      <c r="OCG309" s="21"/>
      <c r="OCH309" s="21"/>
      <c r="OCI309" s="153"/>
      <c r="OCJ309" s="22"/>
      <c r="OCK309" s="23"/>
      <c r="OCL309" s="23"/>
      <c r="OCM309" s="23"/>
      <c r="OCN309" s="23"/>
      <c r="OCO309" s="23"/>
      <c r="OCP309" s="22"/>
      <c r="OCQ309" s="154"/>
      <c r="OCR309" s="155"/>
      <c r="OCS309" s="156"/>
      <c r="OCT309" s="13"/>
      <c r="OCU309" s="157"/>
      <c r="OCV309" s="148"/>
      <c r="OCW309" s="21"/>
      <c r="OCX309" s="21"/>
      <c r="OCY309" s="153"/>
      <c r="OCZ309" s="22"/>
      <c r="ODA309" s="23"/>
      <c r="ODB309" s="23"/>
      <c r="ODC309" s="23"/>
      <c r="ODD309" s="23"/>
      <c r="ODE309" s="23"/>
      <c r="ODF309" s="22"/>
      <c r="ODG309" s="154"/>
      <c r="ODH309" s="155"/>
      <c r="ODI309" s="156"/>
      <c r="ODJ309" s="13"/>
      <c r="ODK309" s="157"/>
      <c r="ODL309" s="148"/>
      <c r="ODM309" s="21"/>
      <c r="ODN309" s="21"/>
      <c r="ODO309" s="153"/>
      <c r="ODP309" s="22"/>
      <c r="ODQ309" s="23"/>
      <c r="ODR309" s="23"/>
      <c r="ODS309" s="23"/>
      <c r="ODT309" s="23"/>
      <c r="ODU309" s="23"/>
      <c r="ODV309" s="22"/>
      <c r="ODW309" s="154"/>
      <c r="ODX309" s="155"/>
      <c r="ODY309" s="156"/>
      <c r="ODZ309" s="13"/>
      <c r="OEA309" s="157"/>
      <c r="OEB309" s="148"/>
      <c r="OEC309" s="21"/>
      <c r="OED309" s="21"/>
      <c r="OEE309" s="153"/>
      <c r="OEF309" s="22"/>
      <c r="OEG309" s="23"/>
      <c r="OEH309" s="23"/>
      <c r="OEI309" s="23"/>
      <c r="OEJ309" s="23"/>
      <c r="OEK309" s="23"/>
      <c r="OEL309" s="22"/>
      <c r="OEM309" s="154"/>
      <c r="OEN309" s="155"/>
      <c r="OEO309" s="156"/>
      <c r="OEP309" s="13"/>
      <c r="OEQ309" s="157"/>
      <c r="OER309" s="148"/>
      <c r="OES309" s="21"/>
      <c r="OET309" s="21"/>
      <c r="OEU309" s="153"/>
      <c r="OEV309" s="22"/>
      <c r="OEW309" s="23"/>
      <c r="OEX309" s="23"/>
      <c r="OEY309" s="23"/>
      <c r="OEZ309" s="23"/>
      <c r="OFA309" s="23"/>
      <c r="OFB309" s="22"/>
      <c r="OFC309" s="154"/>
      <c r="OFD309" s="155"/>
      <c r="OFE309" s="156"/>
      <c r="OFF309" s="13"/>
      <c r="OFG309" s="157"/>
      <c r="OFH309" s="148"/>
      <c r="OFI309" s="21"/>
      <c r="OFJ309" s="21"/>
      <c r="OFK309" s="153"/>
      <c r="OFL309" s="22"/>
      <c r="OFM309" s="23"/>
      <c r="OFN309" s="23"/>
      <c r="OFO309" s="23"/>
      <c r="OFP309" s="23"/>
      <c r="OFQ309" s="23"/>
      <c r="OFR309" s="22"/>
      <c r="OFS309" s="154"/>
      <c r="OFT309" s="155"/>
      <c r="OFU309" s="156"/>
      <c r="OFV309" s="13"/>
      <c r="OFW309" s="157"/>
      <c r="OFX309" s="148"/>
      <c r="OFY309" s="21"/>
      <c r="OFZ309" s="21"/>
      <c r="OGA309" s="153"/>
      <c r="OGB309" s="22"/>
      <c r="OGC309" s="23"/>
      <c r="OGD309" s="23"/>
      <c r="OGE309" s="23"/>
      <c r="OGF309" s="23"/>
      <c r="OGG309" s="23"/>
      <c r="OGH309" s="22"/>
      <c r="OGI309" s="154"/>
      <c r="OGJ309" s="155"/>
      <c r="OGK309" s="156"/>
      <c r="OGL309" s="13"/>
      <c r="OGM309" s="157"/>
      <c r="OGN309" s="148"/>
      <c r="OGO309" s="21"/>
      <c r="OGP309" s="21"/>
      <c r="OGQ309" s="153"/>
      <c r="OGR309" s="22"/>
      <c r="OGS309" s="23"/>
      <c r="OGT309" s="23"/>
      <c r="OGU309" s="23"/>
      <c r="OGV309" s="23"/>
      <c r="OGW309" s="23"/>
      <c r="OGX309" s="22"/>
      <c r="OGY309" s="154"/>
      <c r="OGZ309" s="155"/>
      <c r="OHA309" s="156"/>
      <c r="OHB309" s="13"/>
      <c r="OHC309" s="157"/>
      <c r="OHD309" s="148"/>
      <c r="OHE309" s="21"/>
      <c r="OHF309" s="21"/>
      <c r="OHG309" s="153"/>
      <c r="OHH309" s="22"/>
      <c r="OHI309" s="23"/>
      <c r="OHJ309" s="23"/>
      <c r="OHK309" s="23"/>
      <c r="OHL309" s="23"/>
      <c r="OHM309" s="23"/>
      <c r="OHN309" s="22"/>
      <c r="OHO309" s="154"/>
      <c r="OHP309" s="155"/>
      <c r="OHQ309" s="156"/>
      <c r="OHR309" s="13"/>
      <c r="OHS309" s="157"/>
      <c r="OHT309" s="148"/>
      <c r="OHU309" s="21"/>
      <c r="OHV309" s="21"/>
      <c r="OHW309" s="153"/>
      <c r="OHX309" s="22"/>
      <c r="OHY309" s="23"/>
      <c r="OHZ309" s="23"/>
      <c r="OIA309" s="23"/>
      <c r="OIB309" s="23"/>
      <c r="OIC309" s="23"/>
      <c r="OID309" s="22"/>
      <c r="OIE309" s="154"/>
      <c r="OIF309" s="155"/>
      <c r="OIG309" s="156"/>
      <c r="OIH309" s="13"/>
      <c r="OII309" s="157"/>
      <c r="OIJ309" s="148"/>
      <c r="OIK309" s="21"/>
      <c r="OIL309" s="21"/>
      <c r="OIM309" s="153"/>
      <c r="OIN309" s="22"/>
      <c r="OIO309" s="23"/>
      <c r="OIP309" s="23"/>
      <c r="OIQ309" s="23"/>
      <c r="OIR309" s="23"/>
      <c r="OIS309" s="23"/>
      <c r="OIT309" s="22"/>
      <c r="OIU309" s="154"/>
      <c r="OIV309" s="155"/>
      <c r="OIW309" s="156"/>
      <c r="OIX309" s="13"/>
      <c r="OIY309" s="157"/>
      <c r="OIZ309" s="148"/>
      <c r="OJA309" s="21"/>
      <c r="OJB309" s="21"/>
      <c r="OJC309" s="153"/>
      <c r="OJD309" s="22"/>
      <c r="OJE309" s="23"/>
      <c r="OJF309" s="23"/>
      <c r="OJG309" s="23"/>
      <c r="OJH309" s="23"/>
      <c r="OJI309" s="23"/>
      <c r="OJJ309" s="22"/>
      <c r="OJK309" s="154"/>
      <c r="OJL309" s="155"/>
      <c r="OJM309" s="156"/>
      <c r="OJN309" s="13"/>
      <c r="OJO309" s="157"/>
      <c r="OJP309" s="148"/>
      <c r="OJQ309" s="21"/>
      <c r="OJR309" s="21"/>
      <c r="OJS309" s="153"/>
      <c r="OJT309" s="22"/>
      <c r="OJU309" s="23"/>
      <c r="OJV309" s="23"/>
      <c r="OJW309" s="23"/>
      <c r="OJX309" s="23"/>
      <c r="OJY309" s="23"/>
      <c r="OJZ309" s="22"/>
      <c r="OKA309" s="154"/>
      <c r="OKB309" s="155"/>
      <c r="OKC309" s="156"/>
      <c r="OKD309" s="13"/>
      <c r="OKE309" s="157"/>
      <c r="OKF309" s="148"/>
      <c r="OKG309" s="21"/>
      <c r="OKH309" s="21"/>
      <c r="OKI309" s="153"/>
      <c r="OKJ309" s="22"/>
      <c r="OKK309" s="23"/>
      <c r="OKL309" s="23"/>
      <c r="OKM309" s="23"/>
      <c r="OKN309" s="23"/>
      <c r="OKO309" s="23"/>
      <c r="OKP309" s="22"/>
      <c r="OKQ309" s="154"/>
      <c r="OKR309" s="155"/>
      <c r="OKS309" s="156"/>
      <c r="OKT309" s="13"/>
      <c r="OKU309" s="157"/>
      <c r="OKV309" s="148"/>
      <c r="OKW309" s="21"/>
      <c r="OKX309" s="21"/>
      <c r="OKY309" s="153"/>
      <c r="OKZ309" s="22"/>
      <c r="OLA309" s="23"/>
      <c r="OLB309" s="23"/>
      <c r="OLC309" s="23"/>
      <c r="OLD309" s="23"/>
      <c r="OLE309" s="23"/>
      <c r="OLF309" s="22"/>
      <c r="OLG309" s="154"/>
      <c r="OLH309" s="155"/>
      <c r="OLI309" s="156"/>
      <c r="OLJ309" s="13"/>
      <c r="OLK309" s="157"/>
      <c r="OLL309" s="148"/>
      <c r="OLM309" s="21"/>
      <c r="OLN309" s="21"/>
      <c r="OLO309" s="153"/>
      <c r="OLP309" s="22"/>
      <c r="OLQ309" s="23"/>
      <c r="OLR309" s="23"/>
      <c r="OLS309" s="23"/>
      <c r="OLT309" s="23"/>
      <c r="OLU309" s="23"/>
      <c r="OLV309" s="22"/>
      <c r="OLW309" s="154"/>
      <c r="OLX309" s="155"/>
      <c r="OLY309" s="156"/>
      <c r="OLZ309" s="13"/>
      <c r="OMA309" s="157"/>
      <c r="OMB309" s="148"/>
      <c r="OMC309" s="21"/>
      <c r="OMD309" s="21"/>
      <c r="OME309" s="153"/>
      <c r="OMF309" s="22"/>
      <c r="OMG309" s="23"/>
      <c r="OMH309" s="23"/>
      <c r="OMI309" s="23"/>
      <c r="OMJ309" s="23"/>
      <c r="OMK309" s="23"/>
      <c r="OML309" s="22"/>
      <c r="OMM309" s="154"/>
      <c r="OMN309" s="155"/>
      <c r="OMO309" s="156"/>
      <c r="OMP309" s="13"/>
      <c r="OMQ309" s="157"/>
      <c r="OMR309" s="148"/>
      <c r="OMS309" s="21"/>
      <c r="OMT309" s="21"/>
      <c r="OMU309" s="153"/>
      <c r="OMV309" s="22"/>
      <c r="OMW309" s="23"/>
      <c r="OMX309" s="23"/>
      <c r="OMY309" s="23"/>
      <c r="OMZ309" s="23"/>
      <c r="ONA309" s="23"/>
      <c r="ONB309" s="22"/>
      <c r="ONC309" s="154"/>
      <c r="OND309" s="155"/>
      <c r="ONE309" s="156"/>
      <c r="ONF309" s="13"/>
      <c r="ONG309" s="157"/>
      <c r="ONH309" s="148"/>
      <c r="ONI309" s="21"/>
      <c r="ONJ309" s="21"/>
      <c r="ONK309" s="153"/>
      <c r="ONL309" s="22"/>
      <c r="ONM309" s="23"/>
      <c r="ONN309" s="23"/>
      <c r="ONO309" s="23"/>
      <c r="ONP309" s="23"/>
      <c r="ONQ309" s="23"/>
      <c r="ONR309" s="22"/>
      <c r="ONS309" s="154"/>
      <c r="ONT309" s="155"/>
      <c r="ONU309" s="156"/>
      <c r="ONV309" s="13"/>
      <c r="ONW309" s="157"/>
      <c r="ONX309" s="148"/>
      <c r="ONY309" s="21"/>
      <c r="ONZ309" s="21"/>
      <c r="OOA309" s="153"/>
      <c r="OOB309" s="22"/>
      <c r="OOC309" s="23"/>
      <c r="OOD309" s="23"/>
      <c r="OOE309" s="23"/>
      <c r="OOF309" s="23"/>
      <c r="OOG309" s="23"/>
      <c r="OOH309" s="22"/>
      <c r="OOI309" s="154"/>
      <c r="OOJ309" s="155"/>
      <c r="OOK309" s="156"/>
      <c r="OOL309" s="13"/>
      <c r="OOM309" s="157"/>
      <c r="OON309" s="148"/>
      <c r="OOO309" s="21"/>
      <c r="OOP309" s="21"/>
      <c r="OOQ309" s="153"/>
      <c r="OOR309" s="22"/>
      <c r="OOS309" s="23"/>
      <c r="OOT309" s="23"/>
      <c r="OOU309" s="23"/>
      <c r="OOV309" s="23"/>
      <c r="OOW309" s="23"/>
      <c r="OOX309" s="22"/>
      <c r="OOY309" s="154"/>
      <c r="OOZ309" s="155"/>
      <c r="OPA309" s="156"/>
      <c r="OPB309" s="13"/>
      <c r="OPC309" s="157"/>
      <c r="OPD309" s="148"/>
      <c r="OPE309" s="21"/>
      <c r="OPF309" s="21"/>
      <c r="OPG309" s="153"/>
      <c r="OPH309" s="22"/>
      <c r="OPI309" s="23"/>
      <c r="OPJ309" s="23"/>
      <c r="OPK309" s="23"/>
      <c r="OPL309" s="23"/>
      <c r="OPM309" s="23"/>
      <c r="OPN309" s="22"/>
      <c r="OPO309" s="154"/>
      <c r="OPP309" s="155"/>
      <c r="OPQ309" s="156"/>
      <c r="OPR309" s="13"/>
      <c r="OPS309" s="157"/>
      <c r="OPT309" s="148"/>
      <c r="OPU309" s="21"/>
      <c r="OPV309" s="21"/>
      <c r="OPW309" s="153"/>
      <c r="OPX309" s="22"/>
      <c r="OPY309" s="23"/>
      <c r="OPZ309" s="23"/>
      <c r="OQA309" s="23"/>
      <c r="OQB309" s="23"/>
      <c r="OQC309" s="23"/>
      <c r="OQD309" s="22"/>
      <c r="OQE309" s="154"/>
      <c r="OQF309" s="155"/>
      <c r="OQG309" s="156"/>
      <c r="OQH309" s="13"/>
      <c r="OQI309" s="157"/>
      <c r="OQJ309" s="148"/>
      <c r="OQK309" s="21"/>
      <c r="OQL309" s="21"/>
      <c r="OQM309" s="153"/>
      <c r="OQN309" s="22"/>
      <c r="OQO309" s="23"/>
      <c r="OQP309" s="23"/>
      <c r="OQQ309" s="23"/>
      <c r="OQR309" s="23"/>
      <c r="OQS309" s="23"/>
      <c r="OQT309" s="22"/>
      <c r="OQU309" s="154"/>
      <c r="OQV309" s="155"/>
      <c r="OQW309" s="156"/>
      <c r="OQX309" s="13"/>
      <c r="OQY309" s="157"/>
      <c r="OQZ309" s="148"/>
      <c r="ORA309" s="21"/>
      <c r="ORB309" s="21"/>
      <c r="ORC309" s="153"/>
      <c r="ORD309" s="22"/>
      <c r="ORE309" s="23"/>
      <c r="ORF309" s="23"/>
      <c r="ORG309" s="23"/>
      <c r="ORH309" s="23"/>
      <c r="ORI309" s="23"/>
      <c r="ORJ309" s="22"/>
      <c r="ORK309" s="154"/>
      <c r="ORL309" s="155"/>
      <c r="ORM309" s="156"/>
      <c r="ORN309" s="13"/>
      <c r="ORO309" s="157"/>
      <c r="ORP309" s="148"/>
      <c r="ORQ309" s="21"/>
      <c r="ORR309" s="21"/>
      <c r="ORS309" s="153"/>
      <c r="ORT309" s="22"/>
      <c r="ORU309" s="23"/>
      <c r="ORV309" s="23"/>
      <c r="ORW309" s="23"/>
      <c r="ORX309" s="23"/>
      <c r="ORY309" s="23"/>
      <c r="ORZ309" s="22"/>
      <c r="OSA309" s="154"/>
      <c r="OSB309" s="155"/>
      <c r="OSC309" s="156"/>
      <c r="OSD309" s="13"/>
      <c r="OSE309" s="157"/>
      <c r="OSF309" s="148"/>
      <c r="OSG309" s="21"/>
      <c r="OSH309" s="21"/>
      <c r="OSI309" s="153"/>
      <c r="OSJ309" s="22"/>
      <c r="OSK309" s="23"/>
      <c r="OSL309" s="23"/>
      <c r="OSM309" s="23"/>
      <c r="OSN309" s="23"/>
      <c r="OSO309" s="23"/>
      <c r="OSP309" s="22"/>
      <c r="OSQ309" s="154"/>
      <c r="OSR309" s="155"/>
      <c r="OSS309" s="156"/>
      <c r="OST309" s="13"/>
      <c r="OSU309" s="157"/>
      <c r="OSV309" s="148"/>
      <c r="OSW309" s="21"/>
      <c r="OSX309" s="21"/>
      <c r="OSY309" s="153"/>
      <c r="OSZ309" s="22"/>
      <c r="OTA309" s="23"/>
      <c r="OTB309" s="23"/>
      <c r="OTC309" s="23"/>
      <c r="OTD309" s="23"/>
      <c r="OTE309" s="23"/>
      <c r="OTF309" s="22"/>
      <c r="OTG309" s="154"/>
      <c r="OTH309" s="155"/>
      <c r="OTI309" s="156"/>
      <c r="OTJ309" s="13"/>
      <c r="OTK309" s="157"/>
      <c r="OTL309" s="148"/>
      <c r="OTM309" s="21"/>
      <c r="OTN309" s="21"/>
      <c r="OTO309" s="153"/>
      <c r="OTP309" s="22"/>
      <c r="OTQ309" s="23"/>
      <c r="OTR309" s="23"/>
      <c r="OTS309" s="23"/>
      <c r="OTT309" s="23"/>
      <c r="OTU309" s="23"/>
      <c r="OTV309" s="22"/>
      <c r="OTW309" s="154"/>
      <c r="OTX309" s="155"/>
      <c r="OTY309" s="156"/>
      <c r="OTZ309" s="13"/>
      <c r="OUA309" s="157"/>
      <c r="OUB309" s="148"/>
      <c r="OUC309" s="21"/>
      <c r="OUD309" s="21"/>
      <c r="OUE309" s="153"/>
      <c r="OUF309" s="22"/>
      <c r="OUG309" s="23"/>
      <c r="OUH309" s="23"/>
      <c r="OUI309" s="23"/>
      <c r="OUJ309" s="23"/>
      <c r="OUK309" s="23"/>
      <c r="OUL309" s="22"/>
      <c r="OUM309" s="154"/>
      <c r="OUN309" s="155"/>
      <c r="OUO309" s="156"/>
      <c r="OUP309" s="13"/>
      <c r="OUQ309" s="157"/>
      <c r="OUR309" s="148"/>
      <c r="OUS309" s="21"/>
      <c r="OUT309" s="21"/>
      <c r="OUU309" s="153"/>
      <c r="OUV309" s="22"/>
      <c r="OUW309" s="23"/>
      <c r="OUX309" s="23"/>
      <c r="OUY309" s="23"/>
      <c r="OUZ309" s="23"/>
      <c r="OVA309" s="23"/>
      <c r="OVB309" s="22"/>
      <c r="OVC309" s="154"/>
      <c r="OVD309" s="155"/>
      <c r="OVE309" s="156"/>
      <c r="OVF309" s="13"/>
      <c r="OVG309" s="157"/>
      <c r="OVH309" s="148"/>
      <c r="OVI309" s="21"/>
      <c r="OVJ309" s="21"/>
      <c r="OVK309" s="153"/>
      <c r="OVL309" s="22"/>
      <c r="OVM309" s="23"/>
      <c r="OVN309" s="23"/>
      <c r="OVO309" s="23"/>
      <c r="OVP309" s="23"/>
      <c r="OVQ309" s="23"/>
      <c r="OVR309" s="22"/>
      <c r="OVS309" s="154"/>
      <c r="OVT309" s="155"/>
      <c r="OVU309" s="156"/>
      <c r="OVV309" s="13"/>
      <c r="OVW309" s="157"/>
      <c r="OVX309" s="148"/>
      <c r="OVY309" s="21"/>
      <c r="OVZ309" s="21"/>
      <c r="OWA309" s="153"/>
      <c r="OWB309" s="22"/>
      <c r="OWC309" s="23"/>
      <c r="OWD309" s="23"/>
      <c r="OWE309" s="23"/>
      <c r="OWF309" s="23"/>
      <c r="OWG309" s="23"/>
      <c r="OWH309" s="22"/>
      <c r="OWI309" s="154"/>
      <c r="OWJ309" s="155"/>
      <c r="OWK309" s="156"/>
      <c r="OWL309" s="13"/>
      <c r="OWM309" s="157"/>
      <c r="OWN309" s="148"/>
      <c r="OWO309" s="21"/>
      <c r="OWP309" s="21"/>
      <c r="OWQ309" s="153"/>
      <c r="OWR309" s="22"/>
      <c r="OWS309" s="23"/>
      <c r="OWT309" s="23"/>
      <c r="OWU309" s="23"/>
      <c r="OWV309" s="23"/>
      <c r="OWW309" s="23"/>
      <c r="OWX309" s="22"/>
      <c r="OWY309" s="154"/>
      <c r="OWZ309" s="155"/>
      <c r="OXA309" s="156"/>
      <c r="OXB309" s="13"/>
      <c r="OXC309" s="157"/>
      <c r="OXD309" s="148"/>
      <c r="OXE309" s="21"/>
      <c r="OXF309" s="21"/>
      <c r="OXG309" s="153"/>
      <c r="OXH309" s="22"/>
      <c r="OXI309" s="23"/>
      <c r="OXJ309" s="23"/>
      <c r="OXK309" s="23"/>
      <c r="OXL309" s="23"/>
      <c r="OXM309" s="23"/>
      <c r="OXN309" s="22"/>
      <c r="OXO309" s="154"/>
      <c r="OXP309" s="155"/>
      <c r="OXQ309" s="156"/>
      <c r="OXR309" s="13"/>
      <c r="OXS309" s="157"/>
      <c r="OXT309" s="148"/>
      <c r="OXU309" s="21"/>
      <c r="OXV309" s="21"/>
      <c r="OXW309" s="153"/>
      <c r="OXX309" s="22"/>
      <c r="OXY309" s="23"/>
      <c r="OXZ309" s="23"/>
      <c r="OYA309" s="23"/>
      <c r="OYB309" s="23"/>
      <c r="OYC309" s="23"/>
      <c r="OYD309" s="22"/>
      <c r="OYE309" s="154"/>
      <c r="OYF309" s="155"/>
      <c r="OYG309" s="156"/>
      <c r="OYH309" s="13"/>
      <c r="OYI309" s="157"/>
      <c r="OYJ309" s="148"/>
      <c r="OYK309" s="21"/>
      <c r="OYL309" s="21"/>
      <c r="OYM309" s="153"/>
      <c r="OYN309" s="22"/>
      <c r="OYO309" s="23"/>
      <c r="OYP309" s="23"/>
      <c r="OYQ309" s="23"/>
      <c r="OYR309" s="23"/>
      <c r="OYS309" s="23"/>
      <c r="OYT309" s="22"/>
      <c r="OYU309" s="154"/>
      <c r="OYV309" s="155"/>
      <c r="OYW309" s="156"/>
      <c r="OYX309" s="13"/>
      <c r="OYY309" s="157"/>
      <c r="OYZ309" s="148"/>
      <c r="OZA309" s="21"/>
      <c r="OZB309" s="21"/>
      <c r="OZC309" s="153"/>
      <c r="OZD309" s="22"/>
      <c r="OZE309" s="23"/>
      <c r="OZF309" s="23"/>
      <c r="OZG309" s="23"/>
      <c r="OZH309" s="23"/>
      <c r="OZI309" s="23"/>
      <c r="OZJ309" s="22"/>
      <c r="OZK309" s="154"/>
      <c r="OZL309" s="155"/>
      <c r="OZM309" s="156"/>
      <c r="OZN309" s="13"/>
      <c r="OZO309" s="157"/>
      <c r="OZP309" s="148"/>
      <c r="OZQ309" s="21"/>
      <c r="OZR309" s="21"/>
      <c r="OZS309" s="153"/>
      <c r="OZT309" s="22"/>
      <c r="OZU309" s="23"/>
      <c r="OZV309" s="23"/>
      <c r="OZW309" s="23"/>
      <c r="OZX309" s="23"/>
      <c r="OZY309" s="23"/>
      <c r="OZZ309" s="22"/>
      <c r="PAA309" s="154"/>
      <c r="PAB309" s="155"/>
      <c r="PAC309" s="156"/>
      <c r="PAD309" s="13"/>
      <c r="PAE309" s="157"/>
      <c r="PAF309" s="148"/>
      <c r="PAG309" s="21"/>
      <c r="PAH309" s="21"/>
      <c r="PAI309" s="153"/>
      <c r="PAJ309" s="22"/>
      <c r="PAK309" s="23"/>
      <c r="PAL309" s="23"/>
      <c r="PAM309" s="23"/>
      <c r="PAN309" s="23"/>
      <c r="PAO309" s="23"/>
      <c r="PAP309" s="22"/>
      <c r="PAQ309" s="154"/>
      <c r="PAR309" s="155"/>
      <c r="PAS309" s="156"/>
      <c r="PAT309" s="13"/>
      <c r="PAU309" s="157"/>
      <c r="PAV309" s="148"/>
      <c r="PAW309" s="21"/>
      <c r="PAX309" s="21"/>
      <c r="PAY309" s="153"/>
      <c r="PAZ309" s="22"/>
      <c r="PBA309" s="23"/>
      <c r="PBB309" s="23"/>
      <c r="PBC309" s="23"/>
      <c r="PBD309" s="23"/>
      <c r="PBE309" s="23"/>
      <c r="PBF309" s="22"/>
      <c r="PBG309" s="154"/>
      <c r="PBH309" s="155"/>
      <c r="PBI309" s="156"/>
      <c r="PBJ309" s="13"/>
      <c r="PBK309" s="157"/>
      <c r="PBL309" s="148"/>
      <c r="PBM309" s="21"/>
      <c r="PBN309" s="21"/>
      <c r="PBO309" s="153"/>
      <c r="PBP309" s="22"/>
      <c r="PBQ309" s="23"/>
      <c r="PBR309" s="23"/>
      <c r="PBS309" s="23"/>
      <c r="PBT309" s="23"/>
      <c r="PBU309" s="23"/>
      <c r="PBV309" s="22"/>
      <c r="PBW309" s="154"/>
      <c r="PBX309" s="155"/>
      <c r="PBY309" s="156"/>
      <c r="PBZ309" s="13"/>
      <c r="PCA309" s="157"/>
      <c r="PCB309" s="148"/>
      <c r="PCC309" s="21"/>
      <c r="PCD309" s="21"/>
      <c r="PCE309" s="153"/>
      <c r="PCF309" s="22"/>
      <c r="PCG309" s="23"/>
      <c r="PCH309" s="23"/>
      <c r="PCI309" s="23"/>
      <c r="PCJ309" s="23"/>
      <c r="PCK309" s="23"/>
      <c r="PCL309" s="22"/>
      <c r="PCM309" s="154"/>
      <c r="PCN309" s="155"/>
      <c r="PCO309" s="156"/>
      <c r="PCP309" s="13"/>
      <c r="PCQ309" s="157"/>
      <c r="PCR309" s="148"/>
      <c r="PCS309" s="21"/>
      <c r="PCT309" s="21"/>
      <c r="PCU309" s="153"/>
      <c r="PCV309" s="22"/>
      <c r="PCW309" s="23"/>
      <c r="PCX309" s="23"/>
      <c r="PCY309" s="23"/>
      <c r="PCZ309" s="23"/>
      <c r="PDA309" s="23"/>
      <c r="PDB309" s="22"/>
      <c r="PDC309" s="154"/>
      <c r="PDD309" s="155"/>
      <c r="PDE309" s="156"/>
      <c r="PDF309" s="13"/>
      <c r="PDG309" s="157"/>
      <c r="PDH309" s="148"/>
      <c r="PDI309" s="21"/>
      <c r="PDJ309" s="21"/>
      <c r="PDK309" s="153"/>
      <c r="PDL309" s="22"/>
      <c r="PDM309" s="23"/>
      <c r="PDN309" s="23"/>
      <c r="PDO309" s="23"/>
      <c r="PDP309" s="23"/>
      <c r="PDQ309" s="23"/>
      <c r="PDR309" s="22"/>
      <c r="PDS309" s="154"/>
      <c r="PDT309" s="155"/>
      <c r="PDU309" s="156"/>
      <c r="PDV309" s="13"/>
      <c r="PDW309" s="157"/>
      <c r="PDX309" s="148"/>
      <c r="PDY309" s="21"/>
      <c r="PDZ309" s="21"/>
      <c r="PEA309" s="153"/>
      <c r="PEB309" s="22"/>
      <c r="PEC309" s="23"/>
      <c r="PED309" s="23"/>
      <c r="PEE309" s="23"/>
      <c r="PEF309" s="23"/>
      <c r="PEG309" s="23"/>
      <c r="PEH309" s="22"/>
      <c r="PEI309" s="154"/>
      <c r="PEJ309" s="155"/>
      <c r="PEK309" s="156"/>
      <c r="PEL309" s="13"/>
      <c r="PEM309" s="157"/>
      <c r="PEN309" s="148"/>
      <c r="PEO309" s="21"/>
      <c r="PEP309" s="21"/>
      <c r="PEQ309" s="153"/>
      <c r="PER309" s="22"/>
      <c r="PES309" s="23"/>
      <c r="PET309" s="23"/>
      <c r="PEU309" s="23"/>
      <c r="PEV309" s="23"/>
      <c r="PEW309" s="23"/>
      <c r="PEX309" s="22"/>
      <c r="PEY309" s="154"/>
      <c r="PEZ309" s="155"/>
      <c r="PFA309" s="156"/>
      <c r="PFB309" s="13"/>
      <c r="PFC309" s="157"/>
      <c r="PFD309" s="148"/>
      <c r="PFE309" s="21"/>
      <c r="PFF309" s="21"/>
      <c r="PFG309" s="153"/>
      <c r="PFH309" s="22"/>
      <c r="PFI309" s="23"/>
      <c r="PFJ309" s="23"/>
      <c r="PFK309" s="23"/>
      <c r="PFL309" s="23"/>
      <c r="PFM309" s="23"/>
      <c r="PFN309" s="22"/>
      <c r="PFO309" s="154"/>
      <c r="PFP309" s="155"/>
      <c r="PFQ309" s="156"/>
      <c r="PFR309" s="13"/>
      <c r="PFS309" s="157"/>
      <c r="PFT309" s="148"/>
      <c r="PFU309" s="21"/>
      <c r="PFV309" s="21"/>
      <c r="PFW309" s="153"/>
      <c r="PFX309" s="22"/>
      <c r="PFY309" s="23"/>
      <c r="PFZ309" s="23"/>
      <c r="PGA309" s="23"/>
      <c r="PGB309" s="23"/>
      <c r="PGC309" s="23"/>
      <c r="PGD309" s="22"/>
      <c r="PGE309" s="154"/>
      <c r="PGF309" s="155"/>
      <c r="PGG309" s="156"/>
      <c r="PGH309" s="13"/>
      <c r="PGI309" s="157"/>
      <c r="PGJ309" s="148"/>
      <c r="PGK309" s="21"/>
      <c r="PGL309" s="21"/>
      <c r="PGM309" s="153"/>
      <c r="PGN309" s="22"/>
      <c r="PGO309" s="23"/>
      <c r="PGP309" s="23"/>
      <c r="PGQ309" s="23"/>
      <c r="PGR309" s="23"/>
      <c r="PGS309" s="23"/>
      <c r="PGT309" s="22"/>
      <c r="PGU309" s="154"/>
      <c r="PGV309" s="155"/>
      <c r="PGW309" s="156"/>
      <c r="PGX309" s="13"/>
      <c r="PGY309" s="157"/>
      <c r="PGZ309" s="148"/>
      <c r="PHA309" s="21"/>
      <c r="PHB309" s="21"/>
      <c r="PHC309" s="153"/>
      <c r="PHD309" s="22"/>
      <c r="PHE309" s="23"/>
      <c r="PHF309" s="23"/>
      <c r="PHG309" s="23"/>
      <c r="PHH309" s="23"/>
      <c r="PHI309" s="23"/>
      <c r="PHJ309" s="22"/>
      <c r="PHK309" s="154"/>
      <c r="PHL309" s="155"/>
      <c r="PHM309" s="156"/>
      <c r="PHN309" s="13"/>
      <c r="PHO309" s="157"/>
      <c r="PHP309" s="148"/>
      <c r="PHQ309" s="21"/>
      <c r="PHR309" s="21"/>
      <c r="PHS309" s="153"/>
      <c r="PHT309" s="22"/>
      <c r="PHU309" s="23"/>
      <c r="PHV309" s="23"/>
      <c r="PHW309" s="23"/>
      <c r="PHX309" s="23"/>
      <c r="PHY309" s="23"/>
      <c r="PHZ309" s="22"/>
      <c r="PIA309" s="154"/>
      <c r="PIB309" s="155"/>
      <c r="PIC309" s="156"/>
      <c r="PID309" s="13"/>
      <c r="PIE309" s="157"/>
      <c r="PIF309" s="148"/>
      <c r="PIG309" s="21"/>
      <c r="PIH309" s="21"/>
      <c r="PII309" s="153"/>
      <c r="PIJ309" s="22"/>
      <c r="PIK309" s="23"/>
      <c r="PIL309" s="23"/>
      <c r="PIM309" s="23"/>
      <c r="PIN309" s="23"/>
      <c r="PIO309" s="23"/>
      <c r="PIP309" s="22"/>
      <c r="PIQ309" s="154"/>
      <c r="PIR309" s="155"/>
      <c r="PIS309" s="156"/>
      <c r="PIT309" s="13"/>
      <c r="PIU309" s="157"/>
      <c r="PIV309" s="148"/>
      <c r="PIW309" s="21"/>
      <c r="PIX309" s="21"/>
      <c r="PIY309" s="153"/>
      <c r="PIZ309" s="22"/>
      <c r="PJA309" s="23"/>
      <c r="PJB309" s="23"/>
      <c r="PJC309" s="23"/>
      <c r="PJD309" s="23"/>
      <c r="PJE309" s="23"/>
      <c r="PJF309" s="22"/>
      <c r="PJG309" s="154"/>
      <c r="PJH309" s="155"/>
      <c r="PJI309" s="156"/>
      <c r="PJJ309" s="13"/>
      <c r="PJK309" s="157"/>
      <c r="PJL309" s="148"/>
      <c r="PJM309" s="21"/>
      <c r="PJN309" s="21"/>
      <c r="PJO309" s="153"/>
      <c r="PJP309" s="22"/>
      <c r="PJQ309" s="23"/>
      <c r="PJR309" s="23"/>
      <c r="PJS309" s="23"/>
      <c r="PJT309" s="23"/>
      <c r="PJU309" s="23"/>
      <c r="PJV309" s="22"/>
      <c r="PJW309" s="154"/>
      <c r="PJX309" s="155"/>
      <c r="PJY309" s="156"/>
      <c r="PJZ309" s="13"/>
      <c r="PKA309" s="157"/>
      <c r="PKB309" s="148"/>
      <c r="PKC309" s="21"/>
      <c r="PKD309" s="21"/>
      <c r="PKE309" s="153"/>
      <c r="PKF309" s="22"/>
      <c r="PKG309" s="23"/>
      <c r="PKH309" s="23"/>
      <c r="PKI309" s="23"/>
      <c r="PKJ309" s="23"/>
      <c r="PKK309" s="23"/>
      <c r="PKL309" s="22"/>
      <c r="PKM309" s="154"/>
      <c r="PKN309" s="155"/>
      <c r="PKO309" s="156"/>
      <c r="PKP309" s="13"/>
      <c r="PKQ309" s="157"/>
      <c r="PKR309" s="148"/>
      <c r="PKS309" s="21"/>
      <c r="PKT309" s="21"/>
      <c r="PKU309" s="153"/>
      <c r="PKV309" s="22"/>
      <c r="PKW309" s="23"/>
      <c r="PKX309" s="23"/>
      <c r="PKY309" s="23"/>
      <c r="PKZ309" s="23"/>
      <c r="PLA309" s="23"/>
      <c r="PLB309" s="22"/>
      <c r="PLC309" s="154"/>
      <c r="PLD309" s="155"/>
      <c r="PLE309" s="156"/>
      <c r="PLF309" s="13"/>
      <c r="PLG309" s="157"/>
      <c r="PLH309" s="148"/>
      <c r="PLI309" s="21"/>
      <c r="PLJ309" s="21"/>
      <c r="PLK309" s="153"/>
      <c r="PLL309" s="22"/>
      <c r="PLM309" s="23"/>
      <c r="PLN309" s="23"/>
      <c r="PLO309" s="23"/>
      <c r="PLP309" s="23"/>
      <c r="PLQ309" s="23"/>
      <c r="PLR309" s="22"/>
      <c r="PLS309" s="154"/>
      <c r="PLT309" s="155"/>
      <c r="PLU309" s="156"/>
      <c r="PLV309" s="13"/>
      <c r="PLW309" s="157"/>
      <c r="PLX309" s="148"/>
      <c r="PLY309" s="21"/>
      <c r="PLZ309" s="21"/>
      <c r="PMA309" s="153"/>
      <c r="PMB309" s="22"/>
      <c r="PMC309" s="23"/>
      <c r="PMD309" s="23"/>
      <c r="PME309" s="23"/>
      <c r="PMF309" s="23"/>
      <c r="PMG309" s="23"/>
      <c r="PMH309" s="22"/>
      <c r="PMI309" s="154"/>
      <c r="PMJ309" s="155"/>
      <c r="PMK309" s="156"/>
      <c r="PML309" s="13"/>
      <c r="PMM309" s="157"/>
      <c r="PMN309" s="148"/>
      <c r="PMO309" s="21"/>
      <c r="PMP309" s="21"/>
      <c r="PMQ309" s="153"/>
      <c r="PMR309" s="22"/>
      <c r="PMS309" s="23"/>
      <c r="PMT309" s="23"/>
      <c r="PMU309" s="23"/>
      <c r="PMV309" s="23"/>
      <c r="PMW309" s="23"/>
      <c r="PMX309" s="22"/>
      <c r="PMY309" s="154"/>
      <c r="PMZ309" s="155"/>
      <c r="PNA309" s="156"/>
      <c r="PNB309" s="13"/>
      <c r="PNC309" s="157"/>
      <c r="PND309" s="148"/>
      <c r="PNE309" s="21"/>
      <c r="PNF309" s="21"/>
      <c r="PNG309" s="153"/>
      <c r="PNH309" s="22"/>
      <c r="PNI309" s="23"/>
      <c r="PNJ309" s="23"/>
      <c r="PNK309" s="23"/>
      <c r="PNL309" s="23"/>
      <c r="PNM309" s="23"/>
      <c r="PNN309" s="22"/>
      <c r="PNO309" s="154"/>
      <c r="PNP309" s="155"/>
      <c r="PNQ309" s="156"/>
      <c r="PNR309" s="13"/>
      <c r="PNS309" s="157"/>
      <c r="PNT309" s="148"/>
      <c r="PNU309" s="21"/>
      <c r="PNV309" s="21"/>
      <c r="PNW309" s="153"/>
      <c r="PNX309" s="22"/>
      <c r="PNY309" s="23"/>
      <c r="PNZ309" s="23"/>
      <c r="POA309" s="23"/>
      <c r="POB309" s="23"/>
      <c r="POC309" s="23"/>
      <c r="POD309" s="22"/>
      <c r="POE309" s="154"/>
      <c r="POF309" s="155"/>
      <c r="POG309" s="156"/>
      <c r="POH309" s="13"/>
      <c r="POI309" s="157"/>
      <c r="POJ309" s="148"/>
      <c r="POK309" s="21"/>
      <c r="POL309" s="21"/>
      <c r="POM309" s="153"/>
      <c r="PON309" s="22"/>
      <c r="POO309" s="23"/>
      <c r="POP309" s="23"/>
      <c r="POQ309" s="23"/>
      <c r="POR309" s="23"/>
      <c r="POS309" s="23"/>
      <c r="POT309" s="22"/>
      <c r="POU309" s="154"/>
      <c r="POV309" s="155"/>
      <c r="POW309" s="156"/>
      <c r="POX309" s="13"/>
      <c r="POY309" s="157"/>
      <c r="POZ309" s="148"/>
      <c r="PPA309" s="21"/>
      <c r="PPB309" s="21"/>
      <c r="PPC309" s="153"/>
      <c r="PPD309" s="22"/>
      <c r="PPE309" s="23"/>
      <c r="PPF309" s="23"/>
      <c r="PPG309" s="23"/>
      <c r="PPH309" s="23"/>
      <c r="PPI309" s="23"/>
      <c r="PPJ309" s="22"/>
      <c r="PPK309" s="154"/>
      <c r="PPL309" s="155"/>
      <c r="PPM309" s="156"/>
      <c r="PPN309" s="13"/>
      <c r="PPO309" s="157"/>
      <c r="PPP309" s="148"/>
      <c r="PPQ309" s="21"/>
      <c r="PPR309" s="21"/>
      <c r="PPS309" s="153"/>
      <c r="PPT309" s="22"/>
      <c r="PPU309" s="23"/>
      <c r="PPV309" s="23"/>
      <c r="PPW309" s="23"/>
      <c r="PPX309" s="23"/>
      <c r="PPY309" s="23"/>
      <c r="PPZ309" s="22"/>
      <c r="PQA309" s="154"/>
      <c r="PQB309" s="155"/>
      <c r="PQC309" s="156"/>
      <c r="PQD309" s="13"/>
      <c r="PQE309" s="157"/>
      <c r="PQF309" s="148"/>
      <c r="PQG309" s="21"/>
      <c r="PQH309" s="21"/>
      <c r="PQI309" s="153"/>
      <c r="PQJ309" s="22"/>
      <c r="PQK309" s="23"/>
      <c r="PQL309" s="23"/>
      <c r="PQM309" s="23"/>
      <c r="PQN309" s="23"/>
      <c r="PQO309" s="23"/>
      <c r="PQP309" s="22"/>
      <c r="PQQ309" s="154"/>
      <c r="PQR309" s="155"/>
      <c r="PQS309" s="156"/>
      <c r="PQT309" s="13"/>
      <c r="PQU309" s="157"/>
      <c r="PQV309" s="148"/>
      <c r="PQW309" s="21"/>
      <c r="PQX309" s="21"/>
      <c r="PQY309" s="153"/>
      <c r="PQZ309" s="22"/>
      <c r="PRA309" s="23"/>
      <c r="PRB309" s="23"/>
      <c r="PRC309" s="23"/>
      <c r="PRD309" s="23"/>
      <c r="PRE309" s="23"/>
      <c r="PRF309" s="22"/>
      <c r="PRG309" s="154"/>
      <c r="PRH309" s="155"/>
      <c r="PRI309" s="156"/>
      <c r="PRJ309" s="13"/>
      <c r="PRK309" s="157"/>
      <c r="PRL309" s="148"/>
      <c r="PRM309" s="21"/>
      <c r="PRN309" s="21"/>
      <c r="PRO309" s="153"/>
      <c r="PRP309" s="22"/>
      <c r="PRQ309" s="23"/>
      <c r="PRR309" s="23"/>
      <c r="PRS309" s="23"/>
      <c r="PRT309" s="23"/>
      <c r="PRU309" s="23"/>
      <c r="PRV309" s="22"/>
      <c r="PRW309" s="154"/>
      <c r="PRX309" s="155"/>
      <c r="PRY309" s="156"/>
      <c r="PRZ309" s="13"/>
      <c r="PSA309" s="157"/>
      <c r="PSB309" s="148"/>
      <c r="PSC309" s="21"/>
      <c r="PSD309" s="21"/>
      <c r="PSE309" s="153"/>
      <c r="PSF309" s="22"/>
      <c r="PSG309" s="23"/>
      <c r="PSH309" s="23"/>
      <c r="PSI309" s="23"/>
      <c r="PSJ309" s="23"/>
      <c r="PSK309" s="23"/>
      <c r="PSL309" s="22"/>
      <c r="PSM309" s="154"/>
      <c r="PSN309" s="155"/>
      <c r="PSO309" s="156"/>
      <c r="PSP309" s="13"/>
      <c r="PSQ309" s="157"/>
      <c r="PSR309" s="148"/>
      <c r="PSS309" s="21"/>
      <c r="PST309" s="21"/>
      <c r="PSU309" s="153"/>
      <c r="PSV309" s="22"/>
      <c r="PSW309" s="23"/>
      <c r="PSX309" s="23"/>
      <c r="PSY309" s="23"/>
      <c r="PSZ309" s="23"/>
      <c r="PTA309" s="23"/>
      <c r="PTB309" s="22"/>
      <c r="PTC309" s="154"/>
      <c r="PTD309" s="155"/>
      <c r="PTE309" s="156"/>
      <c r="PTF309" s="13"/>
      <c r="PTG309" s="157"/>
      <c r="PTH309" s="148"/>
      <c r="PTI309" s="21"/>
      <c r="PTJ309" s="21"/>
      <c r="PTK309" s="153"/>
      <c r="PTL309" s="22"/>
      <c r="PTM309" s="23"/>
      <c r="PTN309" s="23"/>
      <c r="PTO309" s="23"/>
      <c r="PTP309" s="23"/>
      <c r="PTQ309" s="23"/>
      <c r="PTR309" s="22"/>
      <c r="PTS309" s="154"/>
      <c r="PTT309" s="155"/>
      <c r="PTU309" s="156"/>
      <c r="PTV309" s="13"/>
      <c r="PTW309" s="157"/>
      <c r="PTX309" s="148"/>
      <c r="PTY309" s="21"/>
      <c r="PTZ309" s="21"/>
      <c r="PUA309" s="153"/>
      <c r="PUB309" s="22"/>
      <c r="PUC309" s="23"/>
      <c r="PUD309" s="23"/>
      <c r="PUE309" s="23"/>
      <c r="PUF309" s="23"/>
      <c r="PUG309" s="23"/>
      <c r="PUH309" s="22"/>
      <c r="PUI309" s="154"/>
      <c r="PUJ309" s="155"/>
      <c r="PUK309" s="156"/>
      <c r="PUL309" s="13"/>
      <c r="PUM309" s="157"/>
      <c r="PUN309" s="148"/>
      <c r="PUO309" s="21"/>
      <c r="PUP309" s="21"/>
      <c r="PUQ309" s="153"/>
      <c r="PUR309" s="22"/>
      <c r="PUS309" s="23"/>
      <c r="PUT309" s="23"/>
      <c r="PUU309" s="23"/>
      <c r="PUV309" s="23"/>
      <c r="PUW309" s="23"/>
      <c r="PUX309" s="22"/>
      <c r="PUY309" s="154"/>
      <c r="PUZ309" s="155"/>
      <c r="PVA309" s="156"/>
      <c r="PVB309" s="13"/>
      <c r="PVC309" s="157"/>
      <c r="PVD309" s="148"/>
      <c r="PVE309" s="21"/>
      <c r="PVF309" s="21"/>
      <c r="PVG309" s="153"/>
      <c r="PVH309" s="22"/>
      <c r="PVI309" s="23"/>
      <c r="PVJ309" s="23"/>
      <c r="PVK309" s="23"/>
      <c r="PVL309" s="23"/>
      <c r="PVM309" s="23"/>
      <c r="PVN309" s="22"/>
      <c r="PVO309" s="154"/>
      <c r="PVP309" s="155"/>
      <c r="PVQ309" s="156"/>
      <c r="PVR309" s="13"/>
      <c r="PVS309" s="157"/>
      <c r="PVT309" s="148"/>
      <c r="PVU309" s="21"/>
      <c r="PVV309" s="21"/>
      <c r="PVW309" s="153"/>
      <c r="PVX309" s="22"/>
      <c r="PVY309" s="23"/>
      <c r="PVZ309" s="23"/>
      <c r="PWA309" s="23"/>
      <c r="PWB309" s="23"/>
      <c r="PWC309" s="23"/>
      <c r="PWD309" s="22"/>
      <c r="PWE309" s="154"/>
      <c r="PWF309" s="155"/>
      <c r="PWG309" s="156"/>
      <c r="PWH309" s="13"/>
      <c r="PWI309" s="157"/>
      <c r="PWJ309" s="148"/>
      <c r="PWK309" s="21"/>
      <c r="PWL309" s="21"/>
      <c r="PWM309" s="153"/>
      <c r="PWN309" s="22"/>
      <c r="PWO309" s="23"/>
      <c r="PWP309" s="23"/>
      <c r="PWQ309" s="23"/>
      <c r="PWR309" s="23"/>
      <c r="PWS309" s="23"/>
      <c r="PWT309" s="22"/>
      <c r="PWU309" s="154"/>
      <c r="PWV309" s="155"/>
      <c r="PWW309" s="156"/>
      <c r="PWX309" s="13"/>
      <c r="PWY309" s="157"/>
      <c r="PWZ309" s="148"/>
      <c r="PXA309" s="21"/>
      <c r="PXB309" s="21"/>
      <c r="PXC309" s="153"/>
      <c r="PXD309" s="22"/>
      <c r="PXE309" s="23"/>
      <c r="PXF309" s="23"/>
      <c r="PXG309" s="23"/>
      <c r="PXH309" s="23"/>
      <c r="PXI309" s="23"/>
      <c r="PXJ309" s="22"/>
      <c r="PXK309" s="154"/>
      <c r="PXL309" s="155"/>
      <c r="PXM309" s="156"/>
      <c r="PXN309" s="13"/>
      <c r="PXO309" s="157"/>
      <c r="PXP309" s="148"/>
      <c r="PXQ309" s="21"/>
      <c r="PXR309" s="21"/>
      <c r="PXS309" s="153"/>
      <c r="PXT309" s="22"/>
      <c r="PXU309" s="23"/>
      <c r="PXV309" s="23"/>
      <c r="PXW309" s="23"/>
      <c r="PXX309" s="23"/>
      <c r="PXY309" s="23"/>
      <c r="PXZ309" s="22"/>
      <c r="PYA309" s="154"/>
      <c r="PYB309" s="155"/>
      <c r="PYC309" s="156"/>
      <c r="PYD309" s="13"/>
      <c r="PYE309" s="157"/>
      <c r="PYF309" s="148"/>
      <c r="PYG309" s="21"/>
      <c r="PYH309" s="21"/>
      <c r="PYI309" s="153"/>
      <c r="PYJ309" s="22"/>
      <c r="PYK309" s="23"/>
      <c r="PYL309" s="23"/>
      <c r="PYM309" s="23"/>
      <c r="PYN309" s="23"/>
      <c r="PYO309" s="23"/>
      <c r="PYP309" s="22"/>
      <c r="PYQ309" s="154"/>
      <c r="PYR309" s="155"/>
      <c r="PYS309" s="156"/>
      <c r="PYT309" s="13"/>
      <c r="PYU309" s="157"/>
      <c r="PYV309" s="148"/>
      <c r="PYW309" s="21"/>
      <c r="PYX309" s="21"/>
      <c r="PYY309" s="153"/>
      <c r="PYZ309" s="22"/>
      <c r="PZA309" s="23"/>
      <c r="PZB309" s="23"/>
      <c r="PZC309" s="23"/>
      <c r="PZD309" s="23"/>
      <c r="PZE309" s="23"/>
      <c r="PZF309" s="22"/>
      <c r="PZG309" s="154"/>
      <c r="PZH309" s="155"/>
      <c r="PZI309" s="156"/>
      <c r="PZJ309" s="13"/>
      <c r="PZK309" s="157"/>
      <c r="PZL309" s="148"/>
      <c r="PZM309" s="21"/>
      <c r="PZN309" s="21"/>
      <c r="PZO309" s="153"/>
      <c r="PZP309" s="22"/>
      <c r="PZQ309" s="23"/>
      <c r="PZR309" s="23"/>
      <c r="PZS309" s="23"/>
      <c r="PZT309" s="23"/>
      <c r="PZU309" s="23"/>
      <c r="PZV309" s="22"/>
      <c r="PZW309" s="154"/>
      <c r="PZX309" s="155"/>
      <c r="PZY309" s="156"/>
      <c r="PZZ309" s="13"/>
      <c r="QAA309" s="157"/>
      <c r="QAB309" s="148"/>
      <c r="QAC309" s="21"/>
      <c r="QAD309" s="21"/>
      <c r="QAE309" s="153"/>
      <c r="QAF309" s="22"/>
      <c r="QAG309" s="23"/>
      <c r="QAH309" s="23"/>
      <c r="QAI309" s="23"/>
      <c r="QAJ309" s="23"/>
      <c r="QAK309" s="23"/>
      <c r="QAL309" s="22"/>
      <c r="QAM309" s="154"/>
      <c r="QAN309" s="155"/>
      <c r="QAO309" s="156"/>
      <c r="QAP309" s="13"/>
      <c r="QAQ309" s="157"/>
      <c r="QAR309" s="148"/>
      <c r="QAS309" s="21"/>
      <c r="QAT309" s="21"/>
      <c r="QAU309" s="153"/>
      <c r="QAV309" s="22"/>
      <c r="QAW309" s="23"/>
      <c r="QAX309" s="23"/>
      <c r="QAY309" s="23"/>
      <c r="QAZ309" s="23"/>
      <c r="QBA309" s="23"/>
      <c r="QBB309" s="22"/>
      <c r="QBC309" s="154"/>
      <c r="QBD309" s="155"/>
      <c r="QBE309" s="156"/>
      <c r="QBF309" s="13"/>
      <c r="QBG309" s="157"/>
      <c r="QBH309" s="148"/>
      <c r="QBI309" s="21"/>
      <c r="QBJ309" s="21"/>
      <c r="QBK309" s="153"/>
      <c r="QBL309" s="22"/>
      <c r="QBM309" s="23"/>
      <c r="QBN309" s="23"/>
      <c r="QBO309" s="23"/>
      <c r="QBP309" s="23"/>
      <c r="QBQ309" s="23"/>
      <c r="QBR309" s="22"/>
      <c r="QBS309" s="154"/>
      <c r="QBT309" s="155"/>
      <c r="QBU309" s="156"/>
      <c r="QBV309" s="13"/>
      <c r="QBW309" s="157"/>
      <c r="QBX309" s="148"/>
      <c r="QBY309" s="21"/>
      <c r="QBZ309" s="21"/>
      <c r="QCA309" s="153"/>
      <c r="QCB309" s="22"/>
      <c r="QCC309" s="23"/>
      <c r="QCD309" s="23"/>
      <c r="QCE309" s="23"/>
      <c r="QCF309" s="23"/>
      <c r="QCG309" s="23"/>
      <c r="QCH309" s="22"/>
      <c r="QCI309" s="154"/>
      <c r="QCJ309" s="155"/>
      <c r="QCK309" s="156"/>
      <c r="QCL309" s="13"/>
      <c r="QCM309" s="157"/>
      <c r="QCN309" s="148"/>
      <c r="QCO309" s="21"/>
      <c r="QCP309" s="21"/>
      <c r="QCQ309" s="153"/>
      <c r="QCR309" s="22"/>
      <c r="QCS309" s="23"/>
      <c r="QCT309" s="23"/>
      <c r="QCU309" s="23"/>
      <c r="QCV309" s="23"/>
      <c r="QCW309" s="23"/>
      <c r="QCX309" s="22"/>
      <c r="QCY309" s="154"/>
      <c r="QCZ309" s="155"/>
      <c r="QDA309" s="156"/>
      <c r="QDB309" s="13"/>
      <c r="QDC309" s="157"/>
      <c r="QDD309" s="148"/>
      <c r="QDE309" s="21"/>
      <c r="QDF309" s="21"/>
      <c r="QDG309" s="153"/>
      <c r="QDH309" s="22"/>
      <c r="QDI309" s="23"/>
      <c r="QDJ309" s="23"/>
      <c r="QDK309" s="23"/>
      <c r="QDL309" s="23"/>
      <c r="QDM309" s="23"/>
      <c r="QDN309" s="22"/>
      <c r="QDO309" s="154"/>
      <c r="QDP309" s="155"/>
      <c r="QDQ309" s="156"/>
      <c r="QDR309" s="13"/>
      <c r="QDS309" s="157"/>
      <c r="QDT309" s="148"/>
      <c r="QDU309" s="21"/>
      <c r="QDV309" s="21"/>
      <c r="QDW309" s="153"/>
      <c r="QDX309" s="22"/>
      <c r="QDY309" s="23"/>
      <c r="QDZ309" s="23"/>
      <c r="QEA309" s="23"/>
      <c r="QEB309" s="23"/>
      <c r="QEC309" s="23"/>
      <c r="QED309" s="22"/>
      <c r="QEE309" s="154"/>
      <c r="QEF309" s="155"/>
      <c r="QEG309" s="156"/>
      <c r="QEH309" s="13"/>
      <c r="QEI309" s="157"/>
      <c r="QEJ309" s="148"/>
      <c r="QEK309" s="21"/>
      <c r="QEL309" s="21"/>
      <c r="QEM309" s="153"/>
      <c r="QEN309" s="22"/>
      <c r="QEO309" s="23"/>
      <c r="QEP309" s="23"/>
      <c r="QEQ309" s="23"/>
      <c r="QER309" s="23"/>
      <c r="QES309" s="23"/>
      <c r="QET309" s="22"/>
      <c r="QEU309" s="154"/>
      <c r="QEV309" s="155"/>
      <c r="QEW309" s="156"/>
      <c r="QEX309" s="13"/>
      <c r="QEY309" s="157"/>
      <c r="QEZ309" s="148"/>
      <c r="QFA309" s="21"/>
      <c r="QFB309" s="21"/>
      <c r="QFC309" s="153"/>
      <c r="QFD309" s="22"/>
      <c r="QFE309" s="23"/>
      <c r="QFF309" s="23"/>
      <c r="QFG309" s="23"/>
      <c r="QFH309" s="23"/>
      <c r="QFI309" s="23"/>
      <c r="QFJ309" s="22"/>
      <c r="QFK309" s="154"/>
      <c r="QFL309" s="155"/>
      <c r="QFM309" s="156"/>
      <c r="QFN309" s="13"/>
      <c r="QFO309" s="157"/>
      <c r="QFP309" s="148"/>
      <c r="QFQ309" s="21"/>
      <c r="QFR309" s="21"/>
      <c r="QFS309" s="153"/>
      <c r="QFT309" s="22"/>
      <c r="QFU309" s="23"/>
      <c r="QFV309" s="23"/>
      <c r="QFW309" s="23"/>
      <c r="QFX309" s="23"/>
      <c r="QFY309" s="23"/>
      <c r="QFZ309" s="22"/>
      <c r="QGA309" s="154"/>
      <c r="QGB309" s="155"/>
      <c r="QGC309" s="156"/>
      <c r="QGD309" s="13"/>
      <c r="QGE309" s="157"/>
      <c r="QGF309" s="148"/>
      <c r="QGG309" s="21"/>
      <c r="QGH309" s="21"/>
      <c r="QGI309" s="153"/>
      <c r="QGJ309" s="22"/>
      <c r="QGK309" s="23"/>
      <c r="QGL309" s="23"/>
      <c r="QGM309" s="23"/>
      <c r="QGN309" s="23"/>
      <c r="QGO309" s="23"/>
      <c r="QGP309" s="22"/>
      <c r="QGQ309" s="154"/>
      <c r="QGR309" s="155"/>
      <c r="QGS309" s="156"/>
      <c r="QGT309" s="13"/>
      <c r="QGU309" s="157"/>
      <c r="QGV309" s="148"/>
      <c r="QGW309" s="21"/>
      <c r="QGX309" s="21"/>
      <c r="QGY309" s="153"/>
      <c r="QGZ309" s="22"/>
      <c r="QHA309" s="23"/>
      <c r="QHB309" s="23"/>
      <c r="QHC309" s="23"/>
      <c r="QHD309" s="23"/>
      <c r="QHE309" s="23"/>
      <c r="QHF309" s="22"/>
      <c r="QHG309" s="154"/>
      <c r="QHH309" s="155"/>
      <c r="QHI309" s="156"/>
      <c r="QHJ309" s="13"/>
      <c r="QHK309" s="157"/>
      <c r="QHL309" s="148"/>
      <c r="QHM309" s="21"/>
      <c r="QHN309" s="21"/>
      <c r="QHO309" s="153"/>
      <c r="QHP309" s="22"/>
      <c r="QHQ309" s="23"/>
      <c r="QHR309" s="23"/>
      <c r="QHS309" s="23"/>
      <c r="QHT309" s="23"/>
      <c r="QHU309" s="23"/>
      <c r="QHV309" s="22"/>
      <c r="QHW309" s="154"/>
      <c r="QHX309" s="155"/>
      <c r="QHY309" s="156"/>
      <c r="QHZ309" s="13"/>
      <c r="QIA309" s="157"/>
      <c r="QIB309" s="148"/>
      <c r="QIC309" s="21"/>
      <c r="QID309" s="21"/>
      <c r="QIE309" s="153"/>
      <c r="QIF309" s="22"/>
      <c r="QIG309" s="23"/>
      <c r="QIH309" s="23"/>
      <c r="QII309" s="23"/>
      <c r="QIJ309" s="23"/>
      <c r="QIK309" s="23"/>
      <c r="QIL309" s="22"/>
      <c r="QIM309" s="154"/>
      <c r="QIN309" s="155"/>
      <c r="QIO309" s="156"/>
      <c r="QIP309" s="13"/>
      <c r="QIQ309" s="157"/>
      <c r="QIR309" s="148"/>
      <c r="QIS309" s="21"/>
      <c r="QIT309" s="21"/>
      <c r="QIU309" s="153"/>
      <c r="QIV309" s="22"/>
      <c r="QIW309" s="23"/>
      <c r="QIX309" s="23"/>
      <c r="QIY309" s="23"/>
      <c r="QIZ309" s="23"/>
      <c r="QJA309" s="23"/>
      <c r="QJB309" s="22"/>
      <c r="QJC309" s="154"/>
      <c r="QJD309" s="155"/>
      <c r="QJE309" s="156"/>
      <c r="QJF309" s="13"/>
      <c r="QJG309" s="157"/>
      <c r="QJH309" s="148"/>
      <c r="QJI309" s="21"/>
      <c r="QJJ309" s="21"/>
      <c r="QJK309" s="153"/>
      <c r="QJL309" s="22"/>
      <c r="QJM309" s="23"/>
      <c r="QJN309" s="23"/>
      <c r="QJO309" s="23"/>
      <c r="QJP309" s="23"/>
      <c r="QJQ309" s="23"/>
      <c r="QJR309" s="22"/>
      <c r="QJS309" s="154"/>
      <c r="QJT309" s="155"/>
      <c r="QJU309" s="156"/>
      <c r="QJV309" s="13"/>
      <c r="QJW309" s="157"/>
      <c r="QJX309" s="148"/>
      <c r="QJY309" s="21"/>
      <c r="QJZ309" s="21"/>
      <c r="QKA309" s="153"/>
      <c r="QKB309" s="22"/>
      <c r="QKC309" s="23"/>
      <c r="QKD309" s="23"/>
      <c r="QKE309" s="23"/>
      <c r="QKF309" s="23"/>
      <c r="QKG309" s="23"/>
      <c r="QKH309" s="22"/>
      <c r="QKI309" s="154"/>
      <c r="QKJ309" s="155"/>
      <c r="QKK309" s="156"/>
      <c r="QKL309" s="13"/>
      <c r="QKM309" s="157"/>
      <c r="QKN309" s="148"/>
      <c r="QKO309" s="21"/>
      <c r="QKP309" s="21"/>
      <c r="QKQ309" s="153"/>
      <c r="QKR309" s="22"/>
      <c r="QKS309" s="23"/>
      <c r="QKT309" s="23"/>
      <c r="QKU309" s="23"/>
      <c r="QKV309" s="23"/>
      <c r="QKW309" s="23"/>
      <c r="QKX309" s="22"/>
      <c r="QKY309" s="154"/>
      <c r="QKZ309" s="155"/>
      <c r="QLA309" s="156"/>
      <c r="QLB309" s="13"/>
      <c r="QLC309" s="157"/>
      <c r="QLD309" s="148"/>
      <c r="QLE309" s="21"/>
      <c r="QLF309" s="21"/>
      <c r="QLG309" s="153"/>
      <c r="QLH309" s="22"/>
      <c r="QLI309" s="23"/>
      <c r="QLJ309" s="23"/>
      <c r="QLK309" s="23"/>
      <c r="QLL309" s="23"/>
      <c r="QLM309" s="23"/>
      <c r="QLN309" s="22"/>
      <c r="QLO309" s="154"/>
      <c r="QLP309" s="155"/>
      <c r="QLQ309" s="156"/>
      <c r="QLR309" s="13"/>
      <c r="QLS309" s="157"/>
      <c r="QLT309" s="148"/>
      <c r="QLU309" s="21"/>
      <c r="QLV309" s="21"/>
      <c r="QLW309" s="153"/>
      <c r="QLX309" s="22"/>
      <c r="QLY309" s="23"/>
      <c r="QLZ309" s="23"/>
      <c r="QMA309" s="23"/>
      <c r="QMB309" s="23"/>
      <c r="QMC309" s="23"/>
      <c r="QMD309" s="22"/>
      <c r="QME309" s="154"/>
      <c r="QMF309" s="155"/>
      <c r="QMG309" s="156"/>
      <c r="QMH309" s="13"/>
      <c r="QMI309" s="157"/>
      <c r="QMJ309" s="148"/>
      <c r="QMK309" s="21"/>
      <c r="QML309" s="21"/>
      <c r="QMM309" s="153"/>
      <c r="QMN309" s="22"/>
      <c r="QMO309" s="23"/>
      <c r="QMP309" s="23"/>
      <c r="QMQ309" s="23"/>
      <c r="QMR309" s="23"/>
      <c r="QMS309" s="23"/>
      <c r="QMT309" s="22"/>
      <c r="QMU309" s="154"/>
      <c r="QMV309" s="155"/>
      <c r="QMW309" s="156"/>
      <c r="QMX309" s="13"/>
      <c r="QMY309" s="157"/>
      <c r="QMZ309" s="148"/>
      <c r="QNA309" s="21"/>
      <c r="QNB309" s="21"/>
      <c r="QNC309" s="153"/>
      <c r="QND309" s="22"/>
      <c r="QNE309" s="23"/>
      <c r="QNF309" s="23"/>
      <c r="QNG309" s="23"/>
      <c r="QNH309" s="23"/>
      <c r="QNI309" s="23"/>
      <c r="QNJ309" s="22"/>
      <c r="QNK309" s="154"/>
      <c r="QNL309" s="155"/>
      <c r="QNM309" s="156"/>
      <c r="QNN309" s="13"/>
      <c r="QNO309" s="157"/>
      <c r="QNP309" s="148"/>
      <c r="QNQ309" s="21"/>
      <c r="QNR309" s="21"/>
      <c r="QNS309" s="153"/>
      <c r="QNT309" s="22"/>
      <c r="QNU309" s="23"/>
      <c r="QNV309" s="23"/>
      <c r="QNW309" s="23"/>
      <c r="QNX309" s="23"/>
      <c r="QNY309" s="23"/>
      <c r="QNZ309" s="22"/>
      <c r="QOA309" s="154"/>
      <c r="QOB309" s="155"/>
      <c r="QOC309" s="156"/>
      <c r="QOD309" s="13"/>
      <c r="QOE309" s="157"/>
      <c r="QOF309" s="148"/>
      <c r="QOG309" s="21"/>
      <c r="QOH309" s="21"/>
      <c r="QOI309" s="153"/>
      <c r="QOJ309" s="22"/>
      <c r="QOK309" s="23"/>
      <c r="QOL309" s="23"/>
      <c r="QOM309" s="23"/>
      <c r="QON309" s="23"/>
      <c r="QOO309" s="23"/>
      <c r="QOP309" s="22"/>
      <c r="QOQ309" s="154"/>
      <c r="QOR309" s="155"/>
      <c r="QOS309" s="156"/>
      <c r="QOT309" s="13"/>
      <c r="QOU309" s="157"/>
      <c r="QOV309" s="148"/>
      <c r="QOW309" s="21"/>
      <c r="QOX309" s="21"/>
      <c r="QOY309" s="153"/>
      <c r="QOZ309" s="22"/>
      <c r="QPA309" s="23"/>
      <c r="QPB309" s="23"/>
      <c r="QPC309" s="23"/>
      <c r="QPD309" s="23"/>
      <c r="QPE309" s="23"/>
      <c r="QPF309" s="22"/>
      <c r="QPG309" s="154"/>
      <c r="QPH309" s="155"/>
      <c r="QPI309" s="156"/>
      <c r="QPJ309" s="13"/>
      <c r="QPK309" s="157"/>
      <c r="QPL309" s="148"/>
      <c r="QPM309" s="21"/>
      <c r="QPN309" s="21"/>
      <c r="QPO309" s="153"/>
      <c r="QPP309" s="22"/>
      <c r="QPQ309" s="23"/>
      <c r="QPR309" s="23"/>
      <c r="QPS309" s="23"/>
      <c r="QPT309" s="23"/>
      <c r="QPU309" s="23"/>
      <c r="QPV309" s="22"/>
      <c r="QPW309" s="154"/>
      <c r="QPX309" s="155"/>
      <c r="QPY309" s="156"/>
      <c r="QPZ309" s="13"/>
      <c r="QQA309" s="157"/>
      <c r="QQB309" s="148"/>
      <c r="QQC309" s="21"/>
      <c r="QQD309" s="21"/>
      <c r="QQE309" s="153"/>
      <c r="QQF309" s="22"/>
      <c r="QQG309" s="23"/>
      <c r="QQH309" s="23"/>
      <c r="QQI309" s="23"/>
      <c r="QQJ309" s="23"/>
      <c r="QQK309" s="23"/>
      <c r="QQL309" s="22"/>
      <c r="QQM309" s="154"/>
      <c r="QQN309" s="155"/>
      <c r="QQO309" s="156"/>
      <c r="QQP309" s="13"/>
      <c r="QQQ309" s="157"/>
      <c r="QQR309" s="148"/>
      <c r="QQS309" s="21"/>
      <c r="QQT309" s="21"/>
      <c r="QQU309" s="153"/>
      <c r="QQV309" s="22"/>
      <c r="QQW309" s="23"/>
      <c r="QQX309" s="23"/>
      <c r="QQY309" s="23"/>
      <c r="QQZ309" s="23"/>
      <c r="QRA309" s="23"/>
      <c r="QRB309" s="22"/>
      <c r="QRC309" s="154"/>
      <c r="QRD309" s="155"/>
      <c r="QRE309" s="156"/>
      <c r="QRF309" s="13"/>
      <c r="QRG309" s="157"/>
      <c r="QRH309" s="148"/>
      <c r="QRI309" s="21"/>
      <c r="QRJ309" s="21"/>
      <c r="QRK309" s="153"/>
      <c r="QRL309" s="22"/>
      <c r="QRM309" s="23"/>
      <c r="QRN309" s="23"/>
      <c r="QRO309" s="23"/>
      <c r="QRP309" s="23"/>
      <c r="QRQ309" s="23"/>
      <c r="QRR309" s="22"/>
      <c r="QRS309" s="154"/>
      <c r="QRT309" s="155"/>
      <c r="QRU309" s="156"/>
      <c r="QRV309" s="13"/>
      <c r="QRW309" s="157"/>
      <c r="QRX309" s="148"/>
      <c r="QRY309" s="21"/>
      <c r="QRZ309" s="21"/>
      <c r="QSA309" s="153"/>
      <c r="QSB309" s="22"/>
      <c r="QSC309" s="23"/>
      <c r="QSD309" s="23"/>
      <c r="QSE309" s="23"/>
      <c r="QSF309" s="23"/>
      <c r="QSG309" s="23"/>
      <c r="QSH309" s="22"/>
      <c r="QSI309" s="154"/>
      <c r="QSJ309" s="155"/>
      <c r="QSK309" s="156"/>
      <c r="QSL309" s="13"/>
      <c r="QSM309" s="157"/>
      <c r="QSN309" s="148"/>
      <c r="QSO309" s="21"/>
      <c r="QSP309" s="21"/>
      <c r="QSQ309" s="153"/>
      <c r="QSR309" s="22"/>
      <c r="QSS309" s="23"/>
      <c r="QST309" s="23"/>
      <c r="QSU309" s="23"/>
      <c r="QSV309" s="23"/>
      <c r="QSW309" s="23"/>
      <c r="QSX309" s="22"/>
      <c r="QSY309" s="154"/>
      <c r="QSZ309" s="155"/>
      <c r="QTA309" s="156"/>
      <c r="QTB309" s="13"/>
      <c r="QTC309" s="157"/>
      <c r="QTD309" s="148"/>
      <c r="QTE309" s="21"/>
      <c r="QTF309" s="21"/>
      <c r="QTG309" s="153"/>
      <c r="QTH309" s="22"/>
      <c r="QTI309" s="23"/>
      <c r="QTJ309" s="23"/>
      <c r="QTK309" s="23"/>
      <c r="QTL309" s="23"/>
      <c r="QTM309" s="23"/>
      <c r="QTN309" s="22"/>
      <c r="QTO309" s="154"/>
      <c r="QTP309" s="155"/>
      <c r="QTQ309" s="156"/>
      <c r="QTR309" s="13"/>
      <c r="QTS309" s="157"/>
      <c r="QTT309" s="148"/>
      <c r="QTU309" s="21"/>
      <c r="QTV309" s="21"/>
      <c r="QTW309" s="153"/>
      <c r="QTX309" s="22"/>
      <c r="QTY309" s="23"/>
      <c r="QTZ309" s="23"/>
      <c r="QUA309" s="23"/>
      <c r="QUB309" s="23"/>
      <c r="QUC309" s="23"/>
      <c r="QUD309" s="22"/>
      <c r="QUE309" s="154"/>
      <c r="QUF309" s="155"/>
      <c r="QUG309" s="156"/>
      <c r="QUH309" s="13"/>
      <c r="QUI309" s="157"/>
      <c r="QUJ309" s="148"/>
      <c r="QUK309" s="21"/>
      <c r="QUL309" s="21"/>
      <c r="QUM309" s="153"/>
      <c r="QUN309" s="22"/>
      <c r="QUO309" s="23"/>
      <c r="QUP309" s="23"/>
      <c r="QUQ309" s="23"/>
      <c r="QUR309" s="23"/>
      <c r="QUS309" s="23"/>
      <c r="QUT309" s="22"/>
      <c r="QUU309" s="154"/>
      <c r="QUV309" s="155"/>
      <c r="QUW309" s="156"/>
      <c r="QUX309" s="13"/>
      <c r="QUY309" s="157"/>
      <c r="QUZ309" s="148"/>
      <c r="QVA309" s="21"/>
      <c r="QVB309" s="21"/>
      <c r="QVC309" s="153"/>
      <c r="QVD309" s="22"/>
      <c r="QVE309" s="23"/>
      <c r="QVF309" s="23"/>
      <c r="QVG309" s="23"/>
      <c r="QVH309" s="23"/>
      <c r="QVI309" s="23"/>
      <c r="QVJ309" s="22"/>
      <c r="QVK309" s="154"/>
      <c r="QVL309" s="155"/>
      <c r="QVM309" s="156"/>
      <c r="QVN309" s="13"/>
      <c r="QVO309" s="157"/>
      <c r="QVP309" s="148"/>
      <c r="QVQ309" s="21"/>
      <c r="QVR309" s="21"/>
      <c r="QVS309" s="153"/>
      <c r="QVT309" s="22"/>
      <c r="QVU309" s="23"/>
      <c r="QVV309" s="23"/>
      <c r="QVW309" s="23"/>
      <c r="QVX309" s="23"/>
      <c r="QVY309" s="23"/>
      <c r="QVZ309" s="22"/>
      <c r="QWA309" s="154"/>
      <c r="QWB309" s="155"/>
      <c r="QWC309" s="156"/>
      <c r="QWD309" s="13"/>
      <c r="QWE309" s="157"/>
      <c r="QWF309" s="148"/>
      <c r="QWG309" s="21"/>
      <c r="QWH309" s="21"/>
      <c r="QWI309" s="153"/>
      <c r="QWJ309" s="22"/>
      <c r="QWK309" s="23"/>
      <c r="QWL309" s="23"/>
      <c r="QWM309" s="23"/>
      <c r="QWN309" s="23"/>
      <c r="QWO309" s="23"/>
      <c r="QWP309" s="22"/>
      <c r="QWQ309" s="154"/>
      <c r="QWR309" s="155"/>
      <c r="QWS309" s="156"/>
      <c r="QWT309" s="13"/>
      <c r="QWU309" s="157"/>
      <c r="QWV309" s="148"/>
      <c r="QWW309" s="21"/>
      <c r="QWX309" s="21"/>
      <c r="QWY309" s="153"/>
      <c r="QWZ309" s="22"/>
      <c r="QXA309" s="23"/>
      <c r="QXB309" s="23"/>
      <c r="QXC309" s="23"/>
      <c r="QXD309" s="23"/>
      <c r="QXE309" s="23"/>
      <c r="QXF309" s="22"/>
      <c r="QXG309" s="154"/>
      <c r="QXH309" s="155"/>
      <c r="QXI309" s="156"/>
      <c r="QXJ309" s="13"/>
      <c r="QXK309" s="157"/>
      <c r="QXL309" s="148"/>
      <c r="QXM309" s="21"/>
      <c r="QXN309" s="21"/>
      <c r="QXO309" s="153"/>
      <c r="QXP309" s="22"/>
      <c r="QXQ309" s="23"/>
      <c r="QXR309" s="23"/>
      <c r="QXS309" s="23"/>
      <c r="QXT309" s="23"/>
      <c r="QXU309" s="23"/>
      <c r="QXV309" s="22"/>
      <c r="QXW309" s="154"/>
      <c r="QXX309" s="155"/>
      <c r="QXY309" s="156"/>
      <c r="QXZ309" s="13"/>
      <c r="QYA309" s="157"/>
      <c r="QYB309" s="148"/>
      <c r="QYC309" s="21"/>
      <c r="QYD309" s="21"/>
      <c r="QYE309" s="153"/>
      <c r="QYF309" s="22"/>
      <c r="QYG309" s="23"/>
      <c r="QYH309" s="23"/>
      <c r="QYI309" s="23"/>
      <c r="QYJ309" s="23"/>
      <c r="QYK309" s="23"/>
      <c r="QYL309" s="22"/>
      <c r="QYM309" s="154"/>
      <c r="QYN309" s="155"/>
      <c r="QYO309" s="156"/>
      <c r="QYP309" s="13"/>
      <c r="QYQ309" s="157"/>
      <c r="QYR309" s="148"/>
      <c r="QYS309" s="21"/>
      <c r="QYT309" s="21"/>
      <c r="QYU309" s="153"/>
      <c r="QYV309" s="22"/>
      <c r="QYW309" s="23"/>
      <c r="QYX309" s="23"/>
      <c r="QYY309" s="23"/>
      <c r="QYZ309" s="23"/>
      <c r="QZA309" s="23"/>
      <c r="QZB309" s="22"/>
      <c r="QZC309" s="154"/>
      <c r="QZD309" s="155"/>
      <c r="QZE309" s="156"/>
      <c r="QZF309" s="13"/>
      <c r="QZG309" s="157"/>
      <c r="QZH309" s="148"/>
      <c r="QZI309" s="21"/>
      <c r="QZJ309" s="21"/>
      <c r="QZK309" s="153"/>
      <c r="QZL309" s="22"/>
      <c r="QZM309" s="23"/>
      <c r="QZN309" s="23"/>
      <c r="QZO309" s="23"/>
      <c r="QZP309" s="23"/>
      <c r="QZQ309" s="23"/>
      <c r="QZR309" s="22"/>
      <c r="QZS309" s="154"/>
      <c r="QZT309" s="155"/>
      <c r="QZU309" s="156"/>
      <c r="QZV309" s="13"/>
      <c r="QZW309" s="157"/>
      <c r="QZX309" s="148"/>
      <c r="QZY309" s="21"/>
      <c r="QZZ309" s="21"/>
      <c r="RAA309" s="153"/>
      <c r="RAB309" s="22"/>
      <c r="RAC309" s="23"/>
      <c r="RAD309" s="23"/>
      <c r="RAE309" s="23"/>
      <c r="RAF309" s="23"/>
      <c r="RAG309" s="23"/>
      <c r="RAH309" s="22"/>
      <c r="RAI309" s="154"/>
      <c r="RAJ309" s="155"/>
      <c r="RAK309" s="156"/>
      <c r="RAL309" s="13"/>
      <c r="RAM309" s="157"/>
      <c r="RAN309" s="148"/>
      <c r="RAO309" s="21"/>
      <c r="RAP309" s="21"/>
      <c r="RAQ309" s="153"/>
      <c r="RAR309" s="22"/>
      <c r="RAS309" s="23"/>
      <c r="RAT309" s="23"/>
      <c r="RAU309" s="23"/>
      <c r="RAV309" s="23"/>
      <c r="RAW309" s="23"/>
      <c r="RAX309" s="22"/>
      <c r="RAY309" s="154"/>
      <c r="RAZ309" s="155"/>
      <c r="RBA309" s="156"/>
      <c r="RBB309" s="13"/>
      <c r="RBC309" s="157"/>
      <c r="RBD309" s="148"/>
      <c r="RBE309" s="21"/>
      <c r="RBF309" s="21"/>
      <c r="RBG309" s="153"/>
      <c r="RBH309" s="22"/>
      <c r="RBI309" s="23"/>
      <c r="RBJ309" s="23"/>
      <c r="RBK309" s="23"/>
      <c r="RBL309" s="23"/>
      <c r="RBM309" s="23"/>
      <c r="RBN309" s="22"/>
      <c r="RBO309" s="154"/>
      <c r="RBP309" s="155"/>
      <c r="RBQ309" s="156"/>
      <c r="RBR309" s="13"/>
      <c r="RBS309" s="157"/>
      <c r="RBT309" s="148"/>
      <c r="RBU309" s="21"/>
      <c r="RBV309" s="21"/>
      <c r="RBW309" s="153"/>
      <c r="RBX309" s="22"/>
      <c r="RBY309" s="23"/>
      <c r="RBZ309" s="23"/>
      <c r="RCA309" s="23"/>
      <c r="RCB309" s="23"/>
      <c r="RCC309" s="23"/>
      <c r="RCD309" s="22"/>
      <c r="RCE309" s="154"/>
      <c r="RCF309" s="155"/>
      <c r="RCG309" s="156"/>
      <c r="RCH309" s="13"/>
      <c r="RCI309" s="157"/>
      <c r="RCJ309" s="148"/>
      <c r="RCK309" s="21"/>
      <c r="RCL309" s="21"/>
      <c r="RCM309" s="153"/>
      <c r="RCN309" s="22"/>
      <c r="RCO309" s="23"/>
      <c r="RCP309" s="23"/>
      <c r="RCQ309" s="23"/>
      <c r="RCR309" s="23"/>
      <c r="RCS309" s="23"/>
      <c r="RCT309" s="22"/>
      <c r="RCU309" s="154"/>
      <c r="RCV309" s="155"/>
      <c r="RCW309" s="156"/>
      <c r="RCX309" s="13"/>
      <c r="RCY309" s="157"/>
      <c r="RCZ309" s="148"/>
      <c r="RDA309" s="21"/>
      <c r="RDB309" s="21"/>
      <c r="RDC309" s="153"/>
      <c r="RDD309" s="22"/>
      <c r="RDE309" s="23"/>
      <c r="RDF309" s="23"/>
      <c r="RDG309" s="23"/>
      <c r="RDH309" s="23"/>
      <c r="RDI309" s="23"/>
      <c r="RDJ309" s="22"/>
      <c r="RDK309" s="154"/>
      <c r="RDL309" s="155"/>
      <c r="RDM309" s="156"/>
      <c r="RDN309" s="13"/>
      <c r="RDO309" s="157"/>
      <c r="RDP309" s="148"/>
      <c r="RDQ309" s="21"/>
      <c r="RDR309" s="21"/>
      <c r="RDS309" s="153"/>
      <c r="RDT309" s="22"/>
      <c r="RDU309" s="23"/>
      <c r="RDV309" s="23"/>
      <c r="RDW309" s="23"/>
      <c r="RDX309" s="23"/>
      <c r="RDY309" s="23"/>
      <c r="RDZ309" s="22"/>
      <c r="REA309" s="154"/>
      <c r="REB309" s="155"/>
      <c r="REC309" s="156"/>
      <c r="RED309" s="13"/>
      <c r="REE309" s="157"/>
      <c r="REF309" s="148"/>
      <c r="REG309" s="21"/>
      <c r="REH309" s="21"/>
      <c r="REI309" s="153"/>
      <c r="REJ309" s="22"/>
      <c r="REK309" s="23"/>
      <c r="REL309" s="23"/>
      <c r="REM309" s="23"/>
      <c r="REN309" s="23"/>
      <c r="REO309" s="23"/>
      <c r="REP309" s="22"/>
      <c r="REQ309" s="154"/>
      <c r="RER309" s="155"/>
      <c r="RES309" s="156"/>
      <c r="RET309" s="13"/>
      <c r="REU309" s="157"/>
      <c r="REV309" s="148"/>
      <c r="REW309" s="21"/>
      <c r="REX309" s="21"/>
      <c r="REY309" s="153"/>
      <c r="REZ309" s="22"/>
      <c r="RFA309" s="23"/>
      <c r="RFB309" s="23"/>
      <c r="RFC309" s="23"/>
      <c r="RFD309" s="23"/>
      <c r="RFE309" s="23"/>
      <c r="RFF309" s="22"/>
      <c r="RFG309" s="154"/>
      <c r="RFH309" s="155"/>
      <c r="RFI309" s="156"/>
      <c r="RFJ309" s="13"/>
      <c r="RFK309" s="157"/>
      <c r="RFL309" s="148"/>
      <c r="RFM309" s="21"/>
      <c r="RFN309" s="21"/>
      <c r="RFO309" s="153"/>
      <c r="RFP309" s="22"/>
      <c r="RFQ309" s="23"/>
      <c r="RFR309" s="23"/>
      <c r="RFS309" s="23"/>
      <c r="RFT309" s="23"/>
      <c r="RFU309" s="23"/>
      <c r="RFV309" s="22"/>
      <c r="RFW309" s="154"/>
      <c r="RFX309" s="155"/>
      <c r="RFY309" s="156"/>
      <c r="RFZ309" s="13"/>
      <c r="RGA309" s="157"/>
      <c r="RGB309" s="148"/>
      <c r="RGC309" s="21"/>
      <c r="RGD309" s="21"/>
      <c r="RGE309" s="153"/>
      <c r="RGF309" s="22"/>
      <c r="RGG309" s="23"/>
      <c r="RGH309" s="23"/>
      <c r="RGI309" s="23"/>
      <c r="RGJ309" s="23"/>
      <c r="RGK309" s="23"/>
      <c r="RGL309" s="22"/>
      <c r="RGM309" s="154"/>
      <c r="RGN309" s="155"/>
      <c r="RGO309" s="156"/>
      <c r="RGP309" s="13"/>
      <c r="RGQ309" s="157"/>
      <c r="RGR309" s="148"/>
      <c r="RGS309" s="21"/>
      <c r="RGT309" s="21"/>
      <c r="RGU309" s="153"/>
      <c r="RGV309" s="22"/>
      <c r="RGW309" s="23"/>
      <c r="RGX309" s="23"/>
      <c r="RGY309" s="23"/>
      <c r="RGZ309" s="23"/>
      <c r="RHA309" s="23"/>
      <c r="RHB309" s="22"/>
      <c r="RHC309" s="154"/>
      <c r="RHD309" s="155"/>
      <c r="RHE309" s="156"/>
      <c r="RHF309" s="13"/>
      <c r="RHG309" s="157"/>
      <c r="RHH309" s="148"/>
      <c r="RHI309" s="21"/>
      <c r="RHJ309" s="21"/>
      <c r="RHK309" s="153"/>
      <c r="RHL309" s="22"/>
      <c r="RHM309" s="23"/>
      <c r="RHN309" s="23"/>
      <c r="RHO309" s="23"/>
      <c r="RHP309" s="23"/>
      <c r="RHQ309" s="23"/>
      <c r="RHR309" s="22"/>
      <c r="RHS309" s="154"/>
      <c r="RHT309" s="155"/>
      <c r="RHU309" s="156"/>
      <c r="RHV309" s="13"/>
      <c r="RHW309" s="157"/>
      <c r="RHX309" s="148"/>
      <c r="RHY309" s="21"/>
      <c r="RHZ309" s="21"/>
      <c r="RIA309" s="153"/>
      <c r="RIB309" s="22"/>
      <c r="RIC309" s="23"/>
      <c r="RID309" s="23"/>
      <c r="RIE309" s="23"/>
      <c r="RIF309" s="23"/>
      <c r="RIG309" s="23"/>
      <c r="RIH309" s="22"/>
      <c r="RII309" s="154"/>
      <c r="RIJ309" s="155"/>
      <c r="RIK309" s="156"/>
      <c r="RIL309" s="13"/>
      <c r="RIM309" s="157"/>
      <c r="RIN309" s="148"/>
      <c r="RIO309" s="21"/>
      <c r="RIP309" s="21"/>
      <c r="RIQ309" s="153"/>
      <c r="RIR309" s="22"/>
      <c r="RIS309" s="23"/>
      <c r="RIT309" s="23"/>
      <c r="RIU309" s="23"/>
      <c r="RIV309" s="23"/>
      <c r="RIW309" s="23"/>
      <c r="RIX309" s="22"/>
      <c r="RIY309" s="154"/>
      <c r="RIZ309" s="155"/>
      <c r="RJA309" s="156"/>
      <c r="RJB309" s="13"/>
      <c r="RJC309" s="157"/>
      <c r="RJD309" s="148"/>
      <c r="RJE309" s="21"/>
      <c r="RJF309" s="21"/>
      <c r="RJG309" s="153"/>
      <c r="RJH309" s="22"/>
      <c r="RJI309" s="23"/>
      <c r="RJJ309" s="23"/>
      <c r="RJK309" s="23"/>
      <c r="RJL309" s="23"/>
      <c r="RJM309" s="23"/>
      <c r="RJN309" s="22"/>
      <c r="RJO309" s="154"/>
      <c r="RJP309" s="155"/>
      <c r="RJQ309" s="156"/>
      <c r="RJR309" s="13"/>
      <c r="RJS309" s="157"/>
      <c r="RJT309" s="148"/>
      <c r="RJU309" s="21"/>
      <c r="RJV309" s="21"/>
      <c r="RJW309" s="153"/>
      <c r="RJX309" s="22"/>
      <c r="RJY309" s="23"/>
      <c r="RJZ309" s="23"/>
      <c r="RKA309" s="23"/>
      <c r="RKB309" s="23"/>
      <c r="RKC309" s="23"/>
      <c r="RKD309" s="22"/>
      <c r="RKE309" s="154"/>
      <c r="RKF309" s="155"/>
      <c r="RKG309" s="156"/>
      <c r="RKH309" s="13"/>
      <c r="RKI309" s="157"/>
      <c r="RKJ309" s="148"/>
      <c r="RKK309" s="21"/>
      <c r="RKL309" s="21"/>
      <c r="RKM309" s="153"/>
      <c r="RKN309" s="22"/>
      <c r="RKO309" s="23"/>
      <c r="RKP309" s="23"/>
      <c r="RKQ309" s="23"/>
      <c r="RKR309" s="23"/>
      <c r="RKS309" s="23"/>
      <c r="RKT309" s="22"/>
      <c r="RKU309" s="154"/>
      <c r="RKV309" s="155"/>
      <c r="RKW309" s="156"/>
      <c r="RKX309" s="13"/>
      <c r="RKY309" s="157"/>
      <c r="RKZ309" s="148"/>
      <c r="RLA309" s="21"/>
      <c r="RLB309" s="21"/>
      <c r="RLC309" s="153"/>
      <c r="RLD309" s="22"/>
      <c r="RLE309" s="23"/>
      <c r="RLF309" s="23"/>
      <c r="RLG309" s="23"/>
      <c r="RLH309" s="23"/>
      <c r="RLI309" s="23"/>
      <c r="RLJ309" s="22"/>
      <c r="RLK309" s="154"/>
      <c r="RLL309" s="155"/>
      <c r="RLM309" s="156"/>
      <c r="RLN309" s="13"/>
      <c r="RLO309" s="157"/>
      <c r="RLP309" s="148"/>
      <c r="RLQ309" s="21"/>
      <c r="RLR309" s="21"/>
      <c r="RLS309" s="153"/>
      <c r="RLT309" s="22"/>
      <c r="RLU309" s="23"/>
      <c r="RLV309" s="23"/>
      <c r="RLW309" s="23"/>
      <c r="RLX309" s="23"/>
      <c r="RLY309" s="23"/>
      <c r="RLZ309" s="22"/>
      <c r="RMA309" s="154"/>
      <c r="RMB309" s="155"/>
      <c r="RMC309" s="156"/>
      <c r="RMD309" s="13"/>
      <c r="RME309" s="157"/>
      <c r="RMF309" s="148"/>
      <c r="RMG309" s="21"/>
      <c r="RMH309" s="21"/>
      <c r="RMI309" s="153"/>
      <c r="RMJ309" s="22"/>
      <c r="RMK309" s="23"/>
      <c r="RML309" s="23"/>
      <c r="RMM309" s="23"/>
      <c r="RMN309" s="23"/>
      <c r="RMO309" s="23"/>
      <c r="RMP309" s="22"/>
      <c r="RMQ309" s="154"/>
      <c r="RMR309" s="155"/>
      <c r="RMS309" s="156"/>
      <c r="RMT309" s="13"/>
      <c r="RMU309" s="157"/>
      <c r="RMV309" s="148"/>
      <c r="RMW309" s="21"/>
      <c r="RMX309" s="21"/>
      <c r="RMY309" s="153"/>
      <c r="RMZ309" s="22"/>
      <c r="RNA309" s="23"/>
      <c r="RNB309" s="23"/>
      <c r="RNC309" s="23"/>
      <c r="RND309" s="23"/>
      <c r="RNE309" s="23"/>
      <c r="RNF309" s="22"/>
      <c r="RNG309" s="154"/>
      <c r="RNH309" s="155"/>
      <c r="RNI309" s="156"/>
      <c r="RNJ309" s="13"/>
      <c r="RNK309" s="157"/>
      <c r="RNL309" s="148"/>
      <c r="RNM309" s="21"/>
      <c r="RNN309" s="21"/>
      <c r="RNO309" s="153"/>
      <c r="RNP309" s="22"/>
      <c r="RNQ309" s="23"/>
      <c r="RNR309" s="23"/>
      <c r="RNS309" s="23"/>
      <c r="RNT309" s="23"/>
      <c r="RNU309" s="23"/>
      <c r="RNV309" s="22"/>
      <c r="RNW309" s="154"/>
      <c r="RNX309" s="155"/>
      <c r="RNY309" s="156"/>
      <c r="RNZ309" s="13"/>
      <c r="ROA309" s="157"/>
      <c r="ROB309" s="148"/>
      <c r="ROC309" s="21"/>
      <c r="ROD309" s="21"/>
      <c r="ROE309" s="153"/>
      <c r="ROF309" s="22"/>
      <c r="ROG309" s="23"/>
      <c r="ROH309" s="23"/>
      <c r="ROI309" s="23"/>
      <c r="ROJ309" s="23"/>
      <c r="ROK309" s="23"/>
      <c r="ROL309" s="22"/>
      <c r="ROM309" s="154"/>
      <c r="RON309" s="155"/>
      <c r="ROO309" s="156"/>
      <c r="ROP309" s="13"/>
      <c r="ROQ309" s="157"/>
      <c r="ROR309" s="148"/>
      <c r="ROS309" s="21"/>
      <c r="ROT309" s="21"/>
      <c r="ROU309" s="153"/>
      <c r="ROV309" s="22"/>
      <c r="ROW309" s="23"/>
      <c r="ROX309" s="23"/>
      <c r="ROY309" s="23"/>
      <c r="ROZ309" s="23"/>
      <c r="RPA309" s="23"/>
      <c r="RPB309" s="22"/>
      <c r="RPC309" s="154"/>
      <c r="RPD309" s="155"/>
      <c r="RPE309" s="156"/>
      <c r="RPF309" s="13"/>
      <c r="RPG309" s="157"/>
      <c r="RPH309" s="148"/>
      <c r="RPI309" s="21"/>
      <c r="RPJ309" s="21"/>
      <c r="RPK309" s="153"/>
      <c r="RPL309" s="22"/>
      <c r="RPM309" s="23"/>
      <c r="RPN309" s="23"/>
      <c r="RPO309" s="23"/>
      <c r="RPP309" s="23"/>
      <c r="RPQ309" s="23"/>
      <c r="RPR309" s="22"/>
      <c r="RPS309" s="154"/>
      <c r="RPT309" s="155"/>
      <c r="RPU309" s="156"/>
      <c r="RPV309" s="13"/>
      <c r="RPW309" s="157"/>
      <c r="RPX309" s="148"/>
      <c r="RPY309" s="21"/>
      <c r="RPZ309" s="21"/>
      <c r="RQA309" s="153"/>
      <c r="RQB309" s="22"/>
      <c r="RQC309" s="23"/>
      <c r="RQD309" s="23"/>
      <c r="RQE309" s="23"/>
      <c r="RQF309" s="23"/>
      <c r="RQG309" s="23"/>
      <c r="RQH309" s="22"/>
      <c r="RQI309" s="154"/>
      <c r="RQJ309" s="155"/>
      <c r="RQK309" s="156"/>
      <c r="RQL309" s="13"/>
      <c r="RQM309" s="157"/>
      <c r="RQN309" s="148"/>
      <c r="RQO309" s="21"/>
      <c r="RQP309" s="21"/>
      <c r="RQQ309" s="153"/>
      <c r="RQR309" s="22"/>
      <c r="RQS309" s="23"/>
      <c r="RQT309" s="23"/>
      <c r="RQU309" s="23"/>
      <c r="RQV309" s="23"/>
      <c r="RQW309" s="23"/>
      <c r="RQX309" s="22"/>
      <c r="RQY309" s="154"/>
      <c r="RQZ309" s="155"/>
      <c r="RRA309" s="156"/>
      <c r="RRB309" s="13"/>
      <c r="RRC309" s="157"/>
      <c r="RRD309" s="148"/>
      <c r="RRE309" s="21"/>
      <c r="RRF309" s="21"/>
      <c r="RRG309" s="153"/>
      <c r="RRH309" s="22"/>
      <c r="RRI309" s="23"/>
      <c r="RRJ309" s="23"/>
      <c r="RRK309" s="23"/>
      <c r="RRL309" s="23"/>
      <c r="RRM309" s="23"/>
      <c r="RRN309" s="22"/>
      <c r="RRO309" s="154"/>
      <c r="RRP309" s="155"/>
      <c r="RRQ309" s="156"/>
      <c r="RRR309" s="13"/>
      <c r="RRS309" s="157"/>
      <c r="RRT309" s="148"/>
      <c r="RRU309" s="21"/>
      <c r="RRV309" s="21"/>
      <c r="RRW309" s="153"/>
      <c r="RRX309" s="22"/>
      <c r="RRY309" s="23"/>
      <c r="RRZ309" s="23"/>
      <c r="RSA309" s="23"/>
      <c r="RSB309" s="23"/>
      <c r="RSC309" s="23"/>
      <c r="RSD309" s="22"/>
      <c r="RSE309" s="154"/>
      <c r="RSF309" s="155"/>
      <c r="RSG309" s="156"/>
      <c r="RSH309" s="13"/>
      <c r="RSI309" s="157"/>
      <c r="RSJ309" s="148"/>
      <c r="RSK309" s="21"/>
      <c r="RSL309" s="21"/>
      <c r="RSM309" s="153"/>
      <c r="RSN309" s="22"/>
      <c r="RSO309" s="23"/>
      <c r="RSP309" s="23"/>
      <c r="RSQ309" s="23"/>
      <c r="RSR309" s="23"/>
      <c r="RSS309" s="23"/>
      <c r="RST309" s="22"/>
      <c r="RSU309" s="154"/>
      <c r="RSV309" s="155"/>
      <c r="RSW309" s="156"/>
      <c r="RSX309" s="13"/>
      <c r="RSY309" s="157"/>
      <c r="RSZ309" s="148"/>
      <c r="RTA309" s="21"/>
      <c r="RTB309" s="21"/>
      <c r="RTC309" s="153"/>
      <c r="RTD309" s="22"/>
      <c r="RTE309" s="23"/>
      <c r="RTF309" s="23"/>
      <c r="RTG309" s="23"/>
      <c r="RTH309" s="23"/>
      <c r="RTI309" s="23"/>
      <c r="RTJ309" s="22"/>
      <c r="RTK309" s="154"/>
      <c r="RTL309" s="155"/>
      <c r="RTM309" s="156"/>
      <c r="RTN309" s="13"/>
      <c r="RTO309" s="157"/>
      <c r="RTP309" s="148"/>
      <c r="RTQ309" s="21"/>
      <c r="RTR309" s="21"/>
      <c r="RTS309" s="153"/>
      <c r="RTT309" s="22"/>
      <c r="RTU309" s="23"/>
      <c r="RTV309" s="23"/>
      <c r="RTW309" s="23"/>
      <c r="RTX309" s="23"/>
      <c r="RTY309" s="23"/>
      <c r="RTZ309" s="22"/>
      <c r="RUA309" s="154"/>
      <c r="RUB309" s="155"/>
      <c r="RUC309" s="156"/>
      <c r="RUD309" s="13"/>
      <c r="RUE309" s="157"/>
      <c r="RUF309" s="148"/>
      <c r="RUG309" s="21"/>
      <c r="RUH309" s="21"/>
      <c r="RUI309" s="153"/>
      <c r="RUJ309" s="22"/>
      <c r="RUK309" s="23"/>
      <c r="RUL309" s="23"/>
      <c r="RUM309" s="23"/>
      <c r="RUN309" s="23"/>
      <c r="RUO309" s="23"/>
      <c r="RUP309" s="22"/>
      <c r="RUQ309" s="154"/>
      <c r="RUR309" s="155"/>
      <c r="RUS309" s="156"/>
      <c r="RUT309" s="13"/>
      <c r="RUU309" s="157"/>
      <c r="RUV309" s="148"/>
      <c r="RUW309" s="21"/>
      <c r="RUX309" s="21"/>
      <c r="RUY309" s="153"/>
      <c r="RUZ309" s="22"/>
      <c r="RVA309" s="23"/>
      <c r="RVB309" s="23"/>
      <c r="RVC309" s="23"/>
      <c r="RVD309" s="23"/>
      <c r="RVE309" s="23"/>
      <c r="RVF309" s="22"/>
      <c r="RVG309" s="154"/>
      <c r="RVH309" s="155"/>
      <c r="RVI309" s="156"/>
      <c r="RVJ309" s="13"/>
      <c r="RVK309" s="157"/>
      <c r="RVL309" s="148"/>
      <c r="RVM309" s="21"/>
      <c r="RVN309" s="21"/>
      <c r="RVO309" s="153"/>
      <c r="RVP309" s="22"/>
      <c r="RVQ309" s="23"/>
      <c r="RVR309" s="23"/>
      <c r="RVS309" s="23"/>
      <c r="RVT309" s="23"/>
      <c r="RVU309" s="23"/>
      <c r="RVV309" s="22"/>
      <c r="RVW309" s="154"/>
      <c r="RVX309" s="155"/>
      <c r="RVY309" s="156"/>
      <c r="RVZ309" s="13"/>
      <c r="RWA309" s="157"/>
      <c r="RWB309" s="148"/>
      <c r="RWC309" s="21"/>
      <c r="RWD309" s="21"/>
      <c r="RWE309" s="153"/>
      <c r="RWF309" s="22"/>
      <c r="RWG309" s="23"/>
      <c r="RWH309" s="23"/>
      <c r="RWI309" s="23"/>
      <c r="RWJ309" s="23"/>
      <c r="RWK309" s="23"/>
      <c r="RWL309" s="22"/>
      <c r="RWM309" s="154"/>
      <c r="RWN309" s="155"/>
      <c r="RWO309" s="156"/>
      <c r="RWP309" s="13"/>
      <c r="RWQ309" s="157"/>
      <c r="RWR309" s="148"/>
      <c r="RWS309" s="21"/>
      <c r="RWT309" s="21"/>
      <c r="RWU309" s="153"/>
      <c r="RWV309" s="22"/>
      <c r="RWW309" s="23"/>
      <c r="RWX309" s="23"/>
      <c r="RWY309" s="23"/>
      <c r="RWZ309" s="23"/>
      <c r="RXA309" s="23"/>
      <c r="RXB309" s="22"/>
      <c r="RXC309" s="154"/>
      <c r="RXD309" s="155"/>
      <c r="RXE309" s="156"/>
      <c r="RXF309" s="13"/>
      <c r="RXG309" s="157"/>
      <c r="RXH309" s="148"/>
      <c r="RXI309" s="21"/>
      <c r="RXJ309" s="21"/>
      <c r="RXK309" s="153"/>
      <c r="RXL309" s="22"/>
      <c r="RXM309" s="23"/>
      <c r="RXN309" s="23"/>
      <c r="RXO309" s="23"/>
      <c r="RXP309" s="23"/>
      <c r="RXQ309" s="23"/>
      <c r="RXR309" s="22"/>
      <c r="RXS309" s="154"/>
      <c r="RXT309" s="155"/>
      <c r="RXU309" s="156"/>
      <c r="RXV309" s="13"/>
      <c r="RXW309" s="157"/>
      <c r="RXX309" s="148"/>
      <c r="RXY309" s="21"/>
      <c r="RXZ309" s="21"/>
      <c r="RYA309" s="153"/>
      <c r="RYB309" s="22"/>
      <c r="RYC309" s="23"/>
      <c r="RYD309" s="23"/>
      <c r="RYE309" s="23"/>
      <c r="RYF309" s="23"/>
      <c r="RYG309" s="23"/>
      <c r="RYH309" s="22"/>
      <c r="RYI309" s="154"/>
      <c r="RYJ309" s="155"/>
      <c r="RYK309" s="156"/>
      <c r="RYL309" s="13"/>
      <c r="RYM309" s="157"/>
      <c r="RYN309" s="148"/>
      <c r="RYO309" s="21"/>
      <c r="RYP309" s="21"/>
      <c r="RYQ309" s="153"/>
      <c r="RYR309" s="22"/>
      <c r="RYS309" s="23"/>
      <c r="RYT309" s="23"/>
      <c r="RYU309" s="23"/>
      <c r="RYV309" s="23"/>
      <c r="RYW309" s="23"/>
      <c r="RYX309" s="22"/>
      <c r="RYY309" s="154"/>
      <c r="RYZ309" s="155"/>
      <c r="RZA309" s="156"/>
      <c r="RZB309" s="13"/>
      <c r="RZC309" s="157"/>
      <c r="RZD309" s="148"/>
      <c r="RZE309" s="21"/>
      <c r="RZF309" s="21"/>
      <c r="RZG309" s="153"/>
      <c r="RZH309" s="22"/>
      <c r="RZI309" s="23"/>
      <c r="RZJ309" s="23"/>
      <c r="RZK309" s="23"/>
      <c r="RZL309" s="23"/>
      <c r="RZM309" s="23"/>
      <c r="RZN309" s="22"/>
      <c r="RZO309" s="154"/>
      <c r="RZP309" s="155"/>
      <c r="RZQ309" s="156"/>
      <c r="RZR309" s="13"/>
      <c r="RZS309" s="157"/>
      <c r="RZT309" s="148"/>
      <c r="RZU309" s="21"/>
      <c r="RZV309" s="21"/>
      <c r="RZW309" s="153"/>
      <c r="RZX309" s="22"/>
      <c r="RZY309" s="23"/>
      <c r="RZZ309" s="23"/>
      <c r="SAA309" s="23"/>
      <c r="SAB309" s="23"/>
      <c r="SAC309" s="23"/>
      <c r="SAD309" s="22"/>
      <c r="SAE309" s="154"/>
      <c r="SAF309" s="155"/>
      <c r="SAG309" s="156"/>
      <c r="SAH309" s="13"/>
      <c r="SAI309" s="157"/>
      <c r="SAJ309" s="148"/>
      <c r="SAK309" s="21"/>
      <c r="SAL309" s="21"/>
      <c r="SAM309" s="153"/>
      <c r="SAN309" s="22"/>
      <c r="SAO309" s="23"/>
      <c r="SAP309" s="23"/>
      <c r="SAQ309" s="23"/>
      <c r="SAR309" s="23"/>
      <c r="SAS309" s="23"/>
      <c r="SAT309" s="22"/>
      <c r="SAU309" s="154"/>
      <c r="SAV309" s="155"/>
      <c r="SAW309" s="156"/>
      <c r="SAX309" s="13"/>
      <c r="SAY309" s="157"/>
      <c r="SAZ309" s="148"/>
      <c r="SBA309" s="21"/>
      <c r="SBB309" s="21"/>
      <c r="SBC309" s="153"/>
      <c r="SBD309" s="22"/>
      <c r="SBE309" s="23"/>
      <c r="SBF309" s="23"/>
      <c r="SBG309" s="23"/>
      <c r="SBH309" s="23"/>
      <c r="SBI309" s="23"/>
      <c r="SBJ309" s="22"/>
      <c r="SBK309" s="154"/>
      <c r="SBL309" s="155"/>
      <c r="SBM309" s="156"/>
      <c r="SBN309" s="13"/>
      <c r="SBO309" s="157"/>
      <c r="SBP309" s="148"/>
      <c r="SBQ309" s="21"/>
      <c r="SBR309" s="21"/>
      <c r="SBS309" s="153"/>
      <c r="SBT309" s="22"/>
      <c r="SBU309" s="23"/>
      <c r="SBV309" s="23"/>
      <c r="SBW309" s="23"/>
      <c r="SBX309" s="23"/>
      <c r="SBY309" s="23"/>
      <c r="SBZ309" s="22"/>
      <c r="SCA309" s="154"/>
      <c r="SCB309" s="155"/>
      <c r="SCC309" s="156"/>
      <c r="SCD309" s="13"/>
      <c r="SCE309" s="157"/>
      <c r="SCF309" s="148"/>
      <c r="SCG309" s="21"/>
      <c r="SCH309" s="21"/>
      <c r="SCI309" s="153"/>
      <c r="SCJ309" s="22"/>
      <c r="SCK309" s="23"/>
      <c r="SCL309" s="23"/>
      <c r="SCM309" s="23"/>
      <c r="SCN309" s="23"/>
      <c r="SCO309" s="23"/>
      <c r="SCP309" s="22"/>
      <c r="SCQ309" s="154"/>
      <c r="SCR309" s="155"/>
      <c r="SCS309" s="156"/>
      <c r="SCT309" s="13"/>
      <c r="SCU309" s="157"/>
      <c r="SCV309" s="148"/>
      <c r="SCW309" s="21"/>
      <c r="SCX309" s="21"/>
      <c r="SCY309" s="153"/>
      <c r="SCZ309" s="22"/>
      <c r="SDA309" s="23"/>
      <c r="SDB309" s="23"/>
      <c r="SDC309" s="23"/>
      <c r="SDD309" s="23"/>
      <c r="SDE309" s="23"/>
      <c r="SDF309" s="22"/>
      <c r="SDG309" s="154"/>
      <c r="SDH309" s="155"/>
      <c r="SDI309" s="156"/>
      <c r="SDJ309" s="13"/>
      <c r="SDK309" s="157"/>
      <c r="SDL309" s="148"/>
      <c r="SDM309" s="21"/>
      <c r="SDN309" s="21"/>
      <c r="SDO309" s="153"/>
      <c r="SDP309" s="22"/>
      <c r="SDQ309" s="23"/>
      <c r="SDR309" s="23"/>
      <c r="SDS309" s="23"/>
      <c r="SDT309" s="23"/>
      <c r="SDU309" s="23"/>
      <c r="SDV309" s="22"/>
      <c r="SDW309" s="154"/>
      <c r="SDX309" s="155"/>
      <c r="SDY309" s="156"/>
      <c r="SDZ309" s="13"/>
      <c r="SEA309" s="157"/>
      <c r="SEB309" s="148"/>
      <c r="SEC309" s="21"/>
      <c r="SED309" s="21"/>
      <c r="SEE309" s="153"/>
      <c r="SEF309" s="22"/>
      <c r="SEG309" s="23"/>
      <c r="SEH309" s="23"/>
      <c r="SEI309" s="23"/>
      <c r="SEJ309" s="23"/>
      <c r="SEK309" s="23"/>
      <c r="SEL309" s="22"/>
      <c r="SEM309" s="154"/>
      <c r="SEN309" s="155"/>
      <c r="SEO309" s="156"/>
      <c r="SEP309" s="13"/>
      <c r="SEQ309" s="157"/>
      <c r="SER309" s="148"/>
      <c r="SES309" s="21"/>
      <c r="SET309" s="21"/>
      <c r="SEU309" s="153"/>
      <c r="SEV309" s="22"/>
      <c r="SEW309" s="23"/>
      <c r="SEX309" s="23"/>
      <c r="SEY309" s="23"/>
      <c r="SEZ309" s="23"/>
      <c r="SFA309" s="23"/>
      <c r="SFB309" s="22"/>
      <c r="SFC309" s="154"/>
      <c r="SFD309" s="155"/>
      <c r="SFE309" s="156"/>
      <c r="SFF309" s="13"/>
      <c r="SFG309" s="157"/>
      <c r="SFH309" s="148"/>
      <c r="SFI309" s="21"/>
      <c r="SFJ309" s="21"/>
      <c r="SFK309" s="153"/>
      <c r="SFL309" s="22"/>
      <c r="SFM309" s="23"/>
      <c r="SFN309" s="23"/>
      <c r="SFO309" s="23"/>
      <c r="SFP309" s="23"/>
      <c r="SFQ309" s="23"/>
      <c r="SFR309" s="22"/>
      <c r="SFS309" s="154"/>
      <c r="SFT309" s="155"/>
      <c r="SFU309" s="156"/>
      <c r="SFV309" s="13"/>
      <c r="SFW309" s="157"/>
      <c r="SFX309" s="148"/>
      <c r="SFY309" s="21"/>
      <c r="SFZ309" s="21"/>
      <c r="SGA309" s="153"/>
      <c r="SGB309" s="22"/>
      <c r="SGC309" s="23"/>
      <c r="SGD309" s="23"/>
      <c r="SGE309" s="23"/>
      <c r="SGF309" s="23"/>
      <c r="SGG309" s="23"/>
      <c r="SGH309" s="22"/>
      <c r="SGI309" s="154"/>
      <c r="SGJ309" s="155"/>
      <c r="SGK309" s="156"/>
      <c r="SGL309" s="13"/>
      <c r="SGM309" s="157"/>
      <c r="SGN309" s="148"/>
      <c r="SGO309" s="21"/>
      <c r="SGP309" s="21"/>
      <c r="SGQ309" s="153"/>
      <c r="SGR309" s="22"/>
      <c r="SGS309" s="23"/>
      <c r="SGT309" s="23"/>
      <c r="SGU309" s="23"/>
      <c r="SGV309" s="23"/>
      <c r="SGW309" s="23"/>
      <c r="SGX309" s="22"/>
      <c r="SGY309" s="154"/>
      <c r="SGZ309" s="155"/>
      <c r="SHA309" s="156"/>
      <c r="SHB309" s="13"/>
      <c r="SHC309" s="157"/>
      <c r="SHD309" s="148"/>
      <c r="SHE309" s="21"/>
      <c r="SHF309" s="21"/>
      <c r="SHG309" s="153"/>
      <c r="SHH309" s="22"/>
      <c r="SHI309" s="23"/>
      <c r="SHJ309" s="23"/>
      <c r="SHK309" s="23"/>
      <c r="SHL309" s="23"/>
      <c r="SHM309" s="23"/>
      <c r="SHN309" s="22"/>
      <c r="SHO309" s="154"/>
      <c r="SHP309" s="155"/>
      <c r="SHQ309" s="156"/>
      <c r="SHR309" s="13"/>
      <c r="SHS309" s="157"/>
      <c r="SHT309" s="148"/>
      <c r="SHU309" s="21"/>
      <c r="SHV309" s="21"/>
      <c r="SHW309" s="153"/>
      <c r="SHX309" s="22"/>
      <c r="SHY309" s="23"/>
      <c r="SHZ309" s="23"/>
      <c r="SIA309" s="23"/>
      <c r="SIB309" s="23"/>
      <c r="SIC309" s="23"/>
      <c r="SID309" s="22"/>
      <c r="SIE309" s="154"/>
      <c r="SIF309" s="155"/>
      <c r="SIG309" s="156"/>
      <c r="SIH309" s="13"/>
      <c r="SII309" s="157"/>
      <c r="SIJ309" s="148"/>
      <c r="SIK309" s="21"/>
      <c r="SIL309" s="21"/>
      <c r="SIM309" s="153"/>
      <c r="SIN309" s="22"/>
      <c r="SIO309" s="23"/>
      <c r="SIP309" s="23"/>
      <c r="SIQ309" s="23"/>
      <c r="SIR309" s="23"/>
      <c r="SIS309" s="23"/>
      <c r="SIT309" s="22"/>
      <c r="SIU309" s="154"/>
      <c r="SIV309" s="155"/>
      <c r="SIW309" s="156"/>
      <c r="SIX309" s="13"/>
      <c r="SIY309" s="157"/>
      <c r="SIZ309" s="148"/>
      <c r="SJA309" s="21"/>
      <c r="SJB309" s="21"/>
      <c r="SJC309" s="153"/>
      <c r="SJD309" s="22"/>
      <c r="SJE309" s="23"/>
      <c r="SJF309" s="23"/>
      <c r="SJG309" s="23"/>
      <c r="SJH309" s="23"/>
      <c r="SJI309" s="23"/>
      <c r="SJJ309" s="22"/>
      <c r="SJK309" s="154"/>
      <c r="SJL309" s="155"/>
      <c r="SJM309" s="156"/>
      <c r="SJN309" s="13"/>
      <c r="SJO309" s="157"/>
      <c r="SJP309" s="148"/>
      <c r="SJQ309" s="21"/>
      <c r="SJR309" s="21"/>
      <c r="SJS309" s="153"/>
      <c r="SJT309" s="22"/>
      <c r="SJU309" s="23"/>
      <c r="SJV309" s="23"/>
      <c r="SJW309" s="23"/>
      <c r="SJX309" s="23"/>
      <c r="SJY309" s="23"/>
      <c r="SJZ309" s="22"/>
      <c r="SKA309" s="154"/>
      <c r="SKB309" s="155"/>
      <c r="SKC309" s="156"/>
      <c r="SKD309" s="13"/>
      <c r="SKE309" s="157"/>
      <c r="SKF309" s="148"/>
      <c r="SKG309" s="21"/>
      <c r="SKH309" s="21"/>
      <c r="SKI309" s="153"/>
      <c r="SKJ309" s="22"/>
      <c r="SKK309" s="23"/>
      <c r="SKL309" s="23"/>
      <c r="SKM309" s="23"/>
      <c r="SKN309" s="23"/>
      <c r="SKO309" s="23"/>
      <c r="SKP309" s="22"/>
      <c r="SKQ309" s="154"/>
      <c r="SKR309" s="155"/>
      <c r="SKS309" s="156"/>
      <c r="SKT309" s="13"/>
      <c r="SKU309" s="157"/>
      <c r="SKV309" s="148"/>
      <c r="SKW309" s="21"/>
      <c r="SKX309" s="21"/>
      <c r="SKY309" s="153"/>
      <c r="SKZ309" s="22"/>
      <c r="SLA309" s="23"/>
      <c r="SLB309" s="23"/>
      <c r="SLC309" s="23"/>
      <c r="SLD309" s="23"/>
      <c r="SLE309" s="23"/>
      <c r="SLF309" s="22"/>
      <c r="SLG309" s="154"/>
      <c r="SLH309" s="155"/>
      <c r="SLI309" s="156"/>
      <c r="SLJ309" s="13"/>
      <c r="SLK309" s="157"/>
      <c r="SLL309" s="148"/>
      <c r="SLM309" s="21"/>
      <c r="SLN309" s="21"/>
      <c r="SLO309" s="153"/>
      <c r="SLP309" s="22"/>
      <c r="SLQ309" s="23"/>
      <c r="SLR309" s="23"/>
      <c r="SLS309" s="23"/>
      <c r="SLT309" s="23"/>
      <c r="SLU309" s="23"/>
      <c r="SLV309" s="22"/>
      <c r="SLW309" s="154"/>
      <c r="SLX309" s="155"/>
      <c r="SLY309" s="156"/>
      <c r="SLZ309" s="13"/>
      <c r="SMA309" s="157"/>
      <c r="SMB309" s="148"/>
      <c r="SMC309" s="21"/>
      <c r="SMD309" s="21"/>
      <c r="SME309" s="153"/>
      <c r="SMF309" s="22"/>
      <c r="SMG309" s="23"/>
      <c r="SMH309" s="23"/>
      <c r="SMI309" s="23"/>
      <c r="SMJ309" s="23"/>
      <c r="SMK309" s="23"/>
      <c r="SML309" s="22"/>
      <c r="SMM309" s="154"/>
      <c r="SMN309" s="155"/>
      <c r="SMO309" s="156"/>
      <c r="SMP309" s="13"/>
      <c r="SMQ309" s="157"/>
      <c r="SMR309" s="148"/>
      <c r="SMS309" s="21"/>
      <c r="SMT309" s="21"/>
      <c r="SMU309" s="153"/>
      <c r="SMV309" s="22"/>
      <c r="SMW309" s="23"/>
      <c r="SMX309" s="23"/>
      <c r="SMY309" s="23"/>
      <c r="SMZ309" s="23"/>
      <c r="SNA309" s="23"/>
      <c r="SNB309" s="22"/>
      <c r="SNC309" s="154"/>
      <c r="SND309" s="155"/>
      <c r="SNE309" s="156"/>
      <c r="SNF309" s="13"/>
      <c r="SNG309" s="157"/>
      <c r="SNH309" s="148"/>
      <c r="SNI309" s="21"/>
      <c r="SNJ309" s="21"/>
      <c r="SNK309" s="153"/>
      <c r="SNL309" s="22"/>
      <c r="SNM309" s="23"/>
      <c r="SNN309" s="23"/>
      <c r="SNO309" s="23"/>
      <c r="SNP309" s="23"/>
      <c r="SNQ309" s="23"/>
      <c r="SNR309" s="22"/>
      <c r="SNS309" s="154"/>
      <c r="SNT309" s="155"/>
      <c r="SNU309" s="156"/>
      <c r="SNV309" s="13"/>
      <c r="SNW309" s="157"/>
      <c r="SNX309" s="148"/>
      <c r="SNY309" s="21"/>
      <c r="SNZ309" s="21"/>
      <c r="SOA309" s="153"/>
      <c r="SOB309" s="22"/>
      <c r="SOC309" s="23"/>
      <c r="SOD309" s="23"/>
      <c r="SOE309" s="23"/>
      <c r="SOF309" s="23"/>
      <c r="SOG309" s="23"/>
      <c r="SOH309" s="22"/>
      <c r="SOI309" s="154"/>
      <c r="SOJ309" s="155"/>
      <c r="SOK309" s="156"/>
      <c r="SOL309" s="13"/>
      <c r="SOM309" s="157"/>
      <c r="SON309" s="148"/>
      <c r="SOO309" s="21"/>
      <c r="SOP309" s="21"/>
      <c r="SOQ309" s="153"/>
      <c r="SOR309" s="22"/>
      <c r="SOS309" s="23"/>
      <c r="SOT309" s="23"/>
      <c r="SOU309" s="23"/>
      <c r="SOV309" s="23"/>
      <c r="SOW309" s="23"/>
      <c r="SOX309" s="22"/>
      <c r="SOY309" s="154"/>
      <c r="SOZ309" s="155"/>
      <c r="SPA309" s="156"/>
      <c r="SPB309" s="13"/>
      <c r="SPC309" s="157"/>
      <c r="SPD309" s="148"/>
      <c r="SPE309" s="21"/>
      <c r="SPF309" s="21"/>
      <c r="SPG309" s="153"/>
      <c r="SPH309" s="22"/>
      <c r="SPI309" s="23"/>
      <c r="SPJ309" s="23"/>
      <c r="SPK309" s="23"/>
      <c r="SPL309" s="23"/>
      <c r="SPM309" s="23"/>
      <c r="SPN309" s="22"/>
      <c r="SPO309" s="154"/>
      <c r="SPP309" s="155"/>
      <c r="SPQ309" s="156"/>
      <c r="SPR309" s="13"/>
      <c r="SPS309" s="157"/>
      <c r="SPT309" s="148"/>
      <c r="SPU309" s="21"/>
      <c r="SPV309" s="21"/>
      <c r="SPW309" s="153"/>
      <c r="SPX309" s="22"/>
      <c r="SPY309" s="23"/>
      <c r="SPZ309" s="23"/>
      <c r="SQA309" s="23"/>
      <c r="SQB309" s="23"/>
      <c r="SQC309" s="23"/>
      <c r="SQD309" s="22"/>
      <c r="SQE309" s="154"/>
      <c r="SQF309" s="155"/>
      <c r="SQG309" s="156"/>
      <c r="SQH309" s="13"/>
      <c r="SQI309" s="157"/>
      <c r="SQJ309" s="148"/>
      <c r="SQK309" s="21"/>
      <c r="SQL309" s="21"/>
      <c r="SQM309" s="153"/>
      <c r="SQN309" s="22"/>
      <c r="SQO309" s="23"/>
      <c r="SQP309" s="23"/>
      <c r="SQQ309" s="23"/>
      <c r="SQR309" s="23"/>
      <c r="SQS309" s="23"/>
      <c r="SQT309" s="22"/>
      <c r="SQU309" s="154"/>
      <c r="SQV309" s="155"/>
      <c r="SQW309" s="156"/>
      <c r="SQX309" s="13"/>
      <c r="SQY309" s="157"/>
      <c r="SQZ309" s="148"/>
      <c r="SRA309" s="21"/>
      <c r="SRB309" s="21"/>
      <c r="SRC309" s="153"/>
      <c r="SRD309" s="22"/>
      <c r="SRE309" s="23"/>
      <c r="SRF309" s="23"/>
      <c r="SRG309" s="23"/>
      <c r="SRH309" s="23"/>
      <c r="SRI309" s="23"/>
      <c r="SRJ309" s="22"/>
      <c r="SRK309" s="154"/>
      <c r="SRL309" s="155"/>
      <c r="SRM309" s="156"/>
      <c r="SRN309" s="13"/>
      <c r="SRO309" s="157"/>
      <c r="SRP309" s="148"/>
      <c r="SRQ309" s="21"/>
      <c r="SRR309" s="21"/>
      <c r="SRS309" s="153"/>
      <c r="SRT309" s="22"/>
      <c r="SRU309" s="23"/>
      <c r="SRV309" s="23"/>
      <c r="SRW309" s="23"/>
      <c r="SRX309" s="23"/>
      <c r="SRY309" s="23"/>
      <c r="SRZ309" s="22"/>
      <c r="SSA309" s="154"/>
      <c r="SSB309" s="155"/>
      <c r="SSC309" s="156"/>
      <c r="SSD309" s="13"/>
      <c r="SSE309" s="157"/>
      <c r="SSF309" s="148"/>
      <c r="SSG309" s="21"/>
      <c r="SSH309" s="21"/>
      <c r="SSI309" s="153"/>
      <c r="SSJ309" s="22"/>
      <c r="SSK309" s="23"/>
      <c r="SSL309" s="23"/>
      <c r="SSM309" s="23"/>
      <c r="SSN309" s="23"/>
      <c r="SSO309" s="23"/>
      <c r="SSP309" s="22"/>
      <c r="SSQ309" s="154"/>
      <c r="SSR309" s="155"/>
      <c r="SSS309" s="156"/>
      <c r="SST309" s="13"/>
      <c r="SSU309" s="157"/>
      <c r="SSV309" s="148"/>
      <c r="SSW309" s="21"/>
      <c r="SSX309" s="21"/>
      <c r="SSY309" s="153"/>
      <c r="SSZ309" s="22"/>
      <c r="STA309" s="23"/>
      <c r="STB309" s="23"/>
      <c r="STC309" s="23"/>
      <c r="STD309" s="23"/>
      <c r="STE309" s="23"/>
      <c r="STF309" s="22"/>
      <c r="STG309" s="154"/>
      <c r="STH309" s="155"/>
      <c r="STI309" s="156"/>
      <c r="STJ309" s="13"/>
      <c r="STK309" s="157"/>
      <c r="STL309" s="148"/>
      <c r="STM309" s="21"/>
      <c r="STN309" s="21"/>
      <c r="STO309" s="153"/>
      <c r="STP309" s="22"/>
      <c r="STQ309" s="23"/>
      <c r="STR309" s="23"/>
      <c r="STS309" s="23"/>
      <c r="STT309" s="23"/>
      <c r="STU309" s="23"/>
      <c r="STV309" s="22"/>
      <c r="STW309" s="154"/>
      <c r="STX309" s="155"/>
      <c r="STY309" s="156"/>
      <c r="STZ309" s="13"/>
      <c r="SUA309" s="157"/>
      <c r="SUB309" s="148"/>
      <c r="SUC309" s="21"/>
      <c r="SUD309" s="21"/>
      <c r="SUE309" s="153"/>
      <c r="SUF309" s="22"/>
      <c r="SUG309" s="23"/>
      <c r="SUH309" s="23"/>
      <c r="SUI309" s="23"/>
      <c r="SUJ309" s="23"/>
      <c r="SUK309" s="23"/>
      <c r="SUL309" s="22"/>
      <c r="SUM309" s="154"/>
      <c r="SUN309" s="155"/>
      <c r="SUO309" s="156"/>
      <c r="SUP309" s="13"/>
      <c r="SUQ309" s="157"/>
      <c r="SUR309" s="148"/>
      <c r="SUS309" s="21"/>
      <c r="SUT309" s="21"/>
      <c r="SUU309" s="153"/>
      <c r="SUV309" s="22"/>
      <c r="SUW309" s="23"/>
      <c r="SUX309" s="23"/>
      <c r="SUY309" s="23"/>
      <c r="SUZ309" s="23"/>
      <c r="SVA309" s="23"/>
      <c r="SVB309" s="22"/>
      <c r="SVC309" s="154"/>
      <c r="SVD309" s="155"/>
      <c r="SVE309" s="156"/>
      <c r="SVF309" s="13"/>
      <c r="SVG309" s="157"/>
      <c r="SVH309" s="148"/>
      <c r="SVI309" s="21"/>
      <c r="SVJ309" s="21"/>
      <c r="SVK309" s="153"/>
      <c r="SVL309" s="22"/>
      <c r="SVM309" s="23"/>
      <c r="SVN309" s="23"/>
      <c r="SVO309" s="23"/>
      <c r="SVP309" s="23"/>
      <c r="SVQ309" s="23"/>
      <c r="SVR309" s="22"/>
      <c r="SVS309" s="154"/>
      <c r="SVT309" s="155"/>
      <c r="SVU309" s="156"/>
      <c r="SVV309" s="13"/>
      <c r="SVW309" s="157"/>
      <c r="SVX309" s="148"/>
      <c r="SVY309" s="21"/>
      <c r="SVZ309" s="21"/>
      <c r="SWA309" s="153"/>
      <c r="SWB309" s="22"/>
      <c r="SWC309" s="23"/>
      <c r="SWD309" s="23"/>
      <c r="SWE309" s="23"/>
      <c r="SWF309" s="23"/>
      <c r="SWG309" s="23"/>
      <c r="SWH309" s="22"/>
      <c r="SWI309" s="154"/>
      <c r="SWJ309" s="155"/>
      <c r="SWK309" s="156"/>
      <c r="SWL309" s="13"/>
      <c r="SWM309" s="157"/>
      <c r="SWN309" s="148"/>
      <c r="SWO309" s="21"/>
      <c r="SWP309" s="21"/>
      <c r="SWQ309" s="153"/>
      <c r="SWR309" s="22"/>
      <c r="SWS309" s="23"/>
      <c r="SWT309" s="23"/>
      <c r="SWU309" s="23"/>
      <c r="SWV309" s="23"/>
      <c r="SWW309" s="23"/>
      <c r="SWX309" s="22"/>
      <c r="SWY309" s="154"/>
      <c r="SWZ309" s="155"/>
      <c r="SXA309" s="156"/>
      <c r="SXB309" s="13"/>
      <c r="SXC309" s="157"/>
      <c r="SXD309" s="148"/>
      <c r="SXE309" s="21"/>
      <c r="SXF309" s="21"/>
      <c r="SXG309" s="153"/>
      <c r="SXH309" s="22"/>
      <c r="SXI309" s="23"/>
      <c r="SXJ309" s="23"/>
      <c r="SXK309" s="23"/>
      <c r="SXL309" s="23"/>
      <c r="SXM309" s="23"/>
      <c r="SXN309" s="22"/>
      <c r="SXO309" s="154"/>
      <c r="SXP309" s="155"/>
      <c r="SXQ309" s="156"/>
      <c r="SXR309" s="13"/>
      <c r="SXS309" s="157"/>
      <c r="SXT309" s="148"/>
      <c r="SXU309" s="21"/>
      <c r="SXV309" s="21"/>
      <c r="SXW309" s="153"/>
      <c r="SXX309" s="22"/>
      <c r="SXY309" s="23"/>
      <c r="SXZ309" s="23"/>
      <c r="SYA309" s="23"/>
      <c r="SYB309" s="23"/>
      <c r="SYC309" s="23"/>
      <c r="SYD309" s="22"/>
      <c r="SYE309" s="154"/>
      <c r="SYF309" s="155"/>
      <c r="SYG309" s="156"/>
      <c r="SYH309" s="13"/>
      <c r="SYI309" s="157"/>
      <c r="SYJ309" s="148"/>
      <c r="SYK309" s="21"/>
      <c r="SYL309" s="21"/>
      <c r="SYM309" s="153"/>
      <c r="SYN309" s="22"/>
      <c r="SYO309" s="23"/>
      <c r="SYP309" s="23"/>
      <c r="SYQ309" s="23"/>
      <c r="SYR309" s="23"/>
      <c r="SYS309" s="23"/>
      <c r="SYT309" s="22"/>
      <c r="SYU309" s="154"/>
      <c r="SYV309" s="155"/>
      <c r="SYW309" s="156"/>
      <c r="SYX309" s="13"/>
      <c r="SYY309" s="157"/>
      <c r="SYZ309" s="148"/>
      <c r="SZA309" s="21"/>
      <c r="SZB309" s="21"/>
      <c r="SZC309" s="153"/>
      <c r="SZD309" s="22"/>
      <c r="SZE309" s="23"/>
      <c r="SZF309" s="23"/>
      <c r="SZG309" s="23"/>
      <c r="SZH309" s="23"/>
      <c r="SZI309" s="23"/>
      <c r="SZJ309" s="22"/>
      <c r="SZK309" s="154"/>
      <c r="SZL309" s="155"/>
      <c r="SZM309" s="156"/>
      <c r="SZN309" s="13"/>
      <c r="SZO309" s="157"/>
      <c r="SZP309" s="148"/>
      <c r="SZQ309" s="21"/>
      <c r="SZR309" s="21"/>
      <c r="SZS309" s="153"/>
      <c r="SZT309" s="22"/>
      <c r="SZU309" s="23"/>
      <c r="SZV309" s="23"/>
      <c r="SZW309" s="23"/>
      <c r="SZX309" s="23"/>
      <c r="SZY309" s="23"/>
      <c r="SZZ309" s="22"/>
      <c r="TAA309" s="154"/>
      <c r="TAB309" s="155"/>
      <c r="TAC309" s="156"/>
      <c r="TAD309" s="13"/>
      <c r="TAE309" s="157"/>
      <c r="TAF309" s="148"/>
      <c r="TAG309" s="21"/>
      <c r="TAH309" s="21"/>
      <c r="TAI309" s="153"/>
      <c r="TAJ309" s="22"/>
      <c r="TAK309" s="23"/>
      <c r="TAL309" s="23"/>
      <c r="TAM309" s="23"/>
      <c r="TAN309" s="23"/>
      <c r="TAO309" s="23"/>
      <c r="TAP309" s="22"/>
      <c r="TAQ309" s="154"/>
      <c r="TAR309" s="155"/>
      <c r="TAS309" s="156"/>
      <c r="TAT309" s="13"/>
      <c r="TAU309" s="157"/>
      <c r="TAV309" s="148"/>
      <c r="TAW309" s="21"/>
      <c r="TAX309" s="21"/>
      <c r="TAY309" s="153"/>
      <c r="TAZ309" s="22"/>
      <c r="TBA309" s="23"/>
      <c r="TBB309" s="23"/>
      <c r="TBC309" s="23"/>
      <c r="TBD309" s="23"/>
      <c r="TBE309" s="23"/>
      <c r="TBF309" s="22"/>
      <c r="TBG309" s="154"/>
      <c r="TBH309" s="155"/>
      <c r="TBI309" s="156"/>
      <c r="TBJ309" s="13"/>
      <c r="TBK309" s="157"/>
      <c r="TBL309" s="148"/>
      <c r="TBM309" s="21"/>
      <c r="TBN309" s="21"/>
      <c r="TBO309" s="153"/>
      <c r="TBP309" s="22"/>
      <c r="TBQ309" s="23"/>
      <c r="TBR309" s="23"/>
      <c r="TBS309" s="23"/>
      <c r="TBT309" s="23"/>
      <c r="TBU309" s="23"/>
      <c r="TBV309" s="22"/>
      <c r="TBW309" s="154"/>
      <c r="TBX309" s="155"/>
      <c r="TBY309" s="156"/>
      <c r="TBZ309" s="13"/>
      <c r="TCA309" s="157"/>
      <c r="TCB309" s="148"/>
      <c r="TCC309" s="21"/>
      <c r="TCD309" s="21"/>
      <c r="TCE309" s="153"/>
      <c r="TCF309" s="22"/>
      <c r="TCG309" s="23"/>
      <c r="TCH309" s="23"/>
      <c r="TCI309" s="23"/>
      <c r="TCJ309" s="23"/>
      <c r="TCK309" s="23"/>
      <c r="TCL309" s="22"/>
      <c r="TCM309" s="154"/>
      <c r="TCN309" s="155"/>
      <c r="TCO309" s="156"/>
      <c r="TCP309" s="13"/>
      <c r="TCQ309" s="157"/>
      <c r="TCR309" s="148"/>
      <c r="TCS309" s="21"/>
      <c r="TCT309" s="21"/>
      <c r="TCU309" s="153"/>
      <c r="TCV309" s="22"/>
      <c r="TCW309" s="23"/>
      <c r="TCX309" s="23"/>
      <c r="TCY309" s="23"/>
      <c r="TCZ309" s="23"/>
      <c r="TDA309" s="23"/>
      <c r="TDB309" s="22"/>
      <c r="TDC309" s="154"/>
      <c r="TDD309" s="155"/>
      <c r="TDE309" s="156"/>
      <c r="TDF309" s="13"/>
      <c r="TDG309" s="157"/>
      <c r="TDH309" s="148"/>
      <c r="TDI309" s="21"/>
      <c r="TDJ309" s="21"/>
      <c r="TDK309" s="153"/>
      <c r="TDL309" s="22"/>
      <c r="TDM309" s="23"/>
      <c r="TDN309" s="23"/>
      <c r="TDO309" s="23"/>
      <c r="TDP309" s="23"/>
      <c r="TDQ309" s="23"/>
      <c r="TDR309" s="22"/>
      <c r="TDS309" s="154"/>
      <c r="TDT309" s="155"/>
      <c r="TDU309" s="156"/>
      <c r="TDV309" s="13"/>
      <c r="TDW309" s="157"/>
      <c r="TDX309" s="148"/>
      <c r="TDY309" s="21"/>
      <c r="TDZ309" s="21"/>
      <c r="TEA309" s="153"/>
      <c r="TEB309" s="22"/>
      <c r="TEC309" s="23"/>
      <c r="TED309" s="23"/>
      <c r="TEE309" s="23"/>
      <c r="TEF309" s="23"/>
      <c r="TEG309" s="23"/>
      <c r="TEH309" s="22"/>
      <c r="TEI309" s="154"/>
      <c r="TEJ309" s="155"/>
      <c r="TEK309" s="156"/>
      <c r="TEL309" s="13"/>
      <c r="TEM309" s="157"/>
      <c r="TEN309" s="148"/>
      <c r="TEO309" s="21"/>
      <c r="TEP309" s="21"/>
      <c r="TEQ309" s="153"/>
      <c r="TER309" s="22"/>
      <c r="TES309" s="23"/>
      <c r="TET309" s="23"/>
      <c r="TEU309" s="23"/>
      <c r="TEV309" s="23"/>
      <c r="TEW309" s="23"/>
      <c r="TEX309" s="22"/>
      <c r="TEY309" s="154"/>
      <c r="TEZ309" s="155"/>
      <c r="TFA309" s="156"/>
      <c r="TFB309" s="13"/>
      <c r="TFC309" s="157"/>
      <c r="TFD309" s="148"/>
      <c r="TFE309" s="21"/>
      <c r="TFF309" s="21"/>
      <c r="TFG309" s="153"/>
      <c r="TFH309" s="22"/>
      <c r="TFI309" s="23"/>
      <c r="TFJ309" s="23"/>
      <c r="TFK309" s="23"/>
      <c r="TFL309" s="23"/>
      <c r="TFM309" s="23"/>
      <c r="TFN309" s="22"/>
      <c r="TFO309" s="154"/>
      <c r="TFP309" s="155"/>
      <c r="TFQ309" s="156"/>
      <c r="TFR309" s="13"/>
      <c r="TFS309" s="157"/>
      <c r="TFT309" s="148"/>
      <c r="TFU309" s="21"/>
      <c r="TFV309" s="21"/>
      <c r="TFW309" s="153"/>
      <c r="TFX309" s="22"/>
      <c r="TFY309" s="23"/>
      <c r="TFZ309" s="23"/>
      <c r="TGA309" s="23"/>
      <c r="TGB309" s="23"/>
      <c r="TGC309" s="23"/>
      <c r="TGD309" s="22"/>
      <c r="TGE309" s="154"/>
      <c r="TGF309" s="155"/>
      <c r="TGG309" s="156"/>
      <c r="TGH309" s="13"/>
      <c r="TGI309" s="157"/>
      <c r="TGJ309" s="148"/>
      <c r="TGK309" s="21"/>
      <c r="TGL309" s="21"/>
      <c r="TGM309" s="153"/>
      <c r="TGN309" s="22"/>
      <c r="TGO309" s="23"/>
      <c r="TGP309" s="23"/>
      <c r="TGQ309" s="23"/>
      <c r="TGR309" s="23"/>
      <c r="TGS309" s="23"/>
      <c r="TGT309" s="22"/>
      <c r="TGU309" s="154"/>
      <c r="TGV309" s="155"/>
      <c r="TGW309" s="156"/>
      <c r="TGX309" s="13"/>
      <c r="TGY309" s="157"/>
      <c r="TGZ309" s="148"/>
      <c r="THA309" s="21"/>
      <c r="THB309" s="21"/>
      <c r="THC309" s="153"/>
      <c r="THD309" s="22"/>
      <c r="THE309" s="23"/>
      <c r="THF309" s="23"/>
      <c r="THG309" s="23"/>
      <c r="THH309" s="23"/>
      <c r="THI309" s="23"/>
      <c r="THJ309" s="22"/>
      <c r="THK309" s="154"/>
      <c r="THL309" s="155"/>
      <c r="THM309" s="156"/>
      <c r="THN309" s="13"/>
      <c r="THO309" s="157"/>
      <c r="THP309" s="148"/>
      <c r="THQ309" s="21"/>
      <c r="THR309" s="21"/>
      <c r="THS309" s="153"/>
      <c r="THT309" s="22"/>
      <c r="THU309" s="23"/>
      <c r="THV309" s="23"/>
      <c r="THW309" s="23"/>
      <c r="THX309" s="23"/>
      <c r="THY309" s="23"/>
      <c r="THZ309" s="22"/>
      <c r="TIA309" s="154"/>
      <c r="TIB309" s="155"/>
      <c r="TIC309" s="156"/>
      <c r="TID309" s="13"/>
      <c r="TIE309" s="157"/>
      <c r="TIF309" s="148"/>
      <c r="TIG309" s="21"/>
      <c r="TIH309" s="21"/>
      <c r="TII309" s="153"/>
      <c r="TIJ309" s="22"/>
      <c r="TIK309" s="23"/>
      <c r="TIL309" s="23"/>
      <c r="TIM309" s="23"/>
      <c r="TIN309" s="23"/>
      <c r="TIO309" s="23"/>
      <c r="TIP309" s="22"/>
      <c r="TIQ309" s="154"/>
      <c r="TIR309" s="155"/>
      <c r="TIS309" s="156"/>
      <c r="TIT309" s="13"/>
      <c r="TIU309" s="157"/>
      <c r="TIV309" s="148"/>
      <c r="TIW309" s="21"/>
      <c r="TIX309" s="21"/>
      <c r="TIY309" s="153"/>
      <c r="TIZ309" s="22"/>
      <c r="TJA309" s="23"/>
      <c r="TJB309" s="23"/>
      <c r="TJC309" s="23"/>
      <c r="TJD309" s="23"/>
      <c r="TJE309" s="23"/>
      <c r="TJF309" s="22"/>
      <c r="TJG309" s="154"/>
      <c r="TJH309" s="155"/>
      <c r="TJI309" s="156"/>
      <c r="TJJ309" s="13"/>
      <c r="TJK309" s="157"/>
      <c r="TJL309" s="148"/>
      <c r="TJM309" s="21"/>
      <c r="TJN309" s="21"/>
      <c r="TJO309" s="153"/>
      <c r="TJP309" s="22"/>
      <c r="TJQ309" s="23"/>
      <c r="TJR309" s="23"/>
      <c r="TJS309" s="23"/>
      <c r="TJT309" s="23"/>
      <c r="TJU309" s="23"/>
      <c r="TJV309" s="22"/>
      <c r="TJW309" s="154"/>
      <c r="TJX309" s="155"/>
      <c r="TJY309" s="156"/>
      <c r="TJZ309" s="13"/>
      <c r="TKA309" s="157"/>
      <c r="TKB309" s="148"/>
      <c r="TKC309" s="21"/>
      <c r="TKD309" s="21"/>
      <c r="TKE309" s="153"/>
      <c r="TKF309" s="22"/>
      <c r="TKG309" s="23"/>
      <c r="TKH309" s="23"/>
      <c r="TKI309" s="23"/>
      <c r="TKJ309" s="23"/>
      <c r="TKK309" s="23"/>
      <c r="TKL309" s="22"/>
      <c r="TKM309" s="154"/>
      <c r="TKN309" s="155"/>
      <c r="TKO309" s="156"/>
      <c r="TKP309" s="13"/>
      <c r="TKQ309" s="157"/>
      <c r="TKR309" s="148"/>
      <c r="TKS309" s="21"/>
      <c r="TKT309" s="21"/>
      <c r="TKU309" s="153"/>
      <c r="TKV309" s="22"/>
      <c r="TKW309" s="23"/>
      <c r="TKX309" s="23"/>
      <c r="TKY309" s="23"/>
      <c r="TKZ309" s="23"/>
      <c r="TLA309" s="23"/>
      <c r="TLB309" s="22"/>
      <c r="TLC309" s="154"/>
      <c r="TLD309" s="155"/>
      <c r="TLE309" s="156"/>
      <c r="TLF309" s="13"/>
      <c r="TLG309" s="157"/>
      <c r="TLH309" s="148"/>
      <c r="TLI309" s="21"/>
      <c r="TLJ309" s="21"/>
      <c r="TLK309" s="153"/>
      <c r="TLL309" s="22"/>
      <c r="TLM309" s="23"/>
      <c r="TLN309" s="23"/>
      <c r="TLO309" s="23"/>
      <c r="TLP309" s="23"/>
      <c r="TLQ309" s="23"/>
      <c r="TLR309" s="22"/>
      <c r="TLS309" s="154"/>
      <c r="TLT309" s="155"/>
      <c r="TLU309" s="156"/>
      <c r="TLV309" s="13"/>
      <c r="TLW309" s="157"/>
      <c r="TLX309" s="148"/>
      <c r="TLY309" s="21"/>
      <c r="TLZ309" s="21"/>
      <c r="TMA309" s="153"/>
      <c r="TMB309" s="22"/>
      <c r="TMC309" s="23"/>
      <c r="TMD309" s="23"/>
      <c r="TME309" s="23"/>
      <c r="TMF309" s="23"/>
      <c r="TMG309" s="23"/>
      <c r="TMH309" s="22"/>
      <c r="TMI309" s="154"/>
      <c r="TMJ309" s="155"/>
      <c r="TMK309" s="156"/>
      <c r="TML309" s="13"/>
      <c r="TMM309" s="157"/>
      <c r="TMN309" s="148"/>
      <c r="TMO309" s="21"/>
      <c r="TMP309" s="21"/>
      <c r="TMQ309" s="153"/>
      <c r="TMR309" s="22"/>
      <c r="TMS309" s="23"/>
      <c r="TMT309" s="23"/>
      <c r="TMU309" s="23"/>
      <c r="TMV309" s="23"/>
      <c r="TMW309" s="23"/>
      <c r="TMX309" s="22"/>
      <c r="TMY309" s="154"/>
      <c r="TMZ309" s="155"/>
      <c r="TNA309" s="156"/>
      <c r="TNB309" s="13"/>
      <c r="TNC309" s="157"/>
      <c r="TND309" s="148"/>
      <c r="TNE309" s="21"/>
      <c r="TNF309" s="21"/>
      <c r="TNG309" s="153"/>
      <c r="TNH309" s="22"/>
      <c r="TNI309" s="23"/>
      <c r="TNJ309" s="23"/>
      <c r="TNK309" s="23"/>
      <c r="TNL309" s="23"/>
      <c r="TNM309" s="23"/>
      <c r="TNN309" s="22"/>
      <c r="TNO309" s="154"/>
      <c r="TNP309" s="155"/>
      <c r="TNQ309" s="156"/>
      <c r="TNR309" s="13"/>
      <c r="TNS309" s="157"/>
      <c r="TNT309" s="148"/>
      <c r="TNU309" s="21"/>
      <c r="TNV309" s="21"/>
      <c r="TNW309" s="153"/>
      <c r="TNX309" s="22"/>
      <c r="TNY309" s="23"/>
      <c r="TNZ309" s="23"/>
      <c r="TOA309" s="23"/>
      <c r="TOB309" s="23"/>
      <c r="TOC309" s="23"/>
      <c r="TOD309" s="22"/>
      <c r="TOE309" s="154"/>
      <c r="TOF309" s="155"/>
      <c r="TOG309" s="156"/>
      <c r="TOH309" s="13"/>
      <c r="TOI309" s="157"/>
      <c r="TOJ309" s="148"/>
      <c r="TOK309" s="21"/>
      <c r="TOL309" s="21"/>
      <c r="TOM309" s="153"/>
      <c r="TON309" s="22"/>
      <c r="TOO309" s="23"/>
      <c r="TOP309" s="23"/>
      <c r="TOQ309" s="23"/>
      <c r="TOR309" s="23"/>
      <c r="TOS309" s="23"/>
      <c r="TOT309" s="22"/>
      <c r="TOU309" s="154"/>
      <c r="TOV309" s="155"/>
      <c r="TOW309" s="156"/>
      <c r="TOX309" s="13"/>
      <c r="TOY309" s="157"/>
      <c r="TOZ309" s="148"/>
      <c r="TPA309" s="21"/>
      <c r="TPB309" s="21"/>
      <c r="TPC309" s="153"/>
      <c r="TPD309" s="22"/>
      <c r="TPE309" s="23"/>
      <c r="TPF309" s="23"/>
      <c r="TPG309" s="23"/>
      <c r="TPH309" s="23"/>
      <c r="TPI309" s="23"/>
      <c r="TPJ309" s="22"/>
      <c r="TPK309" s="154"/>
      <c r="TPL309" s="155"/>
      <c r="TPM309" s="156"/>
      <c r="TPN309" s="13"/>
      <c r="TPO309" s="157"/>
      <c r="TPP309" s="148"/>
      <c r="TPQ309" s="21"/>
      <c r="TPR309" s="21"/>
      <c r="TPS309" s="153"/>
      <c r="TPT309" s="22"/>
      <c r="TPU309" s="23"/>
      <c r="TPV309" s="23"/>
      <c r="TPW309" s="23"/>
      <c r="TPX309" s="23"/>
      <c r="TPY309" s="23"/>
      <c r="TPZ309" s="22"/>
      <c r="TQA309" s="154"/>
      <c r="TQB309" s="155"/>
      <c r="TQC309" s="156"/>
      <c r="TQD309" s="13"/>
      <c r="TQE309" s="157"/>
      <c r="TQF309" s="148"/>
      <c r="TQG309" s="21"/>
      <c r="TQH309" s="21"/>
      <c r="TQI309" s="153"/>
      <c r="TQJ309" s="22"/>
      <c r="TQK309" s="23"/>
      <c r="TQL309" s="23"/>
      <c r="TQM309" s="23"/>
      <c r="TQN309" s="23"/>
      <c r="TQO309" s="23"/>
      <c r="TQP309" s="22"/>
      <c r="TQQ309" s="154"/>
      <c r="TQR309" s="155"/>
      <c r="TQS309" s="156"/>
      <c r="TQT309" s="13"/>
      <c r="TQU309" s="157"/>
      <c r="TQV309" s="148"/>
      <c r="TQW309" s="21"/>
      <c r="TQX309" s="21"/>
      <c r="TQY309" s="153"/>
      <c r="TQZ309" s="22"/>
      <c r="TRA309" s="23"/>
      <c r="TRB309" s="23"/>
      <c r="TRC309" s="23"/>
      <c r="TRD309" s="23"/>
      <c r="TRE309" s="23"/>
      <c r="TRF309" s="22"/>
      <c r="TRG309" s="154"/>
      <c r="TRH309" s="155"/>
      <c r="TRI309" s="156"/>
      <c r="TRJ309" s="13"/>
      <c r="TRK309" s="157"/>
      <c r="TRL309" s="148"/>
      <c r="TRM309" s="21"/>
      <c r="TRN309" s="21"/>
      <c r="TRO309" s="153"/>
      <c r="TRP309" s="22"/>
      <c r="TRQ309" s="23"/>
      <c r="TRR309" s="23"/>
      <c r="TRS309" s="23"/>
      <c r="TRT309" s="23"/>
      <c r="TRU309" s="23"/>
      <c r="TRV309" s="22"/>
      <c r="TRW309" s="154"/>
      <c r="TRX309" s="155"/>
      <c r="TRY309" s="156"/>
      <c r="TRZ309" s="13"/>
      <c r="TSA309" s="157"/>
      <c r="TSB309" s="148"/>
      <c r="TSC309" s="21"/>
      <c r="TSD309" s="21"/>
      <c r="TSE309" s="153"/>
      <c r="TSF309" s="22"/>
      <c r="TSG309" s="23"/>
      <c r="TSH309" s="23"/>
      <c r="TSI309" s="23"/>
      <c r="TSJ309" s="23"/>
      <c r="TSK309" s="23"/>
      <c r="TSL309" s="22"/>
      <c r="TSM309" s="154"/>
      <c r="TSN309" s="155"/>
      <c r="TSO309" s="156"/>
      <c r="TSP309" s="13"/>
      <c r="TSQ309" s="157"/>
      <c r="TSR309" s="148"/>
      <c r="TSS309" s="21"/>
      <c r="TST309" s="21"/>
      <c r="TSU309" s="153"/>
      <c r="TSV309" s="22"/>
      <c r="TSW309" s="23"/>
      <c r="TSX309" s="23"/>
      <c r="TSY309" s="23"/>
      <c r="TSZ309" s="23"/>
      <c r="TTA309" s="23"/>
      <c r="TTB309" s="22"/>
      <c r="TTC309" s="154"/>
      <c r="TTD309" s="155"/>
      <c r="TTE309" s="156"/>
      <c r="TTF309" s="13"/>
      <c r="TTG309" s="157"/>
      <c r="TTH309" s="148"/>
      <c r="TTI309" s="21"/>
      <c r="TTJ309" s="21"/>
      <c r="TTK309" s="153"/>
      <c r="TTL309" s="22"/>
      <c r="TTM309" s="23"/>
      <c r="TTN309" s="23"/>
      <c r="TTO309" s="23"/>
      <c r="TTP309" s="23"/>
      <c r="TTQ309" s="23"/>
      <c r="TTR309" s="22"/>
      <c r="TTS309" s="154"/>
      <c r="TTT309" s="155"/>
      <c r="TTU309" s="156"/>
      <c r="TTV309" s="13"/>
      <c r="TTW309" s="157"/>
      <c r="TTX309" s="148"/>
      <c r="TTY309" s="21"/>
      <c r="TTZ309" s="21"/>
      <c r="TUA309" s="153"/>
      <c r="TUB309" s="22"/>
      <c r="TUC309" s="23"/>
      <c r="TUD309" s="23"/>
      <c r="TUE309" s="23"/>
      <c r="TUF309" s="23"/>
      <c r="TUG309" s="23"/>
      <c r="TUH309" s="22"/>
      <c r="TUI309" s="154"/>
      <c r="TUJ309" s="155"/>
      <c r="TUK309" s="156"/>
      <c r="TUL309" s="13"/>
      <c r="TUM309" s="157"/>
      <c r="TUN309" s="148"/>
      <c r="TUO309" s="21"/>
      <c r="TUP309" s="21"/>
      <c r="TUQ309" s="153"/>
      <c r="TUR309" s="22"/>
      <c r="TUS309" s="23"/>
      <c r="TUT309" s="23"/>
      <c r="TUU309" s="23"/>
      <c r="TUV309" s="23"/>
      <c r="TUW309" s="23"/>
      <c r="TUX309" s="22"/>
      <c r="TUY309" s="154"/>
      <c r="TUZ309" s="155"/>
      <c r="TVA309" s="156"/>
      <c r="TVB309" s="13"/>
      <c r="TVC309" s="157"/>
      <c r="TVD309" s="148"/>
      <c r="TVE309" s="21"/>
      <c r="TVF309" s="21"/>
      <c r="TVG309" s="153"/>
      <c r="TVH309" s="22"/>
      <c r="TVI309" s="23"/>
      <c r="TVJ309" s="23"/>
      <c r="TVK309" s="23"/>
      <c r="TVL309" s="23"/>
      <c r="TVM309" s="23"/>
      <c r="TVN309" s="22"/>
      <c r="TVO309" s="154"/>
      <c r="TVP309" s="155"/>
      <c r="TVQ309" s="156"/>
      <c r="TVR309" s="13"/>
      <c r="TVS309" s="157"/>
      <c r="TVT309" s="148"/>
      <c r="TVU309" s="21"/>
      <c r="TVV309" s="21"/>
      <c r="TVW309" s="153"/>
      <c r="TVX309" s="22"/>
      <c r="TVY309" s="23"/>
      <c r="TVZ309" s="23"/>
      <c r="TWA309" s="23"/>
      <c r="TWB309" s="23"/>
      <c r="TWC309" s="23"/>
      <c r="TWD309" s="22"/>
      <c r="TWE309" s="154"/>
      <c r="TWF309" s="155"/>
      <c r="TWG309" s="156"/>
      <c r="TWH309" s="13"/>
      <c r="TWI309" s="157"/>
      <c r="TWJ309" s="148"/>
      <c r="TWK309" s="21"/>
      <c r="TWL309" s="21"/>
      <c r="TWM309" s="153"/>
      <c r="TWN309" s="22"/>
      <c r="TWO309" s="23"/>
      <c r="TWP309" s="23"/>
      <c r="TWQ309" s="23"/>
      <c r="TWR309" s="23"/>
      <c r="TWS309" s="23"/>
      <c r="TWT309" s="22"/>
      <c r="TWU309" s="154"/>
      <c r="TWV309" s="155"/>
      <c r="TWW309" s="156"/>
      <c r="TWX309" s="13"/>
      <c r="TWY309" s="157"/>
      <c r="TWZ309" s="148"/>
      <c r="TXA309" s="21"/>
      <c r="TXB309" s="21"/>
      <c r="TXC309" s="153"/>
      <c r="TXD309" s="22"/>
      <c r="TXE309" s="23"/>
      <c r="TXF309" s="23"/>
      <c r="TXG309" s="23"/>
      <c r="TXH309" s="23"/>
      <c r="TXI309" s="23"/>
      <c r="TXJ309" s="22"/>
      <c r="TXK309" s="154"/>
      <c r="TXL309" s="155"/>
      <c r="TXM309" s="156"/>
      <c r="TXN309" s="13"/>
      <c r="TXO309" s="157"/>
      <c r="TXP309" s="148"/>
      <c r="TXQ309" s="21"/>
      <c r="TXR309" s="21"/>
      <c r="TXS309" s="153"/>
      <c r="TXT309" s="22"/>
      <c r="TXU309" s="23"/>
      <c r="TXV309" s="23"/>
      <c r="TXW309" s="23"/>
      <c r="TXX309" s="23"/>
      <c r="TXY309" s="23"/>
      <c r="TXZ309" s="22"/>
      <c r="TYA309" s="154"/>
      <c r="TYB309" s="155"/>
      <c r="TYC309" s="156"/>
      <c r="TYD309" s="13"/>
      <c r="TYE309" s="157"/>
      <c r="TYF309" s="148"/>
      <c r="TYG309" s="21"/>
      <c r="TYH309" s="21"/>
      <c r="TYI309" s="153"/>
      <c r="TYJ309" s="22"/>
      <c r="TYK309" s="23"/>
      <c r="TYL309" s="23"/>
      <c r="TYM309" s="23"/>
      <c r="TYN309" s="23"/>
      <c r="TYO309" s="23"/>
      <c r="TYP309" s="22"/>
      <c r="TYQ309" s="154"/>
      <c r="TYR309" s="155"/>
      <c r="TYS309" s="156"/>
      <c r="TYT309" s="13"/>
      <c r="TYU309" s="157"/>
      <c r="TYV309" s="148"/>
      <c r="TYW309" s="21"/>
      <c r="TYX309" s="21"/>
      <c r="TYY309" s="153"/>
      <c r="TYZ309" s="22"/>
      <c r="TZA309" s="23"/>
      <c r="TZB309" s="23"/>
      <c r="TZC309" s="23"/>
      <c r="TZD309" s="23"/>
      <c r="TZE309" s="23"/>
      <c r="TZF309" s="22"/>
      <c r="TZG309" s="154"/>
      <c r="TZH309" s="155"/>
      <c r="TZI309" s="156"/>
      <c r="TZJ309" s="13"/>
      <c r="TZK309" s="157"/>
      <c r="TZL309" s="148"/>
      <c r="TZM309" s="21"/>
      <c r="TZN309" s="21"/>
      <c r="TZO309" s="153"/>
      <c r="TZP309" s="22"/>
      <c r="TZQ309" s="23"/>
      <c r="TZR309" s="23"/>
      <c r="TZS309" s="23"/>
      <c r="TZT309" s="23"/>
      <c r="TZU309" s="23"/>
      <c r="TZV309" s="22"/>
      <c r="TZW309" s="154"/>
      <c r="TZX309" s="155"/>
      <c r="TZY309" s="156"/>
      <c r="TZZ309" s="13"/>
      <c r="UAA309" s="157"/>
      <c r="UAB309" s="148"/>
      <c r="UAC309" s="21"/>
      <c r="UAD309" s="21"/>
      <c r="UAE309" s="153"/>
      <c r="UAF309" s="22"/>
      <c r="UAG309" s="23"/>
      <c r="UAH309" s="23"/>
      <c r="UAI309" s="23"/>
      <c r="UAJ309" s="23"/>
      <c r="UAK309" s="23"/>
      <c r="UAL309" s="22"/>
      <c r="UAM309" s="154"/>
      <c r="UAN309" s="155"/>
      <c r="UAO309" s="156"/>
      <c r="UAP309" s="13"/>
      <c r="UAQ309" s="157"/>
      <c r="UAR309" s="148"/>
      <c r="UAS309" s="21"/>
      <c r="UAT309" s="21"/>
      <c r="UAU309" s="153"/>
      <c r="UAV309" s="22"/>
      <c r="UAW309" s="23"/>
      <c r="UAX309" s="23"/>
      <c r="UAY309" s="23"/>
      <c r="UAZ309" s="23"/>
      <c r="UBA309" s="23"/>
      <c r="UBB309" s="22"/>
      <c r="UBC309" s="154"/>
      <c r="UBD309" s="155"/>
      <c r="UBE309" s="156"/>
      <c r="UBF309" s="13"/>
      <c r="UBG309" s="157"/>
      <c r="UBH309" s="148"/>
      <c r="UBI309" s="21"/>
      <c r="UBJ309" s="21"/>
      <c r="UBK309" s="153"/>
      <c r="UBL309" s="22"/>
      <c r="UBM309" s="23"/>
      <c r="UBN309" s="23"/>
      <c r="UBO309" s="23"/>
      <c r="UBP309" s="23"/>
      <c r="UBQ309" s="23"/>
      <c r="UBR309" s="22"/>
      <c r="UBS309" s="154"/>
      <c r="UBT309" s="155"/>
      <c r="UBU309" s="156"/>
      <c r="UBV309" s="13"/>
      <c r="UBW309" s="157"/>
      <c r="UBX309" s="148"/>
      <c r="UBY309" s="21"/>
      <c r="UBZ309" s="21"/>
      <c r="UCA309" s="153"/>
      <c r="UCB309" s="22"/>
      <c r="UCC309" s="23"/>
      <c r="UCD309" s="23"/>
      <c r="UCE309" s="23"/>
      <c r="UCF309" s="23"/>
      <c r="UCG309" s="23"/>
      <c r="UCH309" s="22"/>
      <c r="UCI309" s="154"/>
      <c r="UCJ309" s="155"/>
      <c r="UCK309" s="156"/>
      <c r="UCL309" s="13"/>
      <c r="UCM309" s="157"/>
      <c r="UCN309" s="148"/>
      <c r="UCO309" s="21"/>
      <c r="UCP309" s="21"/>
      <c r="UCQ309" s="153"/>
      <c r="UCR309" s="22"/>
      <c r="UCS309" s="23"/>
      <c r="UCT309" s="23"/>
      <c r="UCU309" s="23"/>
      <c r="UCV309" s="23"/>
      <c r="UCW309" s="23"/>
      <c r="UCX309" s="22"/>
      <c r="UCY309" s="154"/>
      <c r="UCZ309" s="155"/>
      <c r="UDA309" s="156"/>
      <c r="UDB309" s="13"/>
      <c r="UDC309" s="157"/>
      <c r="UDD309" s="148"/>
      <c r="UDE309" s="21"/>
      <c r="UDF309" s="21"/>
      <c r="UDG309" s="153"/>
      <c r="UDH309" s="22"/>
      <c r="UDI309" s="23"/>
      <c r="UDJ309" s="23"/>
      <c r="UDK309" s="23"/>
      <c r="UDL309" s="23"/>
      <c r="UDM309" s="23"/>
      <c r="UDN309" s="22"/>
      <c r="UDO309" s="154"/>
      <c r="UDP309" s="155"/>
      <c r="UDQ309" s="156"/>
      <c r="UDR309" s="13"/>
      <c r="UDS309" s="157"/>
      <c r="UDT309" s="148"/>
      <c r="UDU309" s="21"/>
      <c r="UDV309" s="21"/>
      <c r="UDW309" s="153"/>
      <c r="UDX309" s="22"/>
      <c r="UDY309" s="23"/>
      <c r="UDZ309" s="23"/>
      <c r="UEA309" s="23"/>
      <c r="UEB309" s="23"/>
      <c r="UEC309" s="23"/>
      <c r="UED309" s="22"/>
      <c r="UEE309" s="154"/>
      <c r="UEF309" s="155"/>
      <c r="UEG309" s="156"/>
      <c r="UEH309" s="13"/>
      <c r="UEI309" s="157"/>
      <c r="UEJ309" s="148"/>
      <c r="UEK309" s="21"/>
      <c r="UEL309" s="21"/>
      <c r="UEM309" s="153"/>
      <c r="UEN309" s="22"/>
      <c r="UEO309" s="23"/>
      <c r="UEP309" s="23"/>
      <c r="UEQ309" s="23"/>
      <c r="UER309" s="23"/>
      <c r="UES309" s="23"/>
      <c r="UET309" s="22"/>
      <c r="UEU309" s="154"/>
      <c r="UEV309" s="155"/>
      <c r="UEW309" s="156"/>
      <c r="UEX309" s="13"/>
      <c r="UEY309" s="157"/>
      <c r="UEZ309" s="148"/>
      <c r="UFA309" s="21"/>
      <c r="UFB309" s="21"/>
      <c r="UFC309" s="153"/>
      <c r="UFD309" s="22"/>
      <c r="UFE309" s="23"/>
      <c r="UFF309" s="23"/>
      <c r="UFG309" s="23"/>
      <c r="UFH309" s="23"/>
      <c r="UFI309" s="23"/>
      <c r="UFJ309" s="22"/>
      <c r="UFK309" s="154"/>
      <c r="UFL309" s="155"/>
      <c r="UFM309" s="156"/>
      <c r="UFN309" s="13"/>
      <c r="UFO309" s="157"/>
      <c r="UFP309" s="148"/>
      <c r="UFQ309" s="21"/>
      <c r="UFR309" s="21"/>
      <c r="UFS309" s="153"/>
      <c r="UFT309" s="22"/>
      <c r="UFU309" s="23"/>
      <c r="UFV309" s="23"/>
      <c r="UFW309" s="23"/>
      <c r="UFX309" s="23"/>
      <c r="UFY309" s="23"/>
      <c r="UFZ309" s="22"/>
      <c r="UGA309" s="154"/>
      <c r="UGB309" s="155"/>
      <c r="UGC309" s="156"/>
      <c r="UGD309" s="13"/>
      <c r="UGE309" s="157"/>
      <c r="UGF309" s="148"/>
      <c r="UGG309" s="21"/>
      <c r="UGH309" s="21"/>
      <c r="UGI309" s="153"/>
      <c r="UGJ309" s="22"/>
      <c r="UGK309" s="23"/>
      <c r="UGL309" s="23"/>
      <c r="UGM309" s="23"/>
      <c r="UGN309" s="23"/>
      <c r="UGO309" s="23"/>
      <c r="UGP309" s="22"/>
      <c r="UGQ309" s="154"/>
      <c r="UGR309" s="155"/>
      <c r="UGS309" s="156"/>
      <c r="UGT309" s="13"/>
      <c r="UGU309" s="157"/>
      <c r="UGV309" s="148"/>
      <c r="UGW309" s="21"/>
      <c r="UGX309" s="21"/>
      <c r="UGY309" s="153"/>
      <c r="UGZ309" s="22"/>
      <c r="UHA309" s="23"/>
      <c r="UHB309" s="23"/>
      <c r="UHC309" s="23"/>
      <c r="UHD309" s="23"/>
      <c r="UHE309" s="23"/>
      <c r="UHF309" s="22"/>
      <c r="UHG309" s="154"/>
      <c r="UHH309" s="155"/>
      <c r="UHI309" s="156"/>
      <c r="UHJ309" s="13"/>
      <c r="UHK309" s="157"/>
      <c r="UHL309" s="148"/>
      <c r="UHM309" s="21"/>
      <c r="UHN309" s="21"/>
      <c r="UHO309" s="153"/>
      <c r="UHP309" s="22"/>
      <c r="UHQ309" s="23"/>
      <c r="UHR309" s="23"/>
      <c r="UHS309" s="23"/>
      <c r="UHT309" s="23"/>
      <c r="UHU309" s="23"/>
      <c r="UHV309" s="22"/>
      <c r="UHW309" s="154"/>
      <c r="UHX309" s="155"/>
      <c r="UHY309" s="156"/>
      <c r="UHZ309" s="13"/>
      <c r="UIA309" s="157"/>
      <c r="UIB309" s="148"/>
      <c r="UIC309" s="21"/>
      <c r="UID309" s="21"/>
      <c r="UIE309" s="153"/>
      <c r="UIF309" s="22"/>
      <c r="UIG309" s="23"/>
      <c r="UIH309" s="23"/>
      <c r="UII309" s="23"/>
      <c r="UIJ309" s="23"/>
      <c r="UIK309" s="23"/>
      <c r="UIL309" s="22"/>
      <c r="UIM309" s="154"/>
      <c r="UIN309" s="155"/>
      <c r="UIO309" s="156"/>
      <c r="UIP309" s="13"/>
      <c r="UIQ309" s="157"/>
      <c r="UIR309" s="148"/>
      <c r="UIS309" s="21"/>
      <c r="UIT309" s="21"/>
      <c r="UIU309" s="153"/>
      <c r="UIV309" s="22"/>
      <c r="UIW309" s="23"/>
      <c r="UIX309" s="23"/>
      <c r="UIY309" s="23"/>
      <c r="UIZ309" s="23"/>
      <c r="UJA309" s="23"/>
      <c r="UJB309" s="22"/>
      <c r="UJC309" s="154"/>
      <c r="UJD309" s="155"/>
      <c r="UJE309" s="156"/>
      <c r="UJF309" s="13"/>
      <c r="UJG309" s="157"/>
      <c r="UJH309" s="148"/>
      <c r="UJI309" s="21"/>
      <c r="UJJ309" s="21"/>
      <c r="UJK309" s="153"/>
      <c r="UJL309" s="22"/>
      <c r="UJM309" s="23"/>
      <c r="UJN309" s="23"/>
      <c r="UJO309" s="23"/>
      <c r="UJP309" s="23"/>
      <c r="UJQ309" s="23"/>
      <c r="UJR309" s="22"/>
      <c r="UJS309" s="154"/>
      <c r="UJT309" s="155"/>
      <c r="UJU309" s="156"/>
      <c r="UJV309" s="13"/>
      <c r="UJW309" s="157"/>
      <c r="UJX309" s="148"/>
      <c r="UJY309" s="21"/>
      <c r="UJZ309" s="21"/>
      <c r="UKA309" s="153"/>
      <c r="UKB309" s="22"/>
      <c r="UKC309" s="23"/>
      <c r="UKD309" s="23"/>
      <c r="UKE309" s="23"/>
      <c r="UKF309" s="23"/>
      <c r="UKG309" s="23"/>
      <c r="UKH309" s="22"/>
      <c r="UKI309" s="154"/>
      <c r="UKJ309" s="155"/>
      <c r="UKK309" s="156"/>
      <c r="UKL309" s="13"/>
      <c r="UKM309" s="157"/>
      <c r="UKN309" s="148"/>
      <c r="UKO309" s="21"/>
      <c r="UKP309" s="21"/>
      <c r="UKQ309" s="153"/>
      <c r="UKR309" s="22"/>
      <c r="UKS309" s="23"/>
      <c r="UKT309" s="23"/>
      <c r="UKU309" s="23"/>
      <c r="UKV309" s="23"/>
      <c r="UKW309" s="23"/>
      <c r="UKX309" s="22"/>
      <c r="UKY309" s="154"/>
      <c r="UKZ309" s="155"/>
      <c r="ULA309" s="156"/>
      <c r="ULB309" s="13"/>
      <c r="ULC309" s="157"/>
      <c r="ULD309" s="148"/>
      <c r="ULE309" s="21"/>
      <c r="ULF309" s="21"/>
      <c r="ULG309" s="153"/>
      <c r="ULH309" s="22"/>
      <c r="ULI309" s="23"/>
      <c r="ULJ309" s="23"/>
      <c r="ULK309" s="23"/>
      <c r="ULL309" s="23"/>
      <c r="ULM309" s="23"/>
      <c r="ULN309" s="22"/>
      <c r="ULO309" s="154"/>
      <c r="ULP309" s="155"/>
      <c r="ULQ309" s="156"/>
      <c r="ULR309" s="13"/>
      <c r="ULS309" s="157"/>
      <c r="ULT309" s="148"/>
      <c r="ULU309" s="21"/>
      <c r="ULV309" s="21"/>
      <c r="ULW309" s="153"/>
      <c r="ULX309" s="22"/>
      <c r="ULY309" s="23"/>
      <c r="ULZ309" s="23"/>
      <c r="UMA309" s="23"/>
      <c r="UMB309" s="23"/>
      <c r="UMC309" s="23"/>
      <c r="UMD309" s="22"/>
      <c r="UME309" s="154"/>
      <c r="UMF309" s="155"/>
      <c r="UMG309" s="156"/>
      <c r="UMH309" s="13"/>
      <c r="UMI309" s="157"/>
      <c r="UMJ309" s="148"/>
      <c r="UMK309" s="21"/>
      <c r="UML309" s="21"/>
      <c r="UMM309" s="153"/>
      <c r="UMN309" s="22"/>
      <c r="UMO309" s="23"/>
      <c r="UMP309" s="23"/>
      <c r="UMQ309" s="23"/>
      <c r="UMR309" s="23"/>
      <c r="UMS309" s="23"/>
      <c r="UMT309" s="22"/>
      <c r="UMU309" s="154"/>
      <c r="UMV309" s="155"/>
      <c r="UMW309" s="156"/>
      <c r="UMX309" s="13"/>
      <c r="UMY309" s="157"/>
      <c r="UMZ309" s="148"/>
      <c r="UNA309" s="21"/>
      <c r="UNB309" s="21"/>
      <c r="UNC309" s="153"/>
      <c r="UND309" s="22"/>
      <c r="UNE309" s="23"/>
      <c r="UNF309" s="23"/>
      <c r="UNG309" s="23"/>
      <c r="UNH309" s="23"/>
      <c r="UNI309" s="23"/>
      <c r="UNJ309" s="22"/>
      <c r="UNK309" s="154"/>
      <c r="UNL309" s="155"/>
      <c r="UNM309" s="156"/>
      <c r="UNN309" s="13"/>
      <c r="UNO309" s="157"/>
      <c r="UNP309" s="148"/>
      <c r="UNQ309" s="21"/>
      <c r="UNR309" s="21"/>
      <c r="UNS309" s="153"/>
      <c r="UNT309" s="22"/>
      <c r="UNU309" s="23"/>
      <c r="UNV309" s="23"/>
      <c r="UNW309" s="23"/>
      <c r="UNX309" s="23"/>
      <c r="UNY309" s="23"/>
      <c r="UNZ309" s="22"/>
      <c r="UOA309" s="154"/>
      <c r="UOB309" s="155"/>
      <c r="UOC309" s="156"/>
      <c r="UOD309" s="13"/>
      <c r="UOE309" s="157"/>
      <c r="UOF309" s="148"/>
      <c r="UOG309" s="21"/>
      <c r="UOH309" s="21"/>
      <c r="UOI309" s="153"/>
      <c r="UOJ309" s="22"/>
      <c r="UOK309" s="23"/>
      <c r="UOL309" s="23"/>
      <c r="UOM309" s="23"/>
      <c r="UON309" s="23"/>
      <c r="UOO309" s="23"/>
      <c r="UOP309" s="22"/>
      <c r="UOQ309" s="154"/>
      <c r="UOR309" s="155"/>
      <c r="UOS309" s="156"/>
      <c r="UOT309" s="13"/>
      <c r="UOU309" s="157"/>
      <c r="UOV309" s="148"/>
      <c r="UOW309" s="21"/>
      <c r="UOX309" s="21"/>
      <c r="UOY309" s="153"/>
      <c r="UOZ309" s="22"/>
      <c r="UPA309" s="23"/>
      <c r="UPB309" s="23"/>
      <c r="UPC309" s="23"/>
      <c r="UPD309" s="23"/>
      <c r="UPE309" s="23"/>
      <c r="UPF309" s="22"/>
      <c r="UPG309" s="154"/>
      <c r="UPH309" s="155"/>
      <c r="UPI309" s="156"/>
      <c r="UPJ309" s="13"/>
      <c r="UPK309" s="157"/>
      <c r="UPL309" s="148"/>
      <c r="UPM309" s="21"/>
      <c r="UPN309" s="21"/>
      <c r="UPO309" s="153"/>
      <c r="UPP309" s="22"/>
      <c r="UPQ309" s="23"/>
      <c r="UPR309" s="23"/>
      <c r="UPS309" s="23"/>
      <c r="UPT309" s="23"/>
      <c r="UPU309" s="23"/>
      <c r="UPV309" s="22"/>
      <c r="UPW309" s="154"/>
      <c r="UPX309" s="155"/>
      <c r="UPY309" s="156"/>
      <c r="UPZ309" s="13"/>
      <c r="UQA309" s="157"/>
      <c r="UQB309" s="148"/>
      <c r="UQC309" s="21"/>
      <c r="UQD309" s="21"/>
      <c r="UQE309" s="153"/>
      <c r="UQF309" s="22"/>
      <c r="UQG309" s="23"/>
      <c r="UQH309" s="23"/>
      <c r="UQI309" s="23"/>
      <c r="UQJ309" s="23"/>
      <c r="UQK309" s="23"/>
      <c r="UQL309" s="22"/>
      <c r="UQM309" s="154"/>
      <c r="UQN309" s="155"/>
      <c r="UQO309" s="156"/>
      <c r="UQP309" s="13"/>
      <c r="UQQ309" s="157"/>
      <c r="UQR309" s="148"/>
      <c r="UQS309" s="21"/>
      <c r="UQT309" s="21"/>
      <c r="UQU309" s="153"/>
      <c r="UQV309" s="22"/>
      <c r="UQW309" s="23"/>
      <c r="UQX309" s="23"/>
      <c r="UQY309" s="23"/>
      <c r="UQZ309" s="23"/>
      <c r="URA309" s="23"/>
      <c r="URB309" s="22"/>
      <c r="URC309" s="154"/>
      <c r="URD309" s="155"/>
      <c r="URE309" s="156"/>
      <c r="URF309" s="13"/>
      <c r="URG309" s="157"/>
      <c r="URH309" s="148"/>
      <c r="URI309" s="21"/>
      <c r="URJ309" s="21"/>
      <c r="URK309" s="153"/>
      <c r="URL309" s="22"/>
      <c r="URM309" s="23"/>
      <c r="URN309" s="23"/>
      <c r="URO309" s="23"/>
      <c r="URP309" s="23"/>
      <c r="URQ309" s="23"/>
      <c r="URR309" s="22"/>
      <c r="URS309" s="154"/>
      <c r="URT309" s="155"/>
      <c r="URU309" s="156"/>
      <c r="URV309" s="13"/>
      <c r="URW309" s="157"/>
      <c r="URX309" s="148"/>
      <c r="URY309" s="21"/>
      <c r="URZ309" s="21"/>
      <c r="USA309" s="153"/>
      <c r="USB309" s="22"/>
      <c r="USC309" s="23"/>
      <c r="USD309" s="23"/>
      <c r="USE309" s="23"/>
      <c r="USF309" s="23"/>
      <c r="USG309" s="23"/>
      <c r="USH309" s="22"/>
      <c r="USI309" s="154"/>
      <c r="USJ309" s="155"/>
      <c r="USK309" s="156"/>
      <c r="USL309" s="13"/>
      <c r="USM309" s="157"/>
      <c r="USN309" s="148"/>
      <c r="USO309" s="21"/>
      <c r="USP309" s="21"/>
      <c r="USQ309" s="153"/>
      <c r="USR309" s="22"/>
      <c r="USS309" s="23"/>
      <c r="UST309" s="23"/>
      <c r="USU309" s="23"/>
      <c r="USV309" s="23"/>
      <c r="USW309" s="23"/>
      <c r="USX309" s="22"/>
      <c r="USY309" s="154"/>
      <c r="USZ309" s="155"/>
      <c r="UTA309" s="156"/>
      <c r="UTB309" s="13"/>
      <c r="UTC309" s="157"/>
      <c r="UTD309" s="148"/>
      <c r="UTE309" s="21"/>
      <c r="UTF309" s="21"/>
      <c r="UTG309" s="153"/>
      <c r="UTH309" s="22"/>
      <c r="UTI309" s="23"/>
      <c r="UTJ309" s="23"/>
      <c r="UTK309" s="23"/>
      <c r="UTL309" s="23"/>
      <c r="UTM309" s="23"/>
      <c r="UTN309" s="22"/>
      <c r="UTO309" s="154"/>
      <c r="UTP309" s="155"/>
      <c r="UTQ309" s="156"/>
      <c r="UTR309" s="13"/>
      <c r="UTS309" s="157"/>
      <c r="UTT309" s="148"/>
      <c r="UTU309" s="21"/>
      <c r="UTV309" s="21"/>
      <c r="UTW309" s="153"/>
      <c r="UTX309" s="22"/>
      <c r="UTY309" s="23"/>
      <c r="UTZ309" s="23"/>
      <c r="UUA309" s="23"/>
      <c r="UUB309" s="23"/>
      <c r="UUC309" s="23"/>
      <c r="UUD309" s="22"/>
      <c r="UUE309" s="154"/>
      <c r="UUF309" s="155"/>
      <c r="UUG309" s="156"/>
      <c r="UUH309" s="13"/>
      <c r="UUI309" s="157"/>
      <c r="UUJ309" s="148"/>
      <c r="UUK309" s="21"/>
      <c r="UUL309" s="21"/>
      <c r="UUM309" s="153"/>
      <c r="UUN309" s="22"/>
      <c r="UUO309" s="23"/>
      <c r="UUP309" s="23"/>
      <c r="UUQ309" s="23"/>
      <c r="UUR309" s="23"/>
      <c r="UUS309" s="23"/>
      <c r="UUT309" s="22"/>
      <c r="UUU309" s="154"/>
      <c r="UUV309" s="155"/>
      <c r="UUW309" s="156"/>
      <c r="UUX309" s="13"/>
      <c r="UUY309" s="157"/>
      <c r="UUZ309" s="148"/>
      <c r="UVA309" s="21"/>
      <c r="UVB309" s="21"/>
      <c r="UVC309" s="153"/>
      <c r="UVD309" s="22"/>
      <c r="UVE309" s="23"/>
      <c r="UVF309" s="23"/>
      <c r="UVG309" s="23"/>
      <c r="UVH309" s="23"/>
      <c r="UVI309" s="23"/>
      <c r="UVJ309" s="22"/>
      <c r="UVK309" s="154"/>
      <c r="UVL309" s="155"/>
      <c r="UVM309" s="156"/>
      <c r="UVN309" s="13"/>
      <c r="UVO309" s="157"/>
      <c r="UVP309" s="148"/>
      <c r="UVQ309" s="21"/>
      <c r="UVR309" s="21"/>
      <c r="UVS309" s="153"/>
      <c r="UVT309" s="22"/>
      <c r="UVU309" s="23"/>
      <c r="UVV309" s="23"/>
      <c r="UVW309" s="23"/>
      <c r="UVX309" s="23"/>
      <c r="UVY309" s="23"/>
      <c r="UVZ309" s="22"/>
      <c r="UWA309" s="154"/>
      <c r="UWB309" s="155"/>
      <c r="UWC309" s="156"/>
      <c r="UWD309" s="13"/>
      <c r="UWE309" s="157"/>
      <c r="UWF309" s="148"/>
      <c r="UWG309" s="21"/>
      <c r="UWH309" s="21"/>
      <c r="UWI309" s="153"/>
      <c r="UWJ309" s="22"/>
      <c r="UWK309" s="23"/>
      <c r="UWL309" s="23"/>
      <c r="UWM309" s="23"/>
      <c r="UWN309" s="23"/>
      <c r="UWO309" s="23"/>
      <c r="UWP309" s="22"/>
      <c r="UWQ309" s="154"/>
      <c r="UWR309" s="155"/>
      <c r="UWS309" s="156"/>
      <c r="UWT309" s="13"/>
      <c r="UWU309" s="157"/>
      <c r="UWV309" s="148"/>
      <c r="UWW309" s="21"/>
      <c r="UWX309" s="21"/>
      <c r="UWY309" s="153"/>
      <c r="UWZ309" s="22"/>
      <c r="UXA309" s="23"/>
      <c r="UXB309" s="23"/>
      <c r="UXC309" s="23"/>
      <c r="UXD309" s="23"/>
      <c r="UXE309" s="23"/>
      <c r="UXF309" s="22"/>
      <c r="UXG309" s="154"/>
      <c r="UXH309" s="155"/>
      <c r="UXI309" s="156"/>
      <c r="UXJ309" s="13"/>
      <c r="UXK309" s="157"/>
      <c r="UXL309" s="148"/>
      <c r="UXM309" s="21"/>
      <c r="UXN309" s="21"/>
      <c r="UXO309" s="153"/>
      <c r="UXP309" s="22"/>
      <c r="UXQ309" s="23"/>
      <c r="UXR309" s="23"/>
      <c r="UXS309" s="23"/>
      <c r="UXT309" s="23"/>
      <c r="UXU309" s="23"/>
      <c r="UXV309" s="22"/>
      <c r="UXW309" s="154"/>
      <c r="UXX309" s="155"/>
      <c r="UXY309" s="156"/>
      <c r="UXZ309" s="13"/>
      <c r="UYA309" s="157"/>
      <c r="UYB309" s="148"/>
      <c r="UYC309" s="21"/>
      <c r="UYD309" s="21"/>
      <c r="UYE309" s="153"/>
      <c r="UYF309" s="22"/>
      <c r="UYG309" s="23"/>
      <c r="UYH309" s="23"/>
      <c r="UYI309" s="23"/>
      <c r="UYJ309" s="23"/>
      <c r="UYK309" s="23"/>
      <c r="UYL309" s="22"/>
      <c r="UYM309" s="154"/>
      <c r="UYN309" s="155"/>
      <c r="UYO309" s="156"/>
      <c r="UYP309" s="13"/>
      <c r="UYQ309" s="157"/>
      <c r="UYR309" s="148"/>
      <c r="UYS309" s="21"/>
      <c r="UYT309" s="21"/>
      <c r="UYU309" s="153"/>
      <c r="UYV309" s="22"/>
      <c r="UYW309" s="23"/>
      <c r="UYX309" s="23"/>
      <c r="UYY309" s="23"/>
      <c r="UYZ309" s="23"/>
      <c r="UZA309" s="23"/>
      <c r="UZB309" s="22"/>
      <c r="UZC309" s="154"/>
      <c r="UZD309" s="155"/>
      <c r="UZE309" s="156"/>
      <c r="UZF309" s="13"/>
      <c r="UZG309" s="157"/>
      <c r="UZH309" s="148"/>
      <c r="UZI309" s="21"/>
      <c r="UZJ309" s="21"/>
      <c r="UZK309" s="153"/>
      <c r="UZL309" s="22"/>
      <c r="UZM309" s="23"/>
      <c r="UZN309" s="23"/>
      <c r="UZO309" s="23"/>
      <c r="UZP309" s="23"/>
      <c r="UZQ309" s="23"/>
      <c r="UZR309" s="22"/>
      <c r="UZS309" s="154"/>
      <c r="UZT309" s="155"/>
      <c r="UZU309" s="156"/>
      <c r="UZV309" s="13"/>
      <c r="UZW309" s="157"/>
      <c r="UZX309" s="148"/>
      <c r="UZY309" s="21"/>
      <c r="UZZ309" s="21"/>
      <c r="VAA309" s="153"/>
      <c r="VAB309" s="22"/>
      <c r="VAC309" s="23"/>
      <c r="VAD309" s="23"/>
      <c r="VAE309" s="23"/>
      <c r="VAF309" s="23"/>
      <c r="VAG309" s="23"/>
      <c r="VAH309" s="22"/>
      <c r="VAI309" s="154"/>
      <c r="VAJ309" s="155"/>
      <c r="VAK309" s="156"/>
      <c r="VAL309" s="13"/>
      <c r="VAM309" s="157"/>
      <c r="VAN309" s="148"/>
      <c r="VAO309" s="21"/>
      <c r="VAP309" s="21"/>
      <c r="VAQ309" s="153"/>
      <c r="VAR309" s="22"/>
      <c r="VAS309" s="23"/>
      <c r="VAT309" s="23"/>
      <c r="VAU309" s="23"/>
      <c r="VAV309" s="23"/>
      <c r="VAW309" s="23"/>
      <c r="VAX309" s="22"/>
      <c r="VAY309" s="154"/>
      <c r="VAZ309" s="155"/>
      <c r="VBA309" s="156"/>
      <c r="VBB309" s="13"/>
      <c r="VBC309" s="157"/>
      <c r="VBD309" s="148"/>
      <c r="VBE309" s="21"/>
      <c r="VBF309" s="21"/>
      <c r="VBG309" s="153"/>
      <c r="VBH309" s="22"/>
      <c r="VBI309" s="23"/>
      <c r="VBJ309" s="23"/>
      <c r="VBK309" s="23"/>
      <c r="VBL309" s="23"/>
      <c r="VBM309" s="23"/>
      <c r="VBN309" s="22"/>
      <c r="VBO309" s="154"/>
      <c r="VBP309" s="155"/>
      <c r="VBQ309" s="156"/>
      <c r="VBR309" s="13"/>
      <c r="VBS309" s="157"/>
      <c r="VBT309" s="148"/>
      <c r="VBU309" s="21"/>
      <c r="VBV309" s="21"/>
      <c r="VBW309" s="153"/>
      <c r="VBX309" s="22"/>
      <c r="VBY309" s="23"/>
      <c r="VBZ309" s="23"/>
      <c r="VCA309" s="23"/>
      <c r="VCB309" s="23"/>
      <c r="VCC309" s="23"/>
      <c r="VCD309" s="22"/>
      <c r="VCE309" s="154"/>
      <c r="VCF309" s="155"/>
      <c r="VCG309" s="156"/>
      <c r="VCH309" s="13"/>
      <c r="VCI309" s="157"/>
      <c r="VCJ309" s="148"/>
      <c r="VCK309" s="21"/>
      <c r="VCL309" s="21"/>
      <c r="VCM309" s="153"/>
      <c r="VCN309" s="22"/>
      <c r="VCO309" s="23"/>
      <c r="VCP309" s="23"/>
      <c r="VCQ309" s="23"/>
      <c r="VCR309" s="23"/>
      <c r="VCS309" s="23"/>
      <c r="VCT309" s="22"/>
      <c r="VCU309" s="154"/>
      <c r="VCV309" s="155"/>
      <c r="VCW309" s="156"/>
      <c r="VCX309" s="13"/>
      <c r="VCY309" s="157"/>
      <c r="VCZ309" s="148"/>
      <c r="VDA309" s="21"/>
      <c r="VDB309" s="21"/>
      <c r="VDC309" s="153"/>
      <c r="VDD309" s="22"/>
      <c r="VDE309" s="23"/>
      <c r="VDF309" s="23"/>
      <c r="VDG309" s="23"/>
      <c r="VDH309" s="23"/>
      <c r="VDI309" s="23"/>
      <c r="VDJ309" s="22"/>
      <c r="VDK309" s="154"/>
      <c r="VDL309" s="155"/>
      <c r="VDM309" s="156"/>
      <c r="VDN309" s="13"/>
      <c r="VDO309" s="157"/>
      <c r="VDP309" s="148"/>
      <c r="VDQ309" s="21"/>
      <c r="VDR309" s="21"/>
      <c r="VDS309" s="153"/>
      <c r="VDT309" s="22"/>
      <c r="VDU309" s="23"/>
      <c r="VDV309" s="23"/>
      <c r="VDW309" s="23"/>
      <c r="VDX309" s="23"/>
      <c r="VDY309" s="23"/>
      <c r="VDZ309" s="22"/>
      <c r="VEA309" s="154"/>
      <c r="VEB309" s="155"/>
      <c r="VEC309" s="156"/>
      <c r="VED309" s="13"/>
      <c r="VEE309" s="157"/>
      <c r="VEF309" s="148"/>
      <c r="VEG309" s="21"/>
      <c r="VEH309" s="21"/>
      <c r="VEI309" s="153"/>
      <c r="VEJ309" s="22"/>
      <c r="VEK309" s="23"/>
      <c r="VEL309" s="23"/>
      <c r="VEM309" s="23"/>
      <c r="VEN309" s="23"/>
      <c r="VEO309" s="23"/>
      <c r="VEP309" s="22"/>
      <c r="VEQ309" s="154"/>
      <c r="VER309" s="155"/>
      <c r="VES309" s="156"/>
      <c r="VET309" s="13"/>
      <c r="VEU309" s="157"/>
      <c r="VEV309" s="148"/>
      <c r="VEW309" s="21"/>
      <c r="VEX309" s="21"/>
      <c r="VEY309" s="153"/>
      <c r="VEZ309" s="22"/>
      <c r="VFA309" s="23"/>
      <c r="VFB309" s="23"/>
      <c r="VFC309" s="23"/>
      <c r="VFD309" s="23"/>
      <c r="VFE309" s="23"/>
      <c r="VFF309" s="22"/>
      <c r="VFG309" s="154"/>
      <c r="VFH309" s="155"/>
      <c r="VFI309" s="156"/>
      <c r="VFJ309" s="13"/>
      <c r="VFK309" s="157"/>
      <c r="VFL309" s="148"/>
      <c r="VFM309" s="21"/>
      <c r="VFN309" s="21"/>
      <c r="VFO309" s="153"/>
      <c r="VFP309" s="22"/>
      <c r="VFQ309" s="23"/>
      <c r="VFR309" s="23"/>
      <c r="VFS309" s="23"/>
      <c r="VFT309" s="23"/>
      <c r="VFU309" s="23"/>
      <c r="VFV309" s="22"/>
      <c r="VFW309" s="154"/>
      <c r="VFX309" s="155"/>
      <c r="VFY309" s="156"/>
      <c r="VFZ309" s="13"/>
      <c r="VGA309" s="157"/>
      <c r="VGB309" s="148"/>
      <c r="VGC309" s="21"/>
      <c r="VGD309" s="21"/>
      <c r="VGE309" s="153"/>
      <c r="VGF309" s="22"/>
      <c r="VGG309" s="23"/>
      <c r="VGH309" s="23"/>
      <c r="VGI309" s="23"/>
      <c r="VGJ309" s="23"/>
      <c r="VGK309" s="23"/>
      <c r="VGL309" s="22"/>
      <c r="VGM309" s="154"/>
      <c r="VGN309" s="155"/>
      <c r="VGO309" s="156"/>
      <c r="VGP309" s="13"/>
      <c r="VGQ309" s="157"/>
      <c r="VGR309" s="148"/>
      <c r="VGS309" s="21"/>
      <c r="VGT309" s="21"/>
      <c r="VGU309" s="153"/>
      <c r="VGV309" s="22"/>
      <c r="VGW309" s="23"/>
      <c r="VGX309" s="23"/>
      <c r="VGY309" s="23"/>
      <c r="VGZ309" s="23"/>
      <c r="VHA309" s="23"/>
      <c r="VHB309" s="22"/>
      <c r="VHC309" s="154"/>
      <c r="VHD309" s="155"/>
      <c r="VHE309" s="156"/>
      <c r="VHF309" s="13"/>
      <c r="VHG309" s="157"/>
      <c r="VHH309" s="148"/>
      <c r="VHI309" s="21"/>
      <c r="VHJ309" s="21"/>
      <c r="VHK309" s="153"/>
      <c r="VHL309" s="22"/>
      <c r="VHM309" s="23"/>
      <c r="VHN309" s="23"/>
      <c r="VHO309" s="23"/>
      <c r="VHP309" s="23"/>
      <c r="VHQ309" s="23"/>
      <c r="VHR309" s="22"/>
      <c r="VHS309" s="154"/>
      <c r="VHT309" s="155"/>
      <c r="VHU309" s="156"/>
      <c r="VHV309" s="13"/>
      <c r="VHW309" s="157"/>
      <c r="VHX309" s="148"/>
      <c r="VHY309" s="21"/>
      <c r="VHZ309" s="21"/>
      <c r="VIA309" s="153"/>
      <c r="VIB309" s="22"/>
      <c r="VIC309" s="23"/>
      <c r="VID309" s="23"/>
      <c r="VIE309" s="23"/>
      <c r="VIF309" s="23"/>
      <c r="VIG309" s="23"/>
      <c r="VIH309" s="22"/>
      <c r="VII309" s="154"/>
      <c r="VIJ309" s="155"/>
      <c r="VIK309" s="156"/>
      <c r="VIL309" s="13"/>
      <c r="VIM309" s="157"/>
      <c r="VIN309" s="148"/>
      <c r="VIO309" s="21"/>
      <c r="VIP309" s="21"/>
      <c r="VIQ309" s="153"/>
      <c r="VIR309" s="22"/>
      <c r="VIS309" s="23"/>
      <c r="VIT309" s="23"/>
      <c r="VIU309" s="23"/>
      <c r="VIV309" s="23"/>
      <c r="VIW309" s="23"/>
      <c r="VIX309" s="22"/>
      <c r="VIY309" s="154"/>
      <c r="VIZ309" s="155"/>
      <c r="VJA309" s="156"/>
      <c r="VJB309" s="13"/>
      <c r="VJC309" s="157"/>
      <c r="VJD309" s="148"/>
      <c r="VJE309" s="21"/>
      <c r="VJF309" s="21"/>
      <c r="VJG309" s="153"/>
      <c r="VJH309" s="22"/>
      <c r="VJI309" s="23"/>
      <c r="VJJ309" s="23"/>
      <c r="VJK309" s="23"/>
      <c r="VJL309" s="23"/>
      <c r="VJM309" s="23"/>
      <c r="VJN309" s="22"/>
      <c r="VJO309" s="154"/>
      <c r="VJP309" s="155"/>
      <c r="VJQ309" s="156"/>
      <c r="VJR309" s="13"/>
      <c r="VJS309" s="157"/>
      <c r="VJT309" s="148"/>
      <c r="VJU309" s="21"/>
      <c r="VJV309" s="21"/>
      <c r="VJW309" s="153"/>
      <c r="VJX309" s="22"/>
      <c r="VJY309" s="23"/>
      <c r="VJZ309" s="23"/>
      <c r="VKA309" s="23"/>
      <c r="VKB309" s="23"/>
      <c r="VKC309" s="23"/>
      <c r="VKD309" s="22"/>
      <c r="VKE309" s="154"/>
      <c r="VKF309" s="155"/>
      <c r="VKG309" s="156"/>
      <c r="VKH309" s="13"/>
      <c r="VKI309" s="157"/>
      <c r="VKJ309" s="148"/>
      <c r="VKK309" s="21"/>
      <c r="VKL309" s="21"/>
      <c r="VKM309" s="153"/>
      <c r="VKN309" s="22"/>
      <c r="VKO309" s="23"/>
      <c r="VKP309" s="23"/>
      <c r="VKQ309" s="23"/>
      <c r="VKR309" s="23"/>
      <c r="VKS309" s="23"/>
      <c r="VKT309" s="22"/>
      <c r="VKU309" s="154"/>
      <c r="VKV309" s="155"/>
      <c r="VKW309" s="156"/>
      <c r="VKX309" s="13"/>
      <c r="VKY309" s="157"/>
      <c r="VKZ309" s="148"/>
      <c r="VLA309" s="21"/>
      <c r="VLB309" s="21"/>
      <c r="VLC309" s="153"/>
      <c r="VLD309" s="22"/>
      <c r="VLE309" s="23"/>
      <c r="VLF309" s="23"/>
      <c r="VLG309" s="23"/>
      <c r="VLH309" s="23"/>
      <c r="VLI309" s="23"/>
      <c r="VLJ309" s="22"/>
      <c r="VLK309" s="154"/>
      <c r="VLL309" s="155"/>
      <c r="VLM309" s="156"/>
      <c r="VLN309" s="13"/>
      <c r="VLO309" s="157"/>
      <c r="VLP309" s="148"/>
      <c r="VLQ309" s="21"/>
      <c r="VLR309" s="21"/>
      <c r="VLS309" s="153"/>
      <c r="VLT309" s="22"/>
      <c r="VLU309" s="23"/>
      <c r="VLV309" s="23"/>
      <c r="VLW309" s="23"/>
      <c r="VLX309" s="23"/>
      <c r="VLY309" s="23"/>
      <c r="VLZ309" s="22"/>
      <c r="VMA309" s="154"/>
      <c r="VMB309" s="155"/>
      <c r="VMC309" s="156"/>
      <c r="VMD309" s="13"/>
      <c r="VME309" s="157"/>
      <c r="VMF309" s="148"/>
      <c r="VMG309" s="21"/>
      <c r="VMH309" s="21"/>
      <c r="VMI309" s="153"/>
      <c r="VMJ309" s="22"/>
      <c r="VMK309" s="23"/>
      <c r="VML309" s="23"/>
      <c r="VMM309" s="23"/>
      <c r="VMN309" s="23"/>
      <c r="VMO309" s="23"/>
      <c r="VMP309" s="22"/>
      <c r="VMQ309" s="154"/>
      <c r="VMR309" s="155"/>
      <c r="VMS309" s="156"/>
      <c r="VMT309" s="13"/>
      <c r="VMU309" s="157"/>
      <c r="VMV309" s="148"/>
      <c r="VMW309" s="21"/>
      <c r="VMX309" s="21"/>
      <c r="VMY309" s="153"/>
      <c r="VMZ309" s="22"/>
      <c r="VNA309" s="23"/>
      <c r="VNB309" s="23"/>
      <c r="VNC309" s="23"/>
      <c r="VND309" s="23"/>
      <c r="VNE309" s="23"/>
      <c r="VNF309" s="22"/>
      <c r="VNG309" s="154"/>
      <c r="VNH309" s="155"/>
      <c r="VNI309" s="156"/>
      <c r="VNJ309" s="13"/>
      <c r="VNK309" s="157"/>
      <c r="VNL309" s="148"/>
      <c r="VNM309" s="21"/>
      <c r="VNN309" s="21"/>
      <c r="VNO309" s="153"/>
      <c r="VNP309" s="22"/>
      <c r="VNQ309" s="23"/>
      <c r="VNR309" s="23"/>
      <c r="VNS309" s="23"/>
      <c r="VNT309" s="23"/>
      <c r="VNU309" s="23"/>
      <c r="VNV309" s="22"/>
      <c r="VNW309" s="154"/>
      <c r="VNX309" s="155"/>
      <c r="VNY309" s="156"/>
      <c r="VNZ309" s="13"/>
      <c r="VOA309" s="157"/>
      <c r="VOB309" s="148"/>
      <c r="VOC309" s="21"/>
      <c r="VOD309" s="21"/>
      <c r="VOE309" s="153"/>
      <c r="VOF309" s="22"/>
      <c r="VOG309" s="23"/>
      <c r="VOH309" s="23"/>
      <c r="VOI309" s="23"/>
      <c r="VOJ309" s="23"/>
      <c r="VOK309" s="23"/>
      <c r="VOL309" s="22"/>
      <c r="VOM309" s="154"/>
      <c r="VON309" s="155"/>
      <c r="VOO309" s="156"/>
      <c r="VOP309" s="13"/>
      <c r="VOQ309" s="157"/>
      <c r="VOR309" s="148"/>
      <c r="VOS309" s="21"/>
      <c r="VOT309" s="21"/>
      <c r="VOU309" s="153"/>
      <c r="VOV309" s="22"/>
      <c r="VOW309" s="23"/>
      <c r="VOX309" s="23"/>
      <c r="VOY309" s="23"/>
      <c r="VOZ309" s="23"/>
      <c r="VPA309" s="23"/>
      <c r="VPB309" s="22"/>
      <c r="VPC309" s="154"/>
      <c r="VPD309" s="155"/>
      <c r="VPE309" s="156"/>
      <c r="VPF309" s="13"/>
      <c r="VPG309" s="157"/>
      <c r="VPH309" s="148"/>
      <c r="VPI309" s="21"/>
      <c r="VPJ309" s="21"/>
      <c r="VPK309" s="153"/>
      <c r="VPL309" s="22"/>
      <c r="VPM309" s="23"/>
      <c r="VPN309" s="23"/>
      <c r="VPO309" s="23"/>
      <c r="VPP309" s="23"/>
      <c r="VPQ309" s="23"/>
      <c r="VPR309" s="22"/>
      <c r="VPS309" s="154"/>
      <c r="VPT309" s="155"/>
      <c r="VPU309" s="156"/>
      <c r="VPV309" s="13"/>
      <c r="VPW309" s="157"/>
      <c r="VPX309" s="148"/>
      <c r="VPY309" s="21"/>
      <c r="VPZ309" s="21"/>
      <c r="VQA309" s="153"/>
      <c r="VQB309" s="22"/>
      <c r="VQC309" s="23"/>
      <c r="VQD309" s="23"/>
      <c r="VQE309" s="23"/>
      <c r="VQF309" s="23"/>
      <c r="VQG309" s="23"/>
      <c r="VQH309" s="22"/>
      <c r="VQI309" s="154"/>
      <c r="VQJ309" s="155"/>
      <c r="VQK309" s="156"/>
      <c r="VQL309" s="13"/>
      <c r="VQM309" s="157"/>
      <c r="VQN309" s="148"/>
      <c r="VQO309" s="21"/>
      <c r="VQP309" s="21"/>
      <c r="VQQ309" s="153"/>
      <c r="VQR309" s="22"/>
      <c r="VQS309" s="23"/>
      <c r="VQT309" s="23"/>
      <c r="VQU309" s="23"/>
      <c r="VQV309" s="23"/>
      <c r="VQW309" s="23"/>
      <c r="VQX309" s="22"/>
      <c r="VQY309" s="154"/>
      <c r="VQZ309" s="155"/>
      <c r="VRA309" s="156"/>
      <c r="VRB309" s="13"/>
      <c r="VRC309" s="157"/>
      <c r="VRD309" s="148"/>
      <c r="VRE309" s="21"/>
      <c r="VRF309" s="21"/>
      <c r="VRG309" s="153"/>
      <c r="VRH309" s="22"/>
      <c r="VRI309" s="23"/>
      <c r="VRJ309" s="23"/>
      <c r="VRK309" s="23"/>
      <c r="VRL309" s="23"/>
      <c r="VRM309" s="23"/>
      <c r="VRN309" s="22"/>
      <c r="VRO309" s="154"/>
      <c r="VRP309" s="155"/>
      <c r="VRQ309" s="156"/>
      <c r="VRR309" s="13"/>
      <c r="VRS309" s="157"/>
      <c r="VRT309" s="148"/>
      <c r="VRU309" s="21"/>
      <c r="VRV309" s="21"/>
      <c r="VRW309" s="153"/>
      <c r="VRX309" s="22"/>
      <c r="VRY309" s="23"/>
      <c r="VRZ309" s="23"/>
      <c r="VSA309" s="23"/>
      <c r="VSB309" s="23"/>
      <c r="VSC309" s="23"/>
      <c r="VSD309" s="22"/>
      <c r="VSE309" s="154"/>
      <c r="VSF309" s="155"/>
      <c r="VSG309" s="156"/>
      <c r="VSH309" s="13"/>
      <c r="VSI309" s="157"/>
      <c r="VSJ309" s="148"/>
      <c r="VSK309" s="21"/>
      <c r="VSL309" s="21"/>
      <c r="VSM309" s="153"/>
      <c r="VSN309" s="22"/>
      <c r="VSO309" s="23"/>
      <c r="VSP309" s="23"/>
      <c r="VSQ309" s="23"/>
      <c r="VSR309" s="23"/>
      <c r="VSS309" s="23"/>
      <c r="VST309" s="22"/>
      <c r="VSU309" s="154"/>
      <c r="VSV309" s="155"/>
      <c r="VSW309" s="156"/>
      <c r="VSX309" s="13"/>
      <c r="VSY309" s="157"/>
      <c r="VSZ309" s="148"/>
      <c r="VTA309" s="21"/>
      <c r="VTB309" s="21"/>
      <c r="VTC309" s="153"/>
      <c r="VTD309" s="22"/>
      <c r="VTE309" s="23"/>
      <c r="VTF309" s="23"/>
      <c r="VTG309" s="23"/>
      <c r="VTH309" s="23"/>
      <c r="VTI309" s="23"/>
      <c r="VTJ309" s="22"/>
      <c r="VTK309" s="154"/>
      <c r="VTL309" s="155"/>
      <c r="VTM309" s="156"/>
      <c r="VTN309" s="13"/>
      <c r="VTO309" s="157"/>
      <c r="VTP309" s="148"/>
      <c r="VTQ309" s="21"/>
      <c r="VTR309" s="21"/>
      <c r="VTS309" s="153"/>
      <c r="VTT309" s="22"/>
      <c r="VTU309" s="23"/>
      <c r="VTV309" s="23"/>
      <c r="VTW309" s="23"/>
      <c r="VTX309" s="23"/>
      <c r="VTY309" s="23"/>
      <c r="VTZ309" s="22"/>
      <c r="VUA309" s="154"/>
      <c r="VUB309" s="155"/>
      <c r="VUC309" s="156"/>
      <c r="VUD309" s="13"/>
      <c r="VUE309" s="157"/>
      <c r="VUF309" s="148"/>
      <c r="VUG309" s="21"/>
      <c r="VUH309" s="21"/>
      <c r="VUI309" s="153"/>
      <c r="VUJ309" s="22"/>
      <c r="VUK309" s="23"/>
      <c r="VUL309" s="23"/>
      <c r="VUM309" s="23"/>
      <c r="VUN309" s="23"/>
      <c r="VUO309" s="23"/>
      <c r="VUP309" s="22"/>
      <c r="VUQ309" s="154"/>
      <c r="VUR309" s="155"/>
      <c r="VUS309" s="156"/>
      <c r="VUT309" s="13"/>
      <c r="VUU309" s="157"/>
      <c r="VUV309" s="148"/>
      <c r="VUW309" s="21"/>
      <c r="VUX309" s="21"/>
      <c r="VUY309" s="153"/>
      <c r="VUZ309" s="22"/>
      <c r="VVA309" s="23"/>
      <c r="VVB309" s="23"/>
      <c r="VVC309" s="23"/>
      <c r="VVD309" s="23"/>
      <c r="VVE309" s="23"/>
      <c r="VVF309" s="22"/>
      <c r="VVG309" s="154"/>
      <c r="VVH309" s="155"/>
      <c r="VVI309" s="156"/>
      <c r="VVJ309" s="13"/>
      <c r="VVK309" s="157"/>
      <c r="VVL309" s="148"/>
      <c r="VVM309" s="21"/>
      <c r="VVN309" s="21"/>
      <c r="VVO309" s="153"/>
      <c r="VVP309" s="22"/>
      <c r="VVQ309" s="23"/>
      <c r="VVR309" s="23"/>
      <c r="VVS309" s="23"/>
      <c r="VVT309" s="23"/>
      <c r="VVU309" s="23"/>
      <c r="VVV309" s="22"/>
      <c r="VVW309" s="154"/>
      <c r="VVX309" s="155"/>
      <c r="VVY309" s="156"/>
      <c r="VVZ309" s="13"/>
      <c r="VWA309" s="157"/>
      <c r="VWB309" s="148"/>
      <c r="VWC309" s="21"/>
      <c r="VWD309" s="21"/>
      <c r="VWE309" s="153"/>
      <c r="VWF309" s="22"/>
      <c r="VWG309" s="23"/>
      <c r="VWH309" s="23"/>
      <c r="VWI309" s="23"/>
      <c r="VWJ309" s="23"/>
      <c r="VWK309" s="23"/>
      <c r="VWL309" s="22"/>
      <c r="VWM309" s="154"/>
      <c r="VWN309" s="155"/>
      <c r="VWO309" s="156"/>
      <c r="VWP309" s="13"/>
      <c r="VWQ309" s="157"/>
      <c r="VWR309" s="148"/>
      <c r="VWS309" s="21"/>
      <c r="VWT309" s="21"/>
      <c r="VWU309" s="153"/>
      <c r="VWV309" s="22"/>
      <c r="VWW309" s="23"/>
      <c r="VWX309" s="23"/>
      <c r="VWY309" s="23"/>
      <c r="VWZ309" s="23"/>
      <c r="VXA309" s="23"/>
      <c r="VXB309" s="22"/>
      <c r="VXC309" s="154"/>
      <c r="VXD309" s="155"/>
      <c r="VXE309" s="156"/>
      <c r="VXF309" s="13"/>
      <c r="VXG309" s="157"/>
      <c r="VXH309" s="148"/>
      <c r="VXI309" s="21"/>
      <c r="VXJ309" s="21"/>
      <c r="VXK309" s="153"/>
      <c r="VXL309" s="22"/>
      <c r="VXM309" s="23"/>
      <c r="VXN309" s="23"/>
      <c r="VXO309" s="23"/>
      <c r="VXP309" s="23"/>
      <c r="VXQ309" s="23"/>
      <c r="VXR309" s="22"/>
      <c r="VXS309" s="154"/>
      <c r="VXT309" s="155"/>
      <c r="VXU309" s="156"/>
      <c r="VXV309" s="13"/>
      <c r="VXW309" s="157"/>
      <c r="VXX309" s="148"/>
      <c r="VXY309" s="21"/>
      <c r="VXZ309" s="21"/>
      <c r="VYA309" s="153"/>
      <c r="VYB309" s="22"/>
      <c r="VYC309" s="23"/>
      <c r="VYD309" s="23"/>
      <c r="VYE309" s="23"/>
      <c r="VYF309" s="23"/>
      <c r="VYG309" s="23"/>
      <c r="VYH309" s="22"/>
      <c r="VYI309" s="154"/>
      <c r="VYJ309" s="155"/>
      <c r="VYK309" s="156"/>
      <c r="VYL309" s="13"/>
      <c r="VYM309" s="157"/>
      <c r="VYN309" s="148"/>
      <c r="VYO309" s="21"/>
      <c r="VYP309" s="21"/>
      <c r="VYQ309" s="153"/>
      <c r="VYR309" s="22"/>
      <c r="VYS309" s="23"/>
      <c r="VYT309" s="23"/>
      <c r="VYU309" s="23"/>
      <c r="VYV309" s="23"/>
      <c r="VYW309" s="23"/>
      <c r="VYX309" s="22"/>
      <c r="VYY309" s="154"/>
      <c r="VYZ309" s="155"/>
      <c r="VZA309" s="156"/>
      <c r="VZB309" s="13"/>
      <c r="VZC309" s="157"/>
      <c r="VZD309" s="148"/>
      <c r="VZE309" s="21"/>
      <c r="VZF309" s="21"/>
      <c r="VZG309" s="153"/>
      <c r="VZH309" s="22"/>
      <c r="VZI309" s="23"/>
      <c r="VZJ309" s="23"/>
      <c r="VZK309" s="23"/>
      <c r="VZL309" s="23"/>
      <c r="VZM309" s="23"/>
      <c r="VZN309" s="22"/>
      <c r="VZO309" s="154"/>
      <c r="VZP309" s="155"/>
      <c r="VZQ309" s="156"/>
      <c r="VZR309" s="13"/>
      <c r="VZS309" s="157"/>
      <c r="VZT309" s="148"/>
      <c r="VZU309" s="21"/>
      <c r="VZV309" s="21"/>
      <c r="VZW309" s="153"/>
      <c r="VZX309" s="22"/>
      <c r="VZY309" s="23"/>
      <c r="VZZ309" s="23"/>
      <c r="WAA309" s="23"/>
      <c r="WAB309" s="23"/>
      <c r="WAC309" s="23"/>
      <c r="WAD309" s="22"/>
      <c r="WAE309" s="154"/>
      <c r="WAF309" s="155"/>
      <c r="WAG309" s="156"/>
      <c r="WAH309" s="13"/>
      <c r="WAI309" s="157"/>
      <c r="WAJ309" s="148"/>
      <c r="WAK309" s="21"/>
      <c r="WAL309" s="21"/>
      <c r="WAM309" s="153"/>
      <c r="WAN309" s="22"/>
      <c r="WAO309" s="23"/>
      <c r="WAP309" s="23"/>
      <c r="WAQ309" s="23"/>
      <c r="WAR309" s="23"/>
      <c r="WAS309" s="23"/>
      <c r="WAT309" s="22"/>
      <c r="WAU309" s="154"/>
      <c r="WAV309" s="155"/>
      <c r="WAW309" s="156"/>
      <c r="WAX309" s="13"/>
      <c r="WAY309" s="157"/>
      <c r="WAZ309" s="148"/>
      <c r="WBA309" s="21"/>
      <c r="WBB309" s="21"/>
      <c r="WBC309" s="153"/>
      <c r="WBD309" s="22"/>
      <c r="WBE309" s="23"/>
      <c r="WBF309" s="23"/>
      <c r="WBG309" s="23"/>
      <c r="WBH309" s="23"/>
      <c r="WBI309" s="23"/>
      <c r="WBJ309" s="22"/>
      <c r="WBK309" s="154"/>
      <c r="WBL309" s="155"/>
      <c r="WBM309" s="156"/>
      <c r="WBN309" s="13"/>
      <c r="WBO309" s="157"/>
      <c r="WBP309" s="148"/>
      <c r="WBQ309" s="21"/>
      <c r="WBR309" s="21"/>
      <c r="WBS309" s="153"/>
      <c r="WBT309" s="22"/>
      <c r="WBU309" s="23"/>
      <c r="WBV309" s="23"/>
      <c r="WBW309" s="23"/>
      <c r="WBX309" s="23"/>
      <c r="WBY309" s="23"/>
      <c r="WBZ309" s="22"/>
      <c r="WCA309" s="154"/>
      <c r="WCB309" s="155"/>
      <c r="WCC309" s="156"/>
      <c r="WCD309" s="13"/>
      <c r="WCE309" s="157"/>
      <c r="WCF309" s="148"/>
      <c r="WCG309" s="21"/>
      <c r="WCH309" s="21"/>
      <c r="WCI309" s="153"/>
      <c r="WCJ309" s="22"/>
      <c r="WCK309" s="23"/>
      <c r="WCL309" s="23"/>
      <c r="WCM309" s="23"/>
      <c r="WCN309" s="23"/>
      <c r="WCO309" s="23"/>
      <c r="WCP309" s="22"/>
      <c r="WCQ309" s="154"/>
      <c r="WCR309" s="155"/>
      <c r="WCS309" s="156"/>
      <c r="WCT309" s="13"/>
      <c r="WCU309" s="157"/>
      <c r="WCV309" s="148"/>
      <c r="WCW309" s="21"/>
      <c r="WCX309" s="21"/>
      <c r="WCY309" s="153"/>
      <c r="WCZ309" s="22"/>
      <c r="WDA309" s="23"/>
      <c r="WDB309" s="23"/>
      <c r="WDC309" s="23"/>
      <c r="WDD309" s="23"/>
      <c r="WDE309" s="23"/>
      <c r="WDF309" s="22"/>
      <c r="WDG309" s="154"/>
      <c r="WDH309" s="155"/>
      <c r="WDI309" s="156"/>
      <c r="WDJ309" s="13"/>
      <c r="WDK309" s="157"/>
      <c r="WDL309" s="148"/>
      <c r="WDM309" s="21"/>
      <c r="WDN309" s="21"/>
      <c r="WDO309" s="153"/>
      <c r="WDP309" s="22"/>
      <c r="WDQ309" s="23"/>
      <c r="WDR309" s="23"/>
      <c r="WDS309" s="23"/>
      <c r="WDT309" s="23"/>
      <c r="WDU309" s="23"/>
      <c r="WDV309" s="22"/>
      <c r="WDW309" s="154"/>
      <c r="WDX309" s="155"/>
      <c r="WDY309" s="156"/>
      <c r="WDZ309" s="13"/>
      <c r="WEA309" s="157"/>
      <c r="WEB309" s="148"/>
      <c r="WEC309" s="21"/>
      <c r="WED309" s="21"/>
      <c r="WEE309" s="153"/>
      <c r="WEF309" s="22"/>
      <c r="WEG309" s="23"/>
      <c r="WEH309" s="23"/>
      <c r="WEI309" s="23"/>
      <c r="WEJ309" s="23"/>
      <c r="WEK309" s="23"/>
      <c r="WEL309" s="22"/>
      <c r="WEM309" s="154"/>
      <c r="WEN309" s="155"/>
      <c r="WEO309" s="156"/>
      <c r="WEP309" s="13"/>
      <c r="WEQ309" s="157"/>
      <c r="WER309" s="148"/>
      <c r="WES309" s="21"/>
      <c r="WET309" s="21"/>
      <c r="WEU309" s="153"/>
      <c r="WEV309" s="22"/>
      <c r="WEW309" s="23"/>
      <c r="WEX309" s="23"/>
      <c r="WEY309" s="23"/>
      <c r="WEZ309" s="23"/>
      <c r="WFA309" s="23"/>
      <c r="WFB309" s="22"/>
      <c r="WFC309" s="154"/>
      <c r="WFD309" s="155"/>
      <c r="WFE309" s="156"/>
      <c r="WFF309" s="13"/>
      <c r="WFG309" s="157"/>
      <c r="WFH309" s="148"/>
      <c r="WFI309" s="21"/>
      <c r="WFJ309" s="21"/>
      <c r="WFK309" s="153"/>
      <c r="WFL309" s="22"/>
      <c r="WFM309" s="23"/>
      <c r="WFN309" s="23"/>
      <c r="WFO309" s="23"/>
      <c r="WFP309" s="23"/>
      <c r="WFQ309" s="23"/>
      <c r="WFR309" s="22"/>
      <c r="WFS309" s="154"/>
      <c r="WFT309" s="155"/>
      <c r="WFU309" s="156"/>
      <c r="WFV309" s="13"/>
      <c r="WFW309" s="157"/>
      <c r="WFX309" s="148"/>
      <c r="WFY309" s="21"/>
      <c r="WFZ309" s="21"/>
      <c r="WGA309" s="153"/>
      <c r="WGB309" s="22"/>
      <c r="WGC309" s="23"/>
      <c r="WGD309" s="23"/>
      <c r="WGE309" s="23"/>
      <c r="WGF309" s="23"/>
      <c r="WGG309" s="23"/>
      <c r="WGH309" s="22"/>
      <c r="WGI309" s="154"/>
      <c r="WGJ309" s="155"/>
      <c r="WGK309" s="156"/>
      <c r="WGL309" s="13"/>
      <c r="WGM309" s="157"/>
      <c r="WGN309" s="148"/>
      <c r="WGO309" s="21"/>
      <c r="WGP309" s="21"/>
      <c r="WGQ309" s="153"/>
      <c r="WGR309" s="22"/>
      <c r="WGS309" s="23"/>
      <c r="WGT309" s="23"/>
      <c r="WGU309" s="23"/>
      <c r="WGV309" s="23"/>
      <c r="WGW309" s="23"/>
      <c r="WGX309" s="22"/>
      <c r="WGY309" s="154"/>
      <c r="WGZ309" s="155"/>
      <c r="WHA309" s="156"/>
      <c r="WHB309" s="13"/>
      <c r="WHC309" s="157"/>
      <c r="WHD309" s="148"/>
      <c r="WHE309" s="21"/>
      <c r="WHF309" s="21"/>
      <c r="WHG309" s="153"/>
      <c r="WHH309" s="22"/>
      <c r="WHI309" s="23"/>
      <c r="WHJ309" s="23"/>
      <c r="WHK309" s="23"/>
      <c r="WHL309" s="23"/>
      <c r="WHM309" s="23"/>
      <c r="WHN309" s="22"/>
      <c r="WHO309" s="154"/>
      <c r="WHP309" s="155"/>
      <c r="WHQ309" s="156"/>
      <c r="WHR309" s="13"/>
      <c r="WHS309" s="157"/>
      <c r="WHT309" s="148"/>
      <c r="WHU309" s="21"/>
      <c r="WHV309" s="21"/>
      <c r="WHW309" s="153"/>
      <c r="WHX309" s="22"/>
      <c r="WHY309" s="23"/>
      <c r="WHZ309" s="23"/>
      <c r="WIA309" s="23"/>
      <c r="WIB309" s="23"/>
      <c r="WIC309" s="23"/>
      <c r="WID309" s="22"/>
      <c r="WIE309" s="154"/>
      <c r="WIF309" s="155"/>
      <c r="WIG309" s="156"/>
      <c r="WIH309" s="13"/>
      <c r="WII309" s="157"/>
      <c r="WIJ309" s="148"/>
      <c r="WIK309" s="21"/>
      <c r="WIL309" s="21"/>
      <c r="WIM309" s="153"/>
      <c r="WIN309" s="22"/>
      <c r="WIO309" s="23"/>
      <c r="WIP309" s="23"/>
      <c r="WIQ309" s="23"/>
      <c r="WIR309" s="23"/>
      <c r="WIS309" s="23"/>
      <c r="WIT309" s="22"/>
      <c r="WIU309" s="154"/>
      <c r="WIV309" s="155"/>
      <c r="WIW309" s="156"/>
      <c r="WIX309" s="13"/>
      <c r="WIY309" s="157"/>
      <c r="WIZ309" s="148"/>
      <c r="WJA309" s="21"/>
      <c r="WJB309" s="21"/>
      <c r="WJC309" s="153"/>
      <c r="WJD309" s="22"/>
      <c r="WJE309" s="23"/>
      <c r="WJF309" s="23"/>
      <c r="WJG309" s="23"/>
      <c r="WJH309" s="23"/>
      <c r="WJI309" s="23"/>
      <c r="WJJ309" s="22"/>
      <c r="WJK309" s="154"/>
      <c r="WJL309" s="155"/>
      <c r="WJM309" s="156"/>
      <c r="WJN309" s="13"/>
      <c r="WJO309" s="157"/>
      <c r="WJP309" s="148"/>
      <c r="WJQ309" s="21"/>
      <c r="WJR309" s="21"/>
      <c r="WJS309" s="153"/>
      <c r="WJT309" s="22"/>
      <c r="WJU309" s="23"/>
      <c r="WJV309" s="23"/>
      <c r="WJW309" s="23"/>
      <c r="WJX309" s="23"/>
      <c r="WJY309" s="23"/>
      <c r="WJZ309" s="22"/>
      <c r="WKA309" s="154"/>
      <c r="WKB309" s="155"/>
      <c r="WKC309" s="156"/>
      <c r="WKD309" s="13"/>
      <c r="WKE309" s="157"/>
      <c r="WKF309" s="148"/>
      <c r="WKG309" s="21"/>
      <c r="WKH309" s="21"/>
      <c r="WKI309" s="153"/>
      <c r="WKJ309" s="22"/>
      <c r="WKK309" s="23"/>
      <c r="WKL309" s="23"/>
      <c r="WKM309" s="23"/>
      <c r="WKN309" s="23"/>
      <c r="WKO309" s="23"/>
      <c r="WKP309" s="22"/>
      <c r="WKQ309" s="154"/>
      <c r="WKR309" s="155"/>
      <c r="WKS309" s="156"/>
      <c r="WKT309" s="13"/>
      <c r="WKU309" s="157"/>
      <c r="WKV309" s="148"/>
      <c r="WKW309" s="21"/>
      <c r="WKX309" s="21"/>
      <c r="WKY309" s="153"/>
      <c r="WKZ309" s="22"/>
      <c r="WLA309" s="23"/>
      <c r="WLB309" s="23"/>
      <c r="WLC309" s="23"/>
      <c r="WLD309" s="23"/>
      <c r="WLE309" s="23"/>
      <c r="WLF309" s="22"/>
      <c r="WLG309" s="154"/>
      <c r="WLH309" s="155"/>
      <c r="WLI309" s="156"/>
      <c r="WLJ309" s="13"/>
      <c r="WLK309" s="157"/>
      <c r="WLL309" s="148"/>
      <c r="WLM309" s="21"/>
      <c r="WLN309" s="21"/>
      <c r="WLO309" s="153"/>
      <c r="WLP309" s="22"/>
      <c r="WLQ309" s="23"/>
      <c r="WLR309" s="23"/>
      <c r="WLS309" s="23"/>
      <c r="WLT309" s="23"/>
      <c r="WLU309" s="23"/>
      <c r="WLV309" s="22"/>
      <c r="WLW309" s="154"/>
      <c r="WLX309" s="155"/>
      <c r="WLY309" s="156"/>
      <c r="WLZ309" s="13"/>
      <c r="WMA309" s="157"/>
      <c r="WMB309" s="148"/>
      <c r="WMC309" s="21"/>
      <c r="WMD309" s="21"/>
      <c r="WME309" s="153"/>
      <c r="WMF309" s="22"/>
      <c r="WMG309" s="23"/>
      <c r="WMH309" s="23"/>
      <c r="WMI309" s="23"/>
      <c r="WMJ309" s="23"/>
      <c r="WMK309" s="23"/>
      <c r="WML309" s="22"/>
      <c r="WMM309" s="154"/>
      <c r="WMN309" s="155"/>
      <c r="WMO309" s="156"/>
      <c r="WMP309" s="13"/>
      <c r="WMQ309" s="157"/>
      <c r="WMR309" s="148"/>
      <c r="WMS309" s="21"/>
      <c r="WMT309" s="21"/>
      <c r="WMU309" s="153"/>
      <c r="WMV309" s="22"/>
      <c r="WMW309" s="23"/>
      <c r="WMX309" s="23"/>
      <c r="WMY309" s="23"/>
      <c r="WMZ309" s="23"/>
      <c r="WNA309" s="23"/>
      <c r="WNB309" s="22"/>
      <c r="WNC309" s="154"/>
      <c r="WND309" s="155"/>
      <c r="WNE309" s="156"/>
      <c r="WNF309" s="13"/>
      <c r="WNG309" s="157"/>
      <c r="WNH309" s="148"/>
      <c r="WNI309" s="21"/>
      <c r="WNJ309" s="21"/>
      <c r="WNK309" s="153"/>
      <c r="WNL309" s="22"/>
      <c r="WNM309" s="23"/>
      <c r="WNN309" s="23"/>
      <c r="WNO309" s="23"/>
      <c r="WNP309" s="23"/>
      <c r="WNQ309" s="23"/>
      <c r="WNR309" s="22"/>
      <c r="WNS309" s="154"/>
      <c r="WNT309" s="155"/>
      <c r="WNU309" s="156"/>
      <c r="WNV309" s="13"/>
      <c r="WNW309" s="157"/>
      <c r="WNX309" s="148"/>
      <c r="WNY309" s="21"/>
      <c r="WNZ309" s="21"/>
      <c r="WOA309" s="153"/>
      <c r="WOB309" s="22"/>
      <c r="WOC309" s="23"/>
      <c r="WOD309" s="23"/>
      <c r="WOE309" s="23"/>
      <c r="WOF309" s="23"/>
      <c r="WOG309" s="23"/>
      <c r="WOH309" s="22"/>
      <c r="WOI309" s="154"/>
      <c r="WOJ309" s="155"/>
      <c r="WOK309" s="156"/>
      <c r="WOL309" s="13"/>
      <c r="WOM309" s="157"/>
      <c r="WON309" s="148"/>
      <c r="WOO309" s="21"/>
      <c r="WOP309" s="21"/>
      <c r="WOQ309" s="153"/>
      <c r="WOR309" s="22"/>
      <c r="WOS309" s="23"/>
      <c r="WOT309" s="23"/>
      <c r="WOU309" s="23"/>
      <c r="WOV309" s="23"/>
      <c r="WOW309" s="23"/>
      <c r="WOX309" s="22"/>
      <c r="WOY309" s="154"/>
      <c r="WOZ309" s="155"/>
      <c r="WPA309" s="156"/>
      <c r="WPB309" s="13"/>
      <c r="WPC309" s="157"/>
      <c r="WPD309" s="148"/>
      <c r="WPE309" s="21"/>
      <c r="WPF309" s="21"/>
      <c r="WPG309" s="153"/>
      <c r="WPH309" s="22"/>
      <c r="WPI309" s="23"/>
      <c r="WPJ309" s="23"/>
      <c r="WPK309" s="23"/>
      <c r="WPL309" s="23"/>
      <c r="WPM309" s="23"/>
      <c r="WPN309" s="22"/>
      <c r="WPO309" s="154"/>
      <c r="WPP309" s="155"/>
      <c r="WPQ309" s="156"/>
      <c r="WPR309" s="13"/>
      <c r="WPS309" s="157"/>
      <c r="WPT309" s="148"/>
      <c r="WPU309" s="21"/>
      <c r="WPV309" s="21"/>
      <c r="WPW309" s="153"/>
      <c r="WPX309" s="22"/>
      <c r="WPY309" s="23"/>
      <c r="WPZ309" s="23"/>
      <c r="WQA309" s="23"/>
      <c r="WQB309" s="23"/>
      <c r="WQC309" s="23"/>
      <c r="WQD309" s="22"/>
      <c r="WQE309" s="154"/>
      <c r="WQF309" s="155"/>
      <c r="WQG309" s="156"/>
      <c r="WQH309" s="13"/>
      <c r="WQI309" s="157"/>
      <c r="WQJ309" s="148"/>
      <c r="WQK309" s="21"/>
      <c r="WQL309" s="21"/>
      <c r="WQM309" s="153"/>
      <c r="WQN309" s="22"/>
      <c r="WQO309" s="23"/>
      <c r="WQP309" s="23"/>
      <c r="WQQ309" s="23"/>
      <c r="WQR309" s="23"/>
      <c r="WQS309" s="23"/>
      <c r="WQT309" s="22"/>
      <c r="WQU309" s="154"/>
      <c r="WQV309" s="155"/>
      <c r="WQW309" s="156"/>
      <c r="WQX309" s="13"/>
      <c r="WQY309" s="157"/>
      <c r="WQZ309" s="148"/>
      <c r="WRA309" s="21"/>
      <c r="WRB309" s="21"/>
      <c r="WRC309" s="153"/>
      <c r="WRD309" s="22"/>
      <c r="WRE309" s="23"/>
      <c r="WRF309" s="23"/>
      <c r="WRG309" s="23"/>
      <c r="WRH309" s="23"/>
      <c r="WRI309" s="23"/>
      <c r="WRJ309" s="22"/>
      <c r="WRK309" s="154"/>
      <c r="WRL309" s="155"/>
      <c r="WRM309" s="156"/>
      <c r="WRN309" s="13"/>
      <c r="WRO309" s="157"/>
      <c r="WRP309" s="148"/>
      <c r="WRQ309" s="21"/>
      <c r="WRR309" s="21"/>
      <c r="WRS309" s="153"/>
      <c r="WRT309" s="22"/>
      <c r="WRU309" s="23"/>
      <c r="WRV309" s="23"/>
      <c r="WRW309" s="23"/>
      <c r="WRX309" s="23"/>
      <c r="WRY309" s="23"/>
      <c r="WRZ309" s="22"/>
      <c r="WSA309" s="154"/>
      <c r="WSB309" s="155"/>
      <c r="WSC309" s="156"/>
      <c r="WSD309" s="13"/>
      <c r="WSE309" s="157"/>
      <c r="WSF309" s="148"/>
      <c r="WSG309" s="21"/>
      <c r="WSH309" s="21"/>
      <c r="WSI309" s="153"/>
      <c r="WSJ309" s="22"/>
      <c r="WSK309" s="23"/>
      <c r="WSL309" s="23"/>
      <c r="WSM309" s="23"/>
      <c r="WSN309" s="23"/>
      <c r="WSO309" s="23"/>
      <c r="WSP309" s="22"/>
      <c r="WSQ309" s="154"/>
      <c r="WSR309" s="155"/>
      <c r="WSS309" s="156"/>
      <c r="WST309" s="13"/>
      <c r="WSU309" s="157"/>
      <c r="WSV309" s="148"/>
      <c r="WSW309" s="21"/>
      <c r="WSX309" s="21"/>
      <c r="WSY309" s="153"/>
      <c r="WSZ309" s="22"/>
      <c r="WTA309" s="23"/>
      <c r="WTB309" s="23"/>
      <c r="WTC309" s="23"/>
      <c r="WTD309" s="23"/>
      <c r="WTE309" s="23"/>
      <c r="WTF309" s="22"/>
      <c r="WTG309" s="154"/>
      <c r="WTH309" s="155"/>
      <c r="WTI309" s="156"/>
      <c r="WTJ309" s="13"/>
      <c r="WTK309" s="157"/>
      <c r="WTL309" s="148"/>
      <c r="WTM309" s="21"/>
      <c r="WTN309" s="21"/>
      <c r="WTO309" s="153"/>
      <c r="WTP309" s="22"/>
      <c r="WTQ309" s="23"/>
      <c r="WTR309" s="23"/>
      <c r="WTS309" s="23"/>
      <c r="WTT309" s="23"/>
      <c r="WTU309" s="23"/>
      <c r="WTV309" s="22"/>
      <c r="WTW309" s="154"/>
      <c r="WTX309" s="155"/>
      <c r="WTY309" s="156"/>
      <c r="WTZ309" s="13"/>
      <c r="WUA309" s="157"/>
      <c r="WUB309" s="148"/>
      <c r="WUC309" s="21"/>
      <c r="WUD309" s="21"/>
      <c r="WUE309" s="153"/>
      <c r="WUF309" s="22"/>
      <c r="WUG309" s="23"/>
      <c r="WUH309" s="23"/>
      <c r="WUI309" s="23"/>
      <c r="WUJ309" s="23"/>
      <c r="WUK309" s="23"/>
      <c r="WUL309" s="22"/>
      <c r="WUM309" s="154"/>
      <c r="WUN309" s="155"/>
      <c r="WUO309" s="156"/>
      <c r="WUP309" s="13"/>
      <c r="WUQ309" s="157"/>
      <c r="WUR309" s="148"/>
      <c r="WUS309" s="21"/>
      <c r="WUT309" s="21"/>
      <c r="WUU309" s="153"/>
      <c r="WUV309" s="22"/>
      <c r="WUW309" s="23"/>
      <c r="WUX309" s="23"/>
      <c r="WUY309" s="23"/>
      <c r="WUZ309" s="23"/>
      <c r="WVA309" s="23"/>
      <c r="WVB309" s="22"/>
      <c r="WVC309" s="154"/>
      <c r="WVD309" s="155"/>
      <c r="WVE309" s="156"/>
      <c r="WVF309" s="13"/>
      <c r="WVG309" s="157"/>
      <c r="WVH309" s="148"/>
      <c r="WVI309" s="21"/>
      <c r="WVJ309" s="21"/>
      <c r="WVK309" s="153"/>
      <c r="WVL309" s="22"/>
      <c r="WVM309" s="23"/>
      <c r="WVN309" s="23"/>
      <c r="WVO309" s="23"/>
      <c r="WVP309" s="23"/>
      <c r="WVQ309" s="23"/>
      <c r="WVR309" s="22"/>
      <c r="WVS309" s="154"/>
      <c r="WVT309" s="155"/>
      <c r="WVU309" s="156"/>
      <c r="WVV309" s="13"/>
      <c r="WVW309" s="157"/>
      <c r="WVX309" s="148"/>
      <c r="WVY309" s="21"/>
      <c r="WVZ309" s="21"/>
      <c r="WWA309" s="153"/>
      <c r="WWB309" s="22"/>
      <c r="WWC309" s="23"/>
      <c r="WWD309" s="23"/>
      <c r="WWE309" s="23"/>
      <c r="WWF309" s="23"/>
      <c r="WWG309" s="23"/>
      <c r="WWH309" s="22"/>
      <c r="WWI309" s="154"/>
      <c r="WWJ309" s="155"/>
      <c r="WWK309" s="156"/>
      <c r="WWL309" s="13"/>
      <c r="WWM309" s="157"/>
      <c r="WWN309" s="148"/>
      <c r="WWO309" s="21"/>
      <c r="WWP309" s="21"/>
      <c r="WWQ309" s="153"/>
      <c r="WWR309" s="22"/>
      <c r="WWS309" s="23"/>
      <c r="WWT309" s="23"/>
      <c r="WWU309" s="23"/>
      <c r="WWV309" s="23"/>
      <c r="WWW309" s="23"/>
      <c r="WWX309" s="22"/>
      <c r="WWY309" s="154"/>
      <c r="WWZ309" s="155"/>
      <c r="WXA309" s="156"/>
      <c r="WXB309" s="13"/>
      <c r="WXC309" s="157"/>
      <c r="WXD309" s="148"/>
      <c r="WXE309" s="21"/>
      <c r="WXF309" s="21"/>
      <c r="WXG309" s="153"/>
      <c r="WXH309" s="22"/>
      <c r="WXI309" s="23"/>
      <c r="WXJ309" s="23"/>
      <c r="WXK309" s="23"/>
      <c r="WXL309" s="23"/>
      <c r="WXM309" s="23"/>
      <c r="WXN309" s="22"/>
      <c r="WXO309" s="154"/>
      <c r="WXP309" s="155"/>
      <c r="WXQ309" s="156"/>
      <c r="WXR309" s="13"/>
      <c r="WXS309" s="157"/>
      <c r="WXT309" s="148"/>
      <c r="WXU309" s="21"/>
      <c r="WXV309" s="21"/>
      <c r="WXW309" s="153"/>
      <c r="WXX309" s="22"/>
      <c r="WXY309" s="23"/>
      <c r="WXZ309" s="23"/>
      <c r="WYA309" s="23"/>
      <c r="WYB309" s="23"/>
      <c r="WYC309" s="23"/>
      <c r="WYD309" s="22"/>
      <c r="WYE309" s="154"/>
      <c r="WYF309" s="155"/>
      <c r="WYG309" s="156"/>
      <c r="WYH309" s="13"/>
      <c r="WYI309" s="157"/>
      <c r="WYJ309" s="148"/>
      <c r="WYK309" s="21"/>
      <c r="WYL309" s="21"/>
      <c r="WYM309" s="153"/>
      <c r="WYN309" s="22"/>
      <c r="WYO309" s="23"/>
      <c r="WYP309" s="23"/>
      <c r="WYQ309" s="23"/>
      <c r="WYR309" s="23"/>
      <c r="WYS309" s="23"/>
      <c r="WYT309" s="22"/>
      <c r="WYU309" s="154"/>
      <c r="WYV309" s="155"/>
      <c r="WYW309" s="156"/>
      <c r="WYX309" s="13"/>
      <c r="WYY309" s="157"/>
      <c r="WYZ309" s="148"/>
      <c r="WZA309" s="21"/>
      <c r="WZB309" s="21"/>
      <c r="WZC309" s="153"/>
      <c r="WZD309" s="22"/>
      <c r="WZE309" s="23"/>
      <c r="WZF309" s="23"/>
      <c r="WZG309" s="23"/>
      <c r="WZH309" s="23"/>
      <c r="WZI309" s="23"/>
      <c r="WZJ309" s="22"/>
      <c r="WZK309" s="154"/>
      <c r="WZL309" s="155"/>
      <c r="WZM309" s="156"/>
      <c r="WZN309" s="13"/>
      <c r="WZO309" s="157"/>
      <c r="WZP309" s="148"/>
      <c r="WZQ309" s="21"/>
      <c r="WZR309" s="21"/>
      <c r="WZS309" s="153"/>
      <c r="WZT309" s="22"/>
      <c r="WZU309" s="23"/>
      <c r="WZV309" s="23"/>
      <c r="WZW309" s="23"/>
      <c r="WZX309" s="23"/>
      <c r="WZY309" s="23"/>
      <c r="WZZ309" s="22"/>
      <c r="XAA309" s="154"/>
      <c r="XAB309" s="155"/>
      <c r="XAC309" s="156"/>
      <c r="XAD309" s="13"/>
      <c r="XAE309" s="157"/>
      <c r="XAF309" s="148"/>
      <c r="XAG309" s="21"/>
      <c r="XAH309" s="21"/>
      <c r="XAI309" s="153"/>
      <c r="XAJ309" s="22"/>
      <c r="XAK309" s="23"/>
      <c r="XAL309" s="23"/>
      <c r="XAM309" s="23"/>
      <c r="XAN309" s="23"/>
      <c r="XAO309" s="23"/>
      <c r="XAP309" s="22"/>
      <c r="XAQ309" s="154"/>
      <c r="XAR309" s="155"/>
      <c r="XAS309" s="156"/>
      <c r="XAT309" s="13"/>
      <c r="XAU309" s="157"/>
      <c r="XAV309" s="148"/>
      <c r="XAW309" s="21"/>
      <c r="XAX309" s="21"/>
      <c r="XAY309" s="153"/>
      <c r="XAZ309" s="22"/>
      <c r="XBA309" s="23"/>
      <c r="XBB309" s="23"/>
      <c r="XBC309" s="23"/>
      <c r="XBD309" s="23"/>
      <c r="XBE309" s="23"/>
      <c r="XBF309" s="22"/>
      <c r="XBG309" s="154"/>
      <c r="XBH309" s="155"/>
      <c r="XBI309" s="156"/>
      <c r="XBJ309" s="13"/>
      <c r="XBK309" s="157"/>
      <c r="XBL309" s="148"/>
      <c r="XBM309" s="21"/>
      <c r="XBN309" s="21"/>
      <c r="XBO309" s="153"/>
      <c r="XBP309" s="22"/>
      <c r="XBQ309" s="23"/>
      <c r="XBR309" s="23"/>
      <c r="XBS309" s="23"/>
      <c r="XBT309" s="23"/>
      <c r="XBU309" s="23"/>
      <c r="XBV309" s="22"/>
      <c r="XBW309" s="154"/>
      <c r="XBX309" s="155"/>
      <c r="XBY309" s="156"/>
      <c r="XBZ309" s="13"/>
      <c r="XCA309" s="157"/>
      <c r="XCB309" s="148"/>
      <c r="XCC309" s="21"/>
      <c r="XCD309" s="21"/>
      <c r="XCE309" s="153"/>
      <c r="XCF309" s="22"/>
      <c r="XCG309" s="23"/>
      <c r="XCH309" s="23"/>
      <c r="XCI309" s="23"/>
      <c r="XCJ309" s="23"/>
      <c r="XCK309" s="23"/>
      <c r="XCL309" s="22"/>
      <c r="XCM309" s="154"/>
      <c r="XCN309" s="155"/>
      <c r="XCO309" s="156"/>
      <c r="XCP309" s="13"/>
      <c r="XCQ309" s="157"/>
      <c r="XCR309" s="148"/>
      <c r="XCS309" s="21"/>
      <c r="XCT309" s="21"/>
      <c r="XCU309" s="153"/>
      <c r="XCV309" s="22"/>
      <c r="XCW309" s="23"/>
      <c r="XCX309" s="23"/>
      <c r="XCY309" s="23"/>
      <c r="XCZ309" s="23"/>
      <c r="XDA309" s="23"/>
      <c r="XDB309" s="22"/>
      <c r="XDC309" s="154"/>
      <c r="XDD309" s="155"/>
      <c r="XDE309" s="156"/>
      <c r="XDF309" s="13"/>
      <c r="XDG309" s="157"/>
      <c r="XDH309" s="148"/>
      <c r="XDI309" s="21"/>
      <c r="XDJ309" s="21"/>
      <c r="XDK309" s="153"/>
      <c r="XDL309" s="22"/>
      <c r="XDM309" s="23"/>
      <c r="XDN309" s="23"/>
      <c r="XDO309" s="23"/>
      <c r="XDP309" s="23"/>
      <c r="XDQ309" s="23"/>
      <c r="XDR309" s="22"/>
      <c r="XDS309" s="154"/>
      <c r="XDT309" s="155"/>
      <c r="XDU309" s="156"/>
      <c r="XDV309" s="13"/>
      <c r="XDW309" s="157"/>
      <c r="XDX309" s="148"/>
      <c r="XDY309" s="21"/>
      <c r="XDZ309" s="21"/>
      <c r="XEA309" s="153"/>
      <c r="XEB309" s="22"/>
      <c r="XEC309" s="23"/>
      <c r="XED309" s="23"/>
      <c r="XEE309" s="23"/>
      <c r="XEF309" s="23"/>
      <c r="XEG309" s="23"/>
      <c r="XEH309" s="22"/>
      <c r="XEI309" s="154"/>
      <c r="XEJ309" s="155"/>
      <c r="XEK309" s="156"/>
      <c r="XEL309" s="13"/>
      <c r="XEM309" s="157"/>
      <c r="XEN309" s="148"/>
      <c r="XEO309" s="21"/>
      <c r="XEP309" s="21"/>
      <c r="XEQ309" s="153"/>
      <c r="XER309" s="22"/>
      <c r="XES309" s="23"/>
      <c r="XET309" s="23"/>
      <c r="XEU309" s="23"/>
      <c r="XEV309" s="23"/>
      <c r="XEW309" s="23"/>
      <c r="XEX309" s="22"/>
      <c r="XEY309" s="154"/>
    </row>
    <row r="310" spans="1:16379" s="24" customFormat="1" ht="18.95" customHeight="1" outlineLevel="1" x14ac:dyDescent="0.2">
      <c r="A310" s="126"/>
      <c r="B310" s="126"/>
      <c r="C310" s="159"/>
      <c r="D310" s="151"/>
      <c r="E310" s="118"/>
      <c r="F310" s="51">
        <v>43282</v>
      </c>
      <c r="G310" s="51">
        <v>43465</v>
      </c>
      <c r="H310" s="152"/>
      <c r="I310" s="52">
        <f>$I$306</f>
        <v>2425.8200000000002</v>
      </c>
      <c r="J310" s="57" t="s">
        <v>25</v>
      </c>
      <c r="K310" s="57" t="s">
        <v>25</v>
      </c>
      <c r="L310" s="57" t="s">
        <v>25</v>
      </c>
      <c r="M310" s="57" t="s">
        <v>25</v>
      </c>
      <c r="N310" s="57" t="s">
        <v>25</v>
      </c>
      <c r="O310" s="59"/>
      <c r="P310" s="144"/>
      <c r="Q310" s="21"/>
      <c r="R310" s="21"/>
      <c r="S310" s="153"/>
      <c r="T310" s="22"/>
      <c r="U310" s="23"/>
      <c r="V310" s="23"/>
      <c r="W310" s="23"/>
      <c r="X310" s="23"/>
      <c r="Y310" s="23"/>
      <c r="Z310" s="22"/>
      <c r="AA310" s="154"/>
      <c r="AB310" s="155"/>
      <c r="AC310" s="156"/>
      <c r="AD310" s="13"/>
      <c r="AE310" s="157"/>
      <c r="AF310" s="148"/>
      <c r="AG310" s="21"/>
      <c r="AH310" s="21"/>
      <c r="AI310" s="153"/>
      <c r="AJ310" s="22"/>
      <c r="AK310" s="23"/>
      <c r="AL310" s="23"/>
      <c r="AM310" s="23"/>
      <c r="AN310" s="23"/>
      <c r="AO310" s="23"/>
      <c r="AP310" s="22"/>
      <c r="AQ310" s="154"/>
      <c r="AR310" s="155"/>
      <c r="AS310" s="156"/>
      <c r="AT310" s="13"/>
      <c r="AU310" s="157"/>
      <c r="AV310" s="148"/>
      <c r="AW310" s="21"/>
      <c r="AX310" s="21"/>
      <c r="AY310" s="153"/>
      <c r="AZ310" s="22"/>
      <c r="BA310" s="23"/>
      <c r="BB310" s="23"/>
      <c r="BC310" s="23"/>
      <c r="BD310" s="23"/>
      <c r="BE310" s="23"/>
      <c r="BF310" s="22"/>
      <c r="BG310" s="154"/>
      <c r="BH310" s="155"/>
      <c r="BI310" s="156"/>
      <c r="BJ310" s="13"/>
      <c r="BK310" s="157"/>
      <c r="BL310" s="148"/>
      <c r="BM310" s="21"/>
      <c r="BN310" s="21"/>
      <c r="BO310" s="153"/>
      <c r="BP310" s="22"/>
      <c r="BQ310" s="23"/>
      <c r="BR310" s="23"/>
      <c r="BS310" s="23"/>
      <c r="BT310" s="23"/>
      <c r="BU310" s="23"/>
      <c r="BV310" s="22"/>
      <c r="BW310" s="154"/>
      <c r="BX310" s="155"/>
      <c r="BY310" s="156"/>
      <c r="BZ310" s="13"/>
      <c r="CA310" s="157"/>
      <c r="CB310" s="148"/>
      <c r="CC310" s="21"/>
      <c r="CD310" s="21"/>
      <c r="CE310" s="153"/>
      <c r="CF310" s="22"/>
      <c r="CG310" s="23"/>
      <c r="CH310" s="23"/>
      <c r="CI310" s="23"/>
      <c r="CJ310" s="23"/>
      <c r="CK310" s="23"/>
      <c r="CL310" s="22"/>
      <c r="CM310" s="154"/>
      <c r="CN310" s="155"/>
      <c r="CO310" s="156"/>
      <c r="CP310" s="13"/>
      <c r="CQ310" s="157"/>
      <c r="CR310" s="148"/>
      <c r="CS310" s="21"/>
      <c r="CT310" s="21"/>
      <c r="CU310" s="153"/>
      <c r="CV310" s="22"/>
      <c r="CW310" s="23"/>
      <c r="CX310" s="23"/>
      <c r="CY310" s="23"/>
      <c r="CZ310" s="23"/>
      <c r="DA310" s="23"/>
      <c r="DB310" s="22"/>
      <c r="DC310" s="154"/>
      <c r="DD310" s="155"/>
      <c r="DE310" s="156"/>
      <c r="DF310" s="13"/>
      <c r="DG310" s="157"/>
      <c r="DH310" s="148"/>
      <c r="DI310" s="21"/>
      <c r="DJ310" s="21"/>
      <c r="DK310" s="153"/>
      <c r="DL310" s="22"/>
      <c r="DM310" s="23"/>
      <c r="DN310" s="23"/>
      <c r="DO310" s="23"/>
      <c r="DP310" s="23"/>
      <c r="DQ310" s="23"/>
      <c r="DR310" s="22"/>
      <c r="DS310" s="154"/>
      <c r="DT310" s="155"/>
      <c r="DU310" s="156"/>
      <c r="DV310" s="13"/>
      <c r="DW310" s="157"/>
      <c r="DX310" s="148"/>
      <c r="DY310" s="21"/>
      <c r="DZ310" s="21"/>
      <c r="EA310" s="153"/>
      <c r="EB310" s="22"/>
      <c r="EC310" s="23"/>
      <c r="ED310" s="23"/>
      <c r="EE310" s="23"/>
      <c r="EF310" s="23"/>
      <c r="EG310" s="23"/>
      <c r="EH310" s="22"/>
      <c r="EI310" s="154"/>
      <c r="EJ310" s="155"/>
      <c r="EK310" s="156"/>
      <c r="EL310" s="13"/>
      <c r="EM310" s="157"/>
      <c r="EN310" s="148"/>
      <c r="EO310" s="21"/>
      <c r="EP310" s="21"/>
      <c r="EQ310" s="153"/>
      <c r="ER310" s="22"/>
      <c r="ES310" s="23"/>
      <c r="ET310" s="23"/>
      <c r="EU310" s="23"/>
      <c r="EV310" s="23"/>
      <c r="EW310" s="23"/>
      <c r="EX310" s="22"/>
      <c r="EY310" s="154"/>
      <c r="EZ310" s="155"/>
      <c r="FA310" s="156"/>
      <c r="FB310" s="13"/>
      <c r="FC310" s="157"/>
      <c r="FD310" s="148"/>
      <c r="FE310" s="21"/>
      <c r="FF310" s="21"/>
      <c r="FG310" s="153"/>
      <c r="FH310" s="22"/>
      <c r="FI310" s="23"/>
      <c r="FJ310" s="23"/>
      <c r="FK310" s="23"/>
      <c r="FL310" s="23"/>
      <c r="FM310" s="23"/>
      <c r="FN310" s="22"/>
      <c r="FO310" s="154"/>
      <c r="FP310" s="155"/>
      <c r="FQ310" s="156"/>
      <c r="FR310" s="13"/>
      <c r="FS310" s="157"/>
      <c r="FT310" s="148"/>
      <c r="FU310" s="21"/>
      <c r="FV310" s="21"/>
      <c r="FW310" s="153"/>
      <c r="FX310" s="22"/>
      <c r="FY310" s="23"/>
      <c r="FZ310" s="23"/>
      <c r="GA310" s="23"/>
      <c r="GB310" s="23"/>
      <c r="GC310" s="23"/>
      <c r="GD310" s="22"/>
      <c r="GE310" s="154"/>
      <c r="GF310" s="155"/>
      <c r="GG310" s="156"/>
      <c r="GH310" s="13"/>
      <c r="GI310" s="157"/>
      <c r="GJ310" s="148"/>
      <c r="GK310" s="21"/>
      <c r="GL310" s="21"/>
      <c r="GM310" s="153"/>
      <c r="GN310" s="22"/>
      <c r="GO310" s="23"/>
      <c r="GP310" s="23"/>
      <c r="GQ310" s="23"/>
      <c r="GR310" s="23"/>
      <c r="GS310" s="23"/>
      <c r="GT310" s="22"/>
      <c r="GU310" s="154"/>
      <c r="GV310" s="155"/>
      <c r="GW310" s="156"/>
      <c r="GX310" s="13"/>
      <c r="GY310" s="157"/>
      <c r="GZ310" s="148"/>
      <c r="HA310" s="21"/>
      <c r="HB310" s="21"/>
      <c r="HC310" s="153"/>
      <c r="HD310" s="22"/>
      <c r="HE310" s="23"/>
      <c r="HF310" s="23"/>
      <c r="HG310" s="23"/>
      <c r="HH310" s="23"/>
      <c r="HI310" s="23"/>
      <c r="HJ310" s="22"/>
      <c r="HK310" s="154"/>
      <c r="HL310" s="155"/>
      <c r="HM310" s="156"/>
      <c r="HN310" s="13"/>
      <c r="HO310" s="157"/>
      <c r="HP310" s="148"/>
      <c r="HQ310" s="21"/>
      <c r="HR310" s="21"/>
      <c r="HS310" s="153"/>
      <c r="HT310" s="22"/>
      <c r="HU310" s="23"/>
      <c r="HV310" s="23"/>
      <c r="HW310" s="23"/>
      <c r="HX310" s="23"/>
      <c r="HY310" s="23"/>
      <c r="HZ310" s="22"/>
      <c r="IA310" s="154"/>
      <c r="IB310" s="155"/>
      <c r="IC310" s="156"/>
      <c r="ID310" s="13"/>
      <c r="IE310" s="157"/>
      <c r="IF310" s="148"/>
      <c r="IG310" s="21"/>
      <c r="IH310" s="21"/>
      <c r="II310" s="153"/>
      <c r="IJ310" s="22"/>
      <c r="IK310" s="23"/>
      <c r="IL310" s="23"/>
      <c r="IM310" s="23"/>
      <c r="IN310" s="23"/>
      <c r="IO310" s="23"/>
      <c r="IP310" s="22"/>
      <c r="IQ310" s="154"/>
      <c r="IR310" s="155"/>
      <c r="IS310" s="156"/>
      <c r="IT310" s="13"/>
      <c r="IU310" s="157"/>
      <c r="IV310" s="148"/>
      <c r="IW310" s="21"/>
      <c r="IX310" s="21"/>
      <c r="IY310" s="153"/>
      <c r="IZ310" s="22"/>
      <c r="JA310" s="23"/>
      <c r="JB310" s="23"/>
      <c r="JC310" s="23"/>
      <c r="JD310" s="23"/>
      <c r="JE310" s="23"/>
      <c r="JF310" s="22"/>
      <c r="JG310" s="154"/>
      <c r="JH310" s="155"/>
      <c r="JI310" s="156"/>
      <c r="JJ310" s="13"/>
      <c r="JK310" s="157"/>
      <c r="JL310" s="148"/>
      <c r="JM310" s="21"/>
      <c r="JN310" s="21"/>
      <c r="JO310" s="153"/>
      <c r="JP310" s="22"/>
      <c r="JQ310" s="23"/>
      <c r="JR310" s="23"/>
      <c r="JS310" s="23"/>
      <c r="JT310" s="23"/>
      <c r="JU310" s="23"/>
      <c r="JV310" s="22"/>
      <c r="JW310" s="154"/>
      <c r="JX310" s="155"/>
      <c r="JY310" s="156"/>
      <c r="JZ310" s="13"/>
      <c r="KA310" s="157"/>
      <c r="KB310" s="148"/>
      <c r="KC310" s="21"/>
      <c r="KD310" s="21"/>
      <c r="KE310" s="153"/>
      <c r="KF310" s="22"/>
      <c r="KG310" s="23"/>
      <c r="KH310" s="23"/>
      <c r="KI310" s="23"/>
      <c r="KJ310" s="23"/>
      <c r="KK310" s="23"/>
      <c r="KL310" s="22"/>
      <c r="KM310" s="154"/>
      <c r="KN310" s="155"/>
      <c r="KO310" s="156"/>
      <c r="KP310" s="13"/>
      <c r="KQ310" s="157"/>
      <c r="KR310" s="148"/>
      <c r="KS310" s="21"/>
      <c r="KT310" s="21"/>
      <c r="KU310" s="153"/>
      <c r="KV310" s="22"/>
      <c r="KW310" s="23"/>
      <c r="KX310" s="23"/>
      <c r="KY310" s="23"/>
      <c r="KZ310" s="23"/>
      <c r="LA310" s="23"/>
      <c r="LB310" s="22"/>
      <c r="LC310" s="154"/>
      <c r="LD310" s="155"/>
      <c r="LE310" s="156"/>
      <c r="LF310" s="13"/>
      <c r="LG310" s="157"/>
      <c r="LH310" s="148"/>
      <c r="LI310" s="21"/>
      <c r="LJ310" s="21"/>
      <c r="LK310" s="153"/>
      <c r="LL310" s="22"/>
      <c r="LM310" s="23"/>
      <c r="LN310" s="23"/>
      <c r="LO310" s="23"/>
      <c r="LP310" s="23"/>
      <c r="LQ310" s="23"/>
      <c r="LR310" s="22"/>
      <c r="LS310" s="154"/>
      <c r="LT310" s="155"/>
      <c r="LU310" s="156"/>
      <c r="LV310" s="13"/>
      <c r="LW310" s="157"/>
      <c r="LX310" s="148"/>
      <c r="LY310" s="21"/>
      <c r="LZ310" s="21"/>
      <c r="MA310" s="153"/>
      <c r="MB310" s="22"/>
      <c r="MC310" s="23"/>
      <c r="MD310" s="23"/>
      <c r="ME310" s="23"/>
      <c r="MF310" s="23"/>
      <c r="MG310" s="23"/>
      <c r="MH310" s="22"/>
      <c r="MI310" s="154"/>
      <c r="MJ310" s="155"/>
      <c r="MK310" s="156"/>
      <c r="ML310" s="13"/>
      <c r="MM310" s="157"/>
      <c r="MN310" s="148"/>
      <c r="MO310" s="21"/>
      <c r="MP310" s="21"/>
      <c r="MQ310" s="153"/>
      <c r="MR310" s="22"/>
      <c r="MS310" s="23"/>
      <c r="MT310" s="23"/>
      <c r="MU310" s="23"/>
      <c r="MV310" s="23"/>
      <c r="MW310" s="23"/>
      <c r="MX310" s="22"/>
      <c r="MY310" s="154"/>
      <c r="MZ310" s="155"/>
      <c r="NA310" s="156"/>
      <c r="NB310" s="13"/>
      <c r="NC310" s="157"/>
      <c r="ND310" s="148"/>
      <c r="NE310" s="21"/>
      <c r="NF310" s="21"/>
      <c r="NG310" s="153"/>
      <c r="NH310" s="22"/>
      <c r="NI310" s="23"/>
      <c r="NJ310" s="23"/>
      <c r="NK310" s="23"/>
      <c r="NL310" s="23"/>
      <c r="NM310" s="23"/>
      <c r="NN310" s="22"/>
      <c r="NO310" s="154"/>
      <c r="NP310" s="155"/>
      <c r="NQ310" s="156"/>
      <c r="NR310" s="13"/>
      <c r="NS310" s="157"/>
      <c r="NT310" s="148"/>
      <c r="NU310" s="21"/>
      <c r="NV310" s="21"/>
      <c r="NW310" s="153"/>
      <c r="NX310" s="22"/>
      <c r="NY310" s="23"/>
      <c r="NZ310" s="23"/>
      <c r="OA310" s="23"/>
      <c r="OB310" s="23"/>
      <c r="OC310" s="23"/>
      <c r="OD310" s="22"/>
      <c r="OE310" s="154"/>
      <c r="OF310" s="155"/>
      <c r="OG310" s="156"/>
      <c r="OH310" s="13"/>
      <c r="OI310" s="157"/>
      <c r="OJ310" s="148"/>
      <c r="OK310" s="21"/>
      <c r="OL310" s="21"/>
      <c r="OM310" s="153"/>
      <c r="ON310" s="22"/>
      <c r="OO310" s="23"/>
      <c r="OP310" s="23"/>
      <c r="OQ310" s="23"/>
      <c r="OR310" s="23"/>
      <c r="OS310" s="23"/>
      <c r="OT310" s="22"/>
      <c r="OU310" s="154"/>
      <c r="OV310" s="155"/>
      <c r="OW310" s="156"/>
      <c r="OX310" s="13"/>
      <c r="OY310" s="157"/>
      <c r="OZ310" s="148"/>
      <c r="PA310" s="21"/>
      <c r="PB310" s="21"/>
      <c r="PC310" s="153"/>
      <c r="PD310" s="22"/>
      <c r="PE310" s="23"/>
      <c r="PF310" s="23"/>
      <c r="PG310" s="23"/>
      <c r="PH310" s="23"/>
      <c r="PI310" s="23"/>
      <c r="PJ310" s="22"/>
      <c r="PK310" s="154"/>
      <c r="PL310" s="155"/>
      <c r="PM310" s="156"/>
      <c r="PN310" s="13"/>
      <c r="PO310" s="157"/>
      <c r="PP310" s="148"/>
      <c r="PQ310" s="21"/>
      <c r="PR310" s="21"/>
      <c r="PS310" s="153"/>
      <c r="PT310" s="22"/>
      <c r="PU310" s="23"/>
      <c r="PV310" s="23"/>
      <c r="PW310" s="23"/>
      <c r="PX310" s="23"/>
      <c r="PY310" s="23"/>
      <c r="PZ310" s="22"/>
      <c r="QA310" s="154"/>
      <c r="QB310" s="155"/>
      <c r="QC310" s="156"/>
      <c r="QD310" s="13"/>
      <c r="QE310" s="157"/>
      <c r="QF310" s="148"/>
      <c r="QG310" s="21"/>
      <c r="QH310" s="21"/>
      <c r="QI310" s="153"/>
      <c r="QJ310" s="22"/>
      <c r="QK310" s="23"/>
      <c r="QL310" s="23"/>
      <c r="QM310" s="23"/>
      <c r="QN310" s="23"/>
      <c r="QO310" s="23"/>
      <c r="QP310" s="22"/>
      <c r="QQ310" s="154"/>
      <c r="QR310" s="155"/>
      <c r="QS310" s="156"/>
      <c r="QT310" s="13"/>
      <c r="QU310" s="157"/>
      <c r="QV310" s="148"/>
      <c r="QW310" s="21"/>
      <c r="QX310" s="21"/>
      <c r="QY310" s="153"/>
      <c r="QZ310" s="22"/>
      <c r="RA310" s="23"/>
      <c r="RB310" s="23"/>
      <c r="RC310" s="23"/>
      <c r="RD310" s="23"/>
      <c r="RE310" s="23"/>
      <c r="RF310" s="22"/>
      <c r="RG310" s="154"/>
      <c r="RH310" s="155"/>
      <c r="RI310" s="156"/>
      <c r="RJ310" s="13"/>
      <c r="RK310" s="157"/>
      <c r="RL310" s="148"/>
      <c r="RM310" s="21"/>
      <c r="RN310" s="21"/>
      <c r="RO310" s="153"/>
      <c r="RP310" s="22"/>
      <c r="RQ310" s="23"/>
      <c r="RR310" s="23"/>
      <c r="RS310" s="23"/>
      <c r="RT310" s="23"/>
      <c r="RU310" s="23"/>
      <c r="RV310" s="22"/>
      <c r="RW310" s="154"/>
      <c r="RX310" s="155"/>
      <c r="RY310" s="156"/>
      <c r="RZ310" s="13"/>
      <c r="SA310" s="157"/>
      <c r="SB310" s="148"/>
      <c r="SC310" s="21"/>
      <c r="SD310" s="21"/>
      <c r="SE310" s="153"/>
      <c r="SF310" s="22"/>
      <c r="SG310" s="23"/>
      <c r="SH310" s="23"/>
      <c r="SI310" s="23"/>
      <c r="SJ310" s="23"/>
      <c r="SK310" s="23"/>
      <c r="SL310" s="22"/>
      <c r="SM310" s="154"/>
      <c r="SN310" s="155"/>
      <c r="SO310" s="156"/>
      <c r="SP310" s="13"/>
      <c r="SQ310" s="157"/>
      <c r="SR310" s="148"/>
      <c r="SS310" s="21"/>
      <c r="ST310" s="21"/>
      <c r="SU310" s="153"/>
      <c r="SV310" s="22"/>
      <c r="SW310" s="23"/>
      <c r="SX310" s="23"/>
      <c r="SY310" s="23"/>
      <c r="SZ310" s="23"/>
      <c r="TA310" s="23"/>
      <c r="TB310" s="22"/>
      <c r="TC310" s="154"/>
      <c r="TD310" s="155"/>
      <c r="TE310" s="156"/>
      <c r="TF310" s="13"/>
      <c r="TG310" s="157"/>
      <c r="TH310" s="148"/>
      <c r="TI310" s="21"/>
      <c r="TJ310" s="21"/>
      <c r="TK310" s="153"/>
      <c r="TL310" s="22"/>
      <c r="TM310" s="23"/>
      <c r="TN310" s="23"/>
      <c r="TO310" s="23"/>
      <c r="TP310" s="23"/>
      <c r="TQ310" s="23"/>
      <c r="TR310" s="22"/>
      <c r="TS310" s="154"/>
      <c r="TT310" s="155"/>
      <c r="TU310" s="156"/>
      <c r="TV310" s="13"/>
      <c r="TW310" s="157"/>
      <c r="TX310" s="148"/>
      <c r="TY310" s="21"/>
      <c r="TZ310" s="21"/>
      <c r="UA310" s="153"/>
      <c r="UB310" s="22"/>
      <c r="UC310" s="23"/>
      <c r="UD310" s="23"/>
      <c r="UE310" s="23"/>
      <c r="UF310" s="23"/>
      <c r="UG310" s="23"/>
      <c r="UH310" s="22"/>
      <c r="UI310" s="154"/>
      <c r="UJ310" s="155"/>
      <c r="UK310" s="156"/>
      <c r="UL310" s="13"/>
      <c r="UM310" s="157"/>
      <c r="UN310" s="148"/>
      <c r="UO310" s="21"/>
      <c r="UP310" s="21"/>
      <c r="UQ310" s="153"/>
      <c r="UR310" s="22"/>
      <c r="US310" s="23"/>
      <c r="UT310" s="23"/>
      <c r="UU310" s="23"/>
      <c r="UV310" s="23"/>
      <c r="UW310" s="23"/>
      <c r="UX310" s="22"/>
      <c r="UY310" s="154"/>
      <c r="UZ310" s="155"/>
      <c r="VA310" s="156"/>
      <c r="VB310" s="13"/>
      <c r="VC310" s="157"/>
      <c r="VD310" s="148"/>
      <c r="VE310" s="21"/>
      <c r="VF310" s="21"/>
      <c r="VG310" s="153"/>
      <c r="VH310" s="22"/>
      <c r="VI310" s="23"/>
      <c r="VJ310" s="23"/>
      <c r="VK310" s="23"/>
      <c r="VL310" s="23"/>
      <c r="VM310" s="23"/>
      <c r="VN310" s="22"/>
      <c r="VO310" s="154"/>
      <c r="VP310" s="155"/>
      <c r="VQ310" s="156"/>
      <c r="VR310" s="13"/>
      <c r="VS310" s="157"/>
      <c r="VT310" s="148"/>
      <c r="VU310" s="21"/>
      <c r="VV310" s="21"/>
      <c r="VW310" s="153"/>
      <c r="VX310" s="22"/>
      <c r="VY310" s="23"/>
      <c r="VZ310" s="23"/>
      <c r="WA310" s="23"/>
      <c r="WB310" s="23"/>
      <c r="WC310" s="23"/>
      <c r="WD310" s="22"/>
      <c r="WE310" s="154"/>
      <c r="WF310" s="155"/>
      <c r="WG310" s="156"/>
      <c r="WH310" s="13"/>
      <c r="WI310" s="157"/>
      <c r="WJ310" s="148"/>
      <c r="WK310" s="21"/>
      <c r="WL310" s="21"/>
      <c r="WM310" s="153"/>
      <c r="WN310" s="22"/>
      <c r="WO310" s="23"/>
      <c r="WP310" s="23"/>
      <c r="WQ310" s="23"/>
      <c r="WR310" s="23"/>
      <c r="WS310" s="23"/>
      <c r="WT310" s="22"/>
      <c r="WU310" s="154"/>
      <c r="WV310" s="155"/>
      <c r="WW310" s="156"/>
      <c r="WX310" s="13"/>
      <c r="WY310" s="157"/>
      <c r="WZ310" s="148"/>
      <c r="XA310" s="21"/>
      <c r="XB310" s="21"/>
      <c r="XC310" s="153"/>
      <c r="XD310" s="22"/>
      <c r="XE310" s="23"/>
      <c r="XF310" s="23"/>
      <c r="XG310" s="23"/>
      <c r="XH310" s="23"/>
      <c r="XI310" s="23"/>
      <c r="XJ310" s="22"/>
      <c r="XK310" s="154"/>
      <c r="XL310" s="155"/>
      <c r="XM310" s="156"/>
      <c r="XN310" s="13"/>
      <c r="XO310" s="157"/>
      <c r="XP310" s="148"/>
      <c r="XQ310" s="21"/>
      <c r="XR310" s="21"/>
      <c r="XS310" s="153"/>
      <c r="XT310" s="22"/>
      <c r="XU310" s="23"/>
      <c r="XV310" s="23"/>
      <c r="XW310" s="23"/>
      <c r="XX310" s="23"/>
      <c r="XY310" s="23"/>
      <c r="XZ310" s="22"/>
      <c r="YA310" s="154"/>
      <c r="YB310" s="155"/>
      <c r="YC310" s="156"/>
      <c r="YD310" s="13"/>
      <c r="YE310" s="157"/>
      <c r="YF310" s="148"/>
      <c r="YG310" s="21"/>
      <c r="YH310" s="21"/>
      <c r="YI310" s="153"/>
      <c r="YJ310" s="22"/>
      <c r="YK310" s="23"/>
      <c r="YL310" s="23"/>
      <c r="YM310" s="23"/>
      <c r="YN310" s="23"/>
      <c r="YO310" s="23"/>
      <c r="YP310" s="22"/>
      <c r="YQ310" s="154"/>
      <c r="YR310" s="155"/>
      <c r="YS310" s="156"/>
      <c r="YT310" s="13"/>
      <c r="YU310" s="157"/>
      <c r="YV310" s="148"/>
      <c r="YW310" s="21"/>
      <c r="YX310" s="21"/>
      <c r="YY310" s="153"/>
      <c r="YZ310" s="22"/>
      <c r="ZA310" s="23"/>
      <c r="ZB310" s="23"/>
      <c r="ZC310" s="23"/>
      <c r="ZD310" s="23"/>
      <c r="ZE310" s="23"/>
      <c r="ZF310" s="22"/>
      <c r="ZG310" s="154"/>
      <c r="ZH310" s="155"/>
      <c r="ZI310" s="156"/>
      <c r="ZJ310" s="13"/>
      <c r="ZK310" s="157"/>
      <c r="ZL310" s="148"/>
      <c r="ZM310" s="21"/>
      <c r="ZN310" s="21"/>
      <c r="ZO310" s="153"/>
      <c r="ZP310" s="22"/>
      <c r="ZQ310" s="23"/>
      <c r="ZR310" s="23"/>
      <c r="ZS310" s="23"/>
      <c r="ZT310" s="23"/>
      <c r="ZU310" s="23"/>
      <c r="ZV310" s="22"/>
      <c r="ZW310" s="154"/>
      <c r="ZX310" s="155"/>
      <c r="ZY310" s="156"/>
      <c r="ZZ310" s="13"/>
      <c r="AAA310" s="157"/>
      <c r="AAB310" s="148"/>
      <c r="AAC310" s="21"/>
      <c r="AAD310" s="21"/>
      <c r="AAE310" s="153"/>
      <c r="AAF310" s="22"/>
      <c r="AAG310" s="23"/>
      <c r="AAH310" s="23"/>
      <c r="AAI310" s="23"/>
      <c r="AAJ310" s="23"/>
      <c r="AAK310" s="23"/>
      <c r="AAL310" s="22"/>
      <c r="AAM310" s="154"/>
      <c r="AAN310" s="155"/>
      <c r="AAO310" s="156"/>
      <c r="AAP310" s="13"/>
      <c r="AAQ310" s="157"/>
      <c r="AAR310" s="148"/>
      <c r="AAS310" s="21"/>
      <c r="AAT310" s="21"/>
      <c r="AAU310" s="153"/>
      <c r="AAV310" s="22"/>
      <c r="AAW310" s="23"/>
      <c r="AAX310" s="23"/>
      <c r="AAY310" s="23"/>
      <c r="AAZ310" s="23"/>
      <c r="ABA310" s="23"/>
      <c r="ABB310" s="22"/>
      <c r="ABC310" s="154"/>
      <c r="ABD310" s="155"/>
      <c r="ABE310" s="156"/>
      <c r="ABF310" s="13"/>
      <c r="ABG310" s="157"/>
      <c r="ABH310" s="148"/>
      <c r="ABI310" s="21"/>
      <c r="ABJ310" s="21"/>
      <c r="ABK310" s="153"/>
      <c r="ABL310" s="22"/>
      <c r="ABM310" s="23"/>
      <c r="ABN310" s="23"/>
      <c r="ABO310" s="23"/>
      <c r="ABP310" s="23"/>
      <c r="ABQ310" s="23"/>
      <c r="ABR310" s="22"/>
      <c r="ABS310" s="154"/>
      <c r="ABT310" s="155"/>
      <c r="ABU310" s="156"/>
      <c r="ABV310" s="13"/>
      <c r="ABW310" s="157"/>
      <c r="ABX310" s="148"/>
      <c r="ABY310" s="21"/>
      <c r="ABZ310" s="21"/>
      <c r="ACA310" s="153"/>
      <c r="ACB310" s="22"/>
      <c r="ACC310" s="23"/>
      <c r="ACD310" s="23"/>
      <c r="ACE310" s="23"/>
      <c r="ACF310" s="23"/>
      <c r="ACG310" s="23"/>
      <c r="ACH310" s="22"/>
      <c r="ACI310" s="154"/>
      <c r="ACJ310" s="155"/>
      <c r="ACK310" s="156"/>
      <c r="ACL310" s="13"/>
      <c r="ACM310" s="157"/>
      <c r="ACN310" s="148"/>
      <c r="ACO310" s="21"/>
      <c r="ACP310" s="21"/>
      <c r="ACQ310" s="153"/>
      <c r="ACR310" s="22"/>
      <c r="ACS310" s="23"/>
      <c r="ACT310" s="23"/>
      <c r="ACU310" s="23"/>
      <c r="ACV310" s="23"/>
      <c r="ACW310" s="23"/>
      <c r="ACX310" s="22"/>
      <c r="ACY310" s="154"/>
      <c r="ACZ310" s="155"/>
      <c r="ADA310" s="156"/>
      <c r="ADB310" s="13"/>
      <c r="ADC310" s="157"/>
      <c r="ADD310" s="148"/>
      <c r="ADE310" s="21"/>
      <c r="ADF310" s="21"/>
      <c r="ADG310" s="153"/>
      <c r="ADH310" s="22"/>
      <c r="ADI310" s="23"/>
      <c r="ADJ310" s="23"/>
      <c r="ADK310" s="23"/>
      <c r="ADL310" s="23"/>
      <c r="ADM310" s="23"/>
      <c r="ADN310" s="22"/>
      <c r="ADO310" s="154"/>
      <c r="ADP310" s="155"/>
      <c r="ADQ310" s="156"/>
      <c r="ADR310" s="13"/>
      <c r="ADS310" s="157"/>
      <c r="ADT310" s="148"/>
      <c r="ADU310" s="21"/>
      <c r="ADV310" s="21"/>
      <c r="ADW310" s="153"/>
      <c r="ADX310" s="22"/>
      <c r="ADY310" s="23"/>
      <c r="ADZ310" s="23"/>
      <c r="AEA310" s="23"/>
      <c r="AEB310" s="23"/>
      <c r="AEC310" s="23"/>
      <c r="AED310" s="22"/>
      <c r="AEE310" s="154"/>
      <c r="AEF310" s="155"/>
      <c r="AEG310" s="156"/>
      <c r="AEH310" s="13"/>
      <c r="AEI310" s="157"/>
      <c r="AEJ310" s="148"/>
      <c r="AEK310" s="21"/>
      <c r="AEL310" s="21"/>
      <c r="AEM310" s="153"/>
      <c r="AEN310" s="22"/>
      <c r="AEO310" s="23"/>
      <c r="AEP310" s="23"/>
      <c r="AEQ310" s="23"/>
      <c r="AER310" s="23"/>
      <c r="AES310" s="23"/>
      <c r="AET310" s="22"/>
      <c r="AEU310" s="154"/>
      <c r="AEV310" s="155"/>
      <c r="AEW310" s="156"/>
      <c r="AEX310" s="13"/>
      <c r="AEY310" s="157"/>
      <c r="AEZ310" s="148"/>
      <c r="AFA310" s="21"/>
      <c r="AFB310" s="21"/>
      <c r="AFC310" s="153"/>
      <c r="AFD310" s="22"/>
      <c r="AFE310" s="23"/>
      <c r="AFF310" s="23"/>
      <c r="AFG310" s="23"/>
      <c r="AFH310" s="23"/>
      <c r="AFI310" s="23"/>
      <c r="AFJ310" s="22"/>
      <c r="AFK310" s="154"/>
      <c r="AFL310" s="155"/>
      <c r="AFM310" s="156"/>
      <c r="AFN310" s="13"/>
      <c r="AFO310" s="157"/>
      <c r="AFP310" s="148"/>
      <c r="AFQ310" s="21"/>
      <c r="AFR310" s="21"/>
      <c r="AFS310" s="153"/>
      <c r="AFT310" s="22"/>
      <c r="AFU310" s="23"/>
      <c r="AFV310" s="23"/>
      <c r="AFW310" s="23"/>
      <c r="AFX310" s="23"/>
      <c r="AFY310" s="23"/>
      <c r="AFZ310" s="22"/>
      <c r="AGA310" s="154"/>
      <c r="AGB310" s="155"/>
      <c r="AGC310" s="156"/>
      <c r="AGD310" s="13"/>
      <c r="AGE310" s="157"/>
      <c r="AGF310" s="148"/>
      <c r="AGG310" s="21"/>
      <c r="AGH310" s="21"/>
      <c r="AGI310" s="153"/>
      <c r="AGJ310" s="22"/>
      <c r="AGK310" s="23"/>
      <c r="AGL310" s="23"/>
      <c r="AGM310" s="23"/>
      <c r="AGN310" s="23"/>
      <c r="AGO310" s="23"/>
      <c r="AGP310" s="22"/>
      <c r="AGQ310" s="154"/>
      <c r="AGR310" s="155"/>
      <c r="AGS310" s="156"/>
      <c r="AGT310" s="13"/>
      <c r="AGU310" s="157"/>
      <c r="AGV310" s="148"/>
      <c r="AGW310" s="21"/>
      <c r="AGX310" s="21"/>
      <c r="AGY310" s="153"/>
      <c r="AGZ310" s="22"/>
      <c r="AHA310" s="23"/>
      <c r="AHB310" s="23"/>
      <c r="AHC310" s="23"/>
      <c r="AHD310" s="23"/>
      <c r="AHE310" s="23"/>
      <c r="AHF310" s="22"/>
      <c r="AHG310" s="154"/>
      <c r="AHH310" s="155"/>
      <c r="AHI310" s="156"/>
      <c r="AHJ310" s="13"/>
      <c r="AHK310" s="157"/>
      <c r="AHL310" s="148"/>
      <c r="AHM310" s="21"/>
      <c r="AHN310" s="21"/>
      <c r="AHO310" s="153"/>
      <c r="AHP310" s="22"/>
      <c r="AHQ310" s="23"/>
      <c r="AHR310" s="23"/>
      <c r="AHS310" s="23"/>
      <c r="AHT310" s="23"/>
      <c r="AHU310" s="23"/>
      <c r="AHV310" s="22"/>
      <c r="AHW310" s="154"/>
      <c r="AHX310" s="155"/>
      <c r="AHY310" s="156"/>
      <c r="AHZ310" s="13"/>
      <c r="AIA310" s="157"/>
      <c r="AIB310" s="148"/>
      <c r="AIC310" s="21"/>
      <c r="AID310" s="21"/>
      <c r="AIE310" s="153"/>
      <c r="AIF310" s="22"/>
      <c r="AIG310" s="23"/>
      <c r="AIH310" s="23"/>
      <c r="AII310" s="23"/>
      <c r="AIJ310" s="23"/>
      <c r="AIK310" s="23"/>
      <c r="AIL310" s="22"/>
      <c r="AIM310" s="154"/>
      <c r="AIN310" s="155"/>
      <c r="AIO310" s="156"/>
      <c r="AIP310" s="13"/>
      <c r="AIQ310" s="157"/>
      <c r="AIR310" s="148"/>
      <c r="AIS310" s="21"/>
      <c r="AIT310" s="21"/>
      <c r="AIU310" s="153"/>
      <c r="AIV310" s="22"/>
      <c r="AIW310" s="23"/>
      <c r="AIX310" s="23"/>
      <c r="AIY310" s="23"/>
      <c r="AIZ310" s="23"/>
      <c r="AJA310" s="23"/>
      <c r="AJB310" s="22"/>
      <c r="AJC310" s="154"/>
      <c r="AJD310" s="155"/>
      <c r="AJE310" s="156"/>
      <c r="AJF310" s="13"/>
      <c r="AJG310" s="157"/>
      <c r="AJH310" s="148"/>
      <c r="AJI310" s="21"/>
      <c r="AJJ310" s="21"/>
      <c r="AJK310" s="153"/>
      <c r="AJL310" s="22"/>
      <c r="AJM310" s="23"/>
      <c r="AJN310" s="23"/>
      <c r="AJO310" s="23"/>
      <c r="AJP310" s="23"/>
      <c r="AJQ310" s="23"/>
      <c r="AJR310" s="22"/>
      <c r="AJS310" s="154"/>
      <c r="AJT310" s="155"/>
      <c r="AJU310" s="156"/>
      <c r="AJV310" s="13"/>
      <c r="AJW310" s="157"/>
      <c r="AJX310" s="148"/>
      <c r="AJY310" s="21"/>
      <c r="AJZ310" s="21"/>
      <c r="AKA310" s="153"/>
      <c r="AKB310" s="22"/>
      <c r="AKC310" s="23"/>
      <c r="AKD310" s="23"/>
      <c r="AKE310" s="23"/>
      <c r="AKF310" s="23"/>
      <c r="AKG310" s="23"/>
      <c r="AKH310" s="22"/>
      <c r="AKI310" s="154"/>
      <c r="AKJ310" s="155"/>
      <c r="AKK310" s="156"/>
      <c r="AKL310" s="13"/>
      <c r="AKM310" s="157"/>
      <c r="AKN310" s="148"/>
      <c r="AKO310" s="21"/>
      <c r="AKP310" s="21"/>
      <c r="AKQ310" s="153"/>
      <c r="AKR310" s="22"/>
      <c r="AKS310" s="23"/>
      <c r="AKT310" s="23"/>
      <c r="AKU310" s="23"/>
      <c r="AKV310" s="23"/>
      <c r="AKW310" s="23"/>
      <c r="AKX310" s="22"/>
      <c r="AKY310" s="154"/>
      <c r="AKZ310" s="155"/>
      <c r="ALA310" s="156"/>
      <c r="ALB310" s="13"/>
      <c r="ALC310" s="157"/>
      <c r="ALD310" s="148"/>
      <c r="ALE310" s="21"/>
      <c r="ALF310" s="21"/>
      <c r="ALG310" s="153"/>
      <c r="ALH310" s="22"/>
      <c r="ALI310" s="23"/>
      <c r="ALJ310" s="23"/>
      <c r="ALK310" s="23"/>
      <c r="ALL310" s="23"/>
      <c r="ALM310" s="23"/>
      <c r="ALN310" s="22"/>
      <c r="ALO310" s="154"/>
      <c r="ALP310" s="155"/>
      <c r="ALQ310" s="156"/>
      <c r="ALR310" s="13"/>
      <c r="ALS310" s="157"/>
      <c r="ALT310" s="148"/>
      <c r="ALU310" s="21"/>
      <c r="ALV310" s="21"/>
      <c r="ALW310" s="153"/>
      <c r="ALX310" s="22"/>
      <c r="ALY310" s="23"/>
      <c r="ALZ310" s="23"/>
      <c r="AMA310" s="23"/>
      <c r="AMB310" s="23"/>
      <c r="AMC310" s="23"/>
      <c r="AMD310" s="22"/>
      <c r="AME310" s="154"/>
      <c r="AMF310" s="155"/>
      <c r="AMG310" s="156"/>
      <c r="AMH310" s="13"/>
      <c r="AMI310" s="157"/>
      <c r="AMJ310" s="148"/>
      <c r="AMK310" s="21"/>
      <c r="AML310" s="21"/>
      <c r="AMM310" s="153"/>
      <c r="AMN310" s="22"/>
      <c r="AMO310" s="23"/>
      <c r="AMP310" s="23"/>
      <c r="AMQ310" s="23"/>
      <c r="AMR310" s="23"/>
      <c r="AMS310" s="23"/>
      <c r="AMT310" s="22"/>
      <c r="AMU310" s="154"/>
      <c r="AMV310" s="155"/>
      <c r="AMW310" s="156"/>
      <c r="AMX310" s="13"/>
      <c r="AMY310" s="157"/>
      <c r="AMZ310" s="148"/>
      <c r="ANA310" s="21"/>
      <c r="ANB310" s="21"/>
      <c r="ANC310" s="153"/>
      <c r="AND310" s="22"/>
      <c r="ANE310" s="23"/>
      <c r="ANF310" s="23"/>
      <c r="ANG310" s="23"/>
      <c r="ANH310" s="23"/>
      <c r="ANI310" s="23"/>
      <c r="ANJ310" s="22"/>
      <c r="ANK310" s="154"/>
      <c r="ANL310" s="155"/>
      <c r="ANM310" s="156"/>
      <c r="ANN310" s="13"/>
      <c r="ANO310" s="157"/>
      <c r="ANP310" s="148"/>
      <c r="ANQ310" s="21"/>
      <c r="ANR310" s="21"/>
      <c r="ANS310" s="153"/>
      <c r="ANT310" s="22"/>
      <c r="ANU310" s="23"/>
      <c r="ANV310" s="23"/>
      <c r="ANW310" s="23"/>
      <c r="ANX310" s="23"/>
      <c r="ANY310" s="23"/>
      <c r="ANZ310" s="22"/>
      <c r="AOA310" s="154"/>
      <c r="AOB310" s="155"/>
      <c r="AOC310" s="156"/>
      <c r="AOD310" s="13"/>
      <c r="AOE310" s="157"/>
      <c r="AOF310" s="148"/>
      <c r="AOG310" s="21"/>
      <c r="AOH310" s="21"/>
      <c r="AOI310" s="153"/>
      <c r="AOJ310" s="22"/>
      <c r="AOK310" s="23"/>
      <c r="AOL310" s="23"/>
      <c r="AOM310" s="23"/>
      <c r="AON310" s="23"/>
      <c r="AOO310" s="23"/>
      <c r="AOP310" s="22"/>
      <c r="AOQ310" s="154"/>
      <c r="AOR310" s="155"/>
      <c r="AOS310" s="156"/>
      <c r="AOT310" s="13"/>
      <c r="AOU310" s="157"/>
      <c r="AOV310" s="148"/>
      <c r="AOW310" s="21"/>
      <c r="AOX310" s="21"/>
      <c r="AOY310" s="153"/>
      <c r="AOZ310" s="22"/>
      <c r="APA310" s="23"/>
      <c r="APB310" s="23"/>
      <c r="APC310" s="23"/>
      <c r="APD310" s="23"/>
      <c r="APE310" s="23"/>
      <c r="APF310" s="22"/>
      <c r="APG310" s="154"/>
      <c r="APH310" s="155"/>
      <c r="API310" s="156"/>
      <c r="APJ310" s="13"/>
      <c r="APK310" s="157"/>
      <c r="APL310" s="148"/>
      <c r="APM310" s="21"/>
      <c r="APN310" s="21"/>
      <c r="APO310" s="153"/>
      <c r="APP310" s="22"/>
      <c r="APQ310" s="23"/>
      <c r="APR310" s="23"/>
      <c r="APS310" s="23"/>
      <c r="APT310" s="23"/>
      <c r="APU310" s="23"/>
      <c r="APV310" s="22"/>
      <c r="APW310" s="154"/>
      <c r="APX310" s="155"/>
      <c r="APY310" s="156"/>
      <c r="APZ310" s="13"/>
      <c r="AQA310" s="157"/>
      <c r="AQB310" s="148"/>
      <c r="AQC310" s="21"/>
      <c r="AQD310" s="21"/>
      <c r="AQE310" s="153"/>
      <c r="AQF310" s="22"/>
      <c r="AQG310" s="23"/>
      <c r="AQH310" s="23"/>
      <c r="AQI310" s="23"/>
      <c r="AQJ310" s="23"/>
      <c r="AQK310" s="23"/>
      <c r="AQL310" s="22"/>
      <c r="AQM310" s="154"/>
      <c r="AQN310" s="155"/>
      <c r="AQO310" s="156"/>
      <c r="AQP310" s="13"/>
      <c r="AQQ310" s="157"/>
      <c r="AQR310" s="148"/>
      <c r="AQS310" s="21"/>
      <c r="AQT310" s="21"/>
      <c r="AQU310" s="153"/>
      <c r="AQV310" s="22"/>
      <c r="AQW310" s="23"/>
      <c r="AQX310" s="23"/>
      <c r="AQY310" s="23"/>
      <c r="AQZ310" s="23"/>
      <c r="ARA310" s="23"/>
      <c r="ARB310" s="22"/>
      <c r="ARC310" s="154"/>
      <c r="ARD310" s="155"/>
      <c r="ARE310" s="156"/>
      <c r="ARF310" s="13"/>
      <c r="ARG310" s="157"/>
      <c r="ARH310" s="148"/>
      <c r="ARI310" s="21"/>
      <c r="ARJ310" s="21"/>
      <c r="ARK310" s="153"/>
      <c r="ARL310" s="22"/>
      <c r="ARM310" s="23"/>
      <c r="ARN310" s="23"/>
      <c r="ARO310" s="23"/>
      <c r="ARP310" s="23"/>
      <c r="ARQ310" s="23"/>
      <c r="ARR310" s="22"/>
      <c r="ARS310" s="154"/>
      <c r="ART310" s="155"/>
      <c r="ARU310" s="156"/>
      <c r="ARV310" s="13"/>
      <c r="ARW310" s="157"/>
      <c r="ARX310" s="148"/>
      <c r="ARY310" s="21"/>
      <c r="ARZ310" s="21"/>
      <c r="ASA310" s="153"/>
      <c r="ASB310" s="22"/>
      <c r="ASC310" s="23"/>
      <c r="ASD310" s="23"/>
      <c r="ASE310" s="23"/>
      <c r="ASF310" s="23"/>
      <c r="ASG310" s="23"/>
      <c r="ASH310" s="22"/>
      <c r="ASI310" s="154"/>
      <c r="ASJ310" s="155"/>
      <c r="ASK310" s="156"/>
      <c r="ASL310" s="13"/>
      <c r="ASM310" s="157"/>
      <c r="ASN310" s="148"/>
      <c r="ASO310" s="21"/>
      <c r="ASP310" s="21"/>
      <c r="ASQ310" s="153"/>
      <c r="ASR310" s="22"/>
      <c r="ASS310" s="23"/>
      <c r="AST310" s="23"/>
      <c r="ASU310" s="23"/>
      <c r="ASV310" s="23"/>
      <c r="ASW310" s="23"/>
      <c r="ASX310" s="22"/>
      <c r="ASY310" s="154"/>
      <c r="ASZ310" s="155"/>
      <c r="ATA310" s="156"/>
      <c r="ATB310" s="13"/>
      <c r="ATC310" s="157"/>
      <c r="ATD310" s="148"/>
      <c r="ATE310" s="21"/>
      <c r="ATF310" s="21"/>
      <c r="ATG310" s="153"/>
      <c r="ATH310" s="22"/>
      <c r="ATI310" s="23"/>
      <c r="ATJ310" s="23"/>
      <c r="ATK310" s="23"/>
      <c r="ATL310" s="23"/>
      <c r="ATM310" s="23"/>
      <c r="ATN310" s="22"/>
      <c r="ATO310" s="154"/>
      <c r="ATP310" s="155"/>
      <c r="ATQ310" s="156"/>
      <c r="ATR310" s="13"/>
      <c r="ATS310" s="157"/>
      <c r="ATT310" s="148"/>
      <c r="ATU310" s="21"/>
      <c r="ATV310" s="21"/>
      <c r="ATW310" s="153"/>
      <c r="ATX310" s="22"/>
      <c r="ATY310" s="23"/>
      <c r="ATZ310" s="23"/>
      <c r="AUA310" s="23"/>
      <c r="AUB310" s="23"/>
      <c r="AUC310" s="23"/>
      <c r="AUD310" s="22"/>
      <c r="AUE310" s="154"/>
      <c r="AUF310" s="155"/>
      <c r="AUG310" s="156"/>
      <c r="AUH310" s="13"/>
      <c r="AUI310" s="157"/>
      <c r="AUJ310" s="148"/>
      <c r="AUK310" s="21"/>
      <c r="AUL310" s="21"/>
      <c r="AUM310" s="153"/>
      <c r="AUN310" s="22"/>
      <c r="AUO310" s="23"/>
      <c r="AUP310" s="23"/>
      <c r="AUQ310" s="23"/>
      <c r="AUR310" s="23"/>
      <c r="AUS310" s="23"/>
      <c r="AUT310" s="22"/>
      <c r="AUU310" s="154"/>
      <c r="AUV310" s="155"/>
      <c r="AUW310" s="156"/>
      <c r="AUX310" s="13"/>
      <c r="AUY310" s="157"/>
      <c r="AUZ310" s="148"/>
      <c r="AVA310" s="21"/>
      <c r="AVB310" s="21"/>
      <c r="AVC310" s="153"/>
      <c r="AVD310" s="22"/>
      <c r="AVE310" s="23"/>
      <c r="AVF310" s="23"/>
      <c r="AVG310" s="23"/>
      <c r="AVH310" s="23"/>
      <c r="AVI310" s="23"/>
      <c r="AVJ310" s="22"/>
      <c r="AVK310" s="154"/>
      <c r="AVL310" s="155"/>
      <c r="AVM310" s="156"/>
      <c r="AVN310" s="13"/>
      <c r="AVO310" s="157"/>
      <c r="AVP310" s="148"/>
      <c r="AVQ310" s="21"/>
      <c r="AVR310" s="21"/>
      <c r="AVS310" s="153"/>
      <c r="AVT310" s="22"/>
      <c r="AVU310" s="23"/>
      <c r="AVV310" s="23"/>
      <c r="AVW310" s="23"/>
      <c r="AVX310" s="23"/>
      <c r="AVY310" s="23"/>
      <c r="AVZ310" s="22"/>
      <c r="AWA310" s="154"/>
      <c r="AWB310" s="155"/>
      <c r="AWC310" s="156"/>
      <c r="AWD310" s="13"/>
      <c r="AWE310" s="157"/>
      <c r="AWF310" s="148"/>
      <c r="AWG310" s="21"/>
      <c r="AWH310" s="21"/>
      <c r="AWI310" s="153"/>
      <c r="AWJ310" s="22"/>
      <c r="AWK310" s="23"/>
      <c r="AWL310" s="23"/>
      <c r="AWM310" s="23"/>
      <c r="AWN310" s="23"/>
      <c r="AWO310" s="23"/>
      <c r="AWP310" s="22"/>
      <c r="AWQ310" s="154"/>
      <c r="AWR310" s="155"/>
      <c r="AWS310" s="156"/>
      <c r="AWT310" s="13"/>
      <c r="AWU310" s="157"/>
      <c r="AWV310" s="148"/>
      <c r="AWW310" s="21"/>
      <c r="AWX310" s="21"/>
      <c r="AWY310" s="153"/>
      <c r="AWZ310" s="22"/>
      <c r="AXA310" s="23"/>
      <c r="AXB310" s="23"/>
      <c r="AXC310" s="23"/>
      <c r="AXD310" s="23"/>
      <c r="AXE310" s="23"/>
      <c r="AXF310" s="22"/>
      <c r="AXG310" s="154"/>
      <c r="AXH310" s="155"/>
      <c r="AXI310" s="156"/>
      <c r="AXJ310" s="13"/>
      <c r="AXK310" s="157"/>
      <c r="AXL310" s="148"/>
      <c r="AXM310" s="21"/>
      <c r="AXN310" s="21"/>
      <c r="AXO310" s="153"/>
      <c r="AXP310" s="22"/>
      <c r="AXQ310" s="23"/>
      <c r="AXR310" s="23"/>
      <c r="AXS310" s="23"/>
      <c r="AXT310" s="23"/>
      <c r="AXU310" s="23"/>
      <c r="AXV310" s="22"/>
      <c r="AXW310" s="154"/>
      <c r="AXX310" s="155"/>
      <c r="AXY310" s="156"/>
      <c r="AXZ310" s="13"/>
      <c r="AYA310" s="157"/>
      <c r="AYB310" s="148"/>
      <c r="AYC310" s="21"/>
      <c r="AYD310" s="21"/>
      <c r="AYE310" s="153"/>
      <c r="AYF310" s="22"/>
      <c r="AYG310" s="23"/>
      <c r="AYH310" s="23"/>
      <c r="AYI310" s="23"/>
      <c r="AYJ310" s="23"/>
      <c r="AYK310" s="23"/>
      <c r="AYL310" s="22"/>
      <c r="AYM310" s="154"/>
      <c r="AYN310" s="155"/>
      <c r="AYO310" s="156"/>
      <c r="AYP310" s="13"/>
      <c r="AYQ310" s="157"/>
      <c r="AYR310" s="148"/>
      <c r="AYS310" s="21"/>
      <c r="AYT310" s="21"/>
      <c r="AYU310" s="153"/>
      <c r="AYV310" s="22"/>
      <c r="AYW310" s="23"/>
      <c r="AYX310" s="23"/>
      <c r="AYY310" s="23"/>
      <c r="AYZ310" s="23"/>
      <c r="AZA310" s="23"/>
      <c r="AZB310" s="22"/>
      <c r="AZC310" s="154"/>
      <c r="AZD310" s="155"/>
      <c r="AZE310" s="156"/>
      <c r="AZF310" s="13"/>
      <c r="AZG310" s="157"/>
      <c r="AZH310" s="148"/>
      <c r="AZI310" s="21"/>
      <c r="AZJ310" s="21"/>
      <c r="AZK310" s="153"/>
      <c r="AZL310" s="22"/>
      <c r="AZM310" s="23"/>
      <c r="AZN310" s="23"/>
      <c r="AZO310" s="23"/>
      <c r="AZP310" s="23"/>
      <c r="AZQ310" s="23"/>
      <c r="AZR310" s="22"/>
      <c r="AZS310" s="154"/>
      <c r="AZT310" s="155"/>
      <c r="AZU310" s="156"/>
      <c r="AZV310" s="13"/>
      <c r="AZW310" s="157"/>
      <c r="AZX310" s="148"/>
      <c r="AZY310" s="21"/>
      <c r="AZZ310" s="21"/>
      <c r="BAA310" s="153"/>
      <c r="BAB310" s="22"/>
      <c r="BAC310" s="23"/>
      <c r="BAD310" s="23"/>
      <c r="BAE310" s="23"/>
      <c r="BAF310" s="23"/>
      <c r="BAG310" s="23"/>
      <c r="BAH310" s="22"/>
      <c r="BAI310" s="154"/>
      <c r="BAJ310" s="155"/>
      <c r="BAK310" s="156"/>
      <c r="BAL310" s="13"/>
      <c r="BAM310" s="157"/>
      <c r="BAN310" s="148"/>
      <c r="BAO310" s="21"/>
      <c r="BAP310" s="21"/>
      <c r="BAQ310" s="153"/>
      <c r="BAR310" s="22"/>
      <c r="BAS310" s="23"/>
      <c r="BAT310" s="23"/>
      <c r="BAU310" s="23"/>
      <c r="BAV310" s="23"/>
      <c r="BAW310" s="23"/>
      <c r="BAX310" s="22"/>
      <c r="BAY310" s="154"/>
      <c r="BAZ310" s="155"/>
      <c r="BBA310" s="156"/>
      <c r="BBB310" s="13"/>
      <c r="BBC310" s="157"/>
      <c r="BBD310" s="148"/>
      <c r="BBE310" s="21"/>
      <c r="BBF310" s="21"/>
      <c r="BBG310" s="153"/>
      <c r="BBH310" s="22"/>
      <c r="BBI310" s="23"/>
      <c r="BBJ310" s="23"/>
      <c r="BBK310" s="23"/>
      <c r="BBL310" s="23"/>
      <c r="BBM310" s="23"/>
      <c r="BBN310" s="22"/>
      <c r="BBO310" s="154"/>
      <c r="BBP310" s="155"/>
      <c r="BBQ310" s="156"/>
      <c r="BBR310" s="13"/>
      <c r="BBS310" s="157"/>
      <c r="BBT310" s="148"/>
      <c r="BBU310" s="21"/>
      <c r="BBV310" s="21"/>
      <c r="BBW310" s="153"/>
      <c r="BBX310" s="22"/>
      <c r="BBY310" s="23"/>
      <c r="BBZ310" s="23"/>
      <c r="BCA310" s="23"/>
      <c r="BCB310" s="23"/>
      <c r="BCC310" s="23"/>
      <c r="BCD310" s="22"/>
      <c r="BCE310" s="154"/>
      <c r="BCF310" s="155"/>
      <c r="BCG310" s="156"/>
      <c r="BCH310" s="13"/>
      <c r="BCI310" s="157"/>
      <c r="BCJ310" s="148"/>
      <c r="BCK310" s="21"/>
      <c r="BCL310" s="21"/>
      <c r="BCM310" s="153"/>
      <c r="BCN310" s="22"/>
      <c r="BCO310" s="23"/>
      <c r="BCP310" s="23"/>
      <c r="BCQ310" s="23"/>
      <c r="BCR310" s="23"/>
      <c r="BCS310" s="23"/>
      <c r="BCT310" s="22"/>
      <c r="BCU310" s="154"/>
      <c r="BCV310" s="155"/>
      <c r="BCW310" s="156"/>
      <c r="BCX310" s="13"/>
      <c r="BCY310" s="157"/>
      <c r="BCZ310" s="148"/>
      <c r="BDA310" s="21"/>
      <c r="BDB310" s="21"/>
      <c r="BDC310" s="153"/>
      <c r="BDD310" s="22"/>
      <c r="BDE310" s="23"/>
      <c r="BDF310" s="23"/>
      <c r="BDG310" s="23"/>
      <c r="BDH310" s="23"/>
      <c r="BDI310" s="23"/>
      <c r="BDJ310" s="22"/>
      <c r="BDK310" s="154"/>
      <c r="BDL310" s="155"/>
      <c r="BDM310" s="156"/>
      <c r="BDN310" s="13"/>
      <c r="BDO310" s="157"/>
      <c r="BDP310" s="148"/>
      <c r="BDQ310" s="21"/>
      <c r="BDR310" s="21"/>
      <c r="BDS310" s="153"/>
      <c r="BDT310" s="22"/>
      <c r="BDU310" s="23"/>
      <c r="BDV310" s="23"/>
      <c r="BDW310" s="23"/>
      <c r="BDX310" s="23"/>
      <c r="BDY310" s="23"/>
      <c r="BDZ310" s="22"/>
      <c r="BEA310" s="154"/>
      <c r="BEB310" s="155"/>
      <c r="BEC310" s="156"/>
      <c r="BED310" s="13"/>
      <c r="BEE310" s="157"/>
      <c r="BEF310" s="148"/>
      <c r="BEG310" s="21"/>
      <c r="BEH310" s="21"/>
      <c r="BEI310" s="153"/>
      <c r="BEJ310" s="22"/>
      <c r="BEK310" s="23"/>
      <c r="BEL310" s="23"/>
      <c r="BEM310" s="23"/>
      <c r="BEN310" s="23"/>
      <c r="BEO310" s="23"/>
      <c r="BEP310" s="22"/>
      <c r="BEQ310" s="154"/>
      <c r="BER310" s="155"/>
      <c r="BES310" s="156"/>
      <c r="BET310" s="13"/>
      <c r="BEU310" s="157"/>
      <c r="BEV310" s="148"/>
      <c r="BEW310" s="21"/>
      <c r="BEX310" s="21"/>
      <c r="BEY310" s="153"/>
      <c r="BEZ310" s="22"/>
      <c r="BFA310" s="23"/>
      <c r="BFB310" s="23"/>
      <c r="BFC310" s="23"/>
      <c r="BFD310" s="23"/>
      <c r="BFE310" s="23"/>
      <c r="BFF310" s="22"/>
      <c r="BFG310" s="154"/>
      <c r="BFH310" s="155"/>
      <c r="BFI310" s="156"/>
      <c r="BFJ310" s="13"/>
      <c r="BFK310" s="157"/>
      <c r="BFL310" s="148"/>
      <c r="BFM310" s="21"/>
      <c r="BFN310" s="21"/>
      <c r="BFO310" s="153"/>
      <c r="BFP310" s="22"/>
      <c r="BFQ310" s="23"/>
      <c r="BFR310" s="23"/>
      <c r="BFS310" s="23"/>
      <c r="BFT310" s="23"/>
      <c r="BFU310" s="23"/>
      <c r="BFV310" s="22"/>
      <c r="BFW310" s="154"/>
      <c r="BFX310" s="155"/>
      <c r="BFY310" s="156"/>
      <c r="BFZ310" s="13"/>
      <c r="BGA310" s="157"/>
      <c r="BGB310" s="148"/>
      <c r="BGC310" s="21"/>
      <c r="BGD310" s="21"/>
      <c r="BGE310" s="153"/>
      <c r="BGF310" s="22"/>
      <c r="BGG310" s="23"/>
      <c r="BGH310" s="23"/>
      <c r="BGI310" s="23"/>
      <c r="BGJ310" s="23"/>
      <c r="BGK310" s="23"/>
      <c r="BGL310" s="22"/>
      <c r="BGM310" s="154"/>
      <c r="BGN310" s="155"/>
      <c r="BGO310" s="156"/>
      <c r="BGP310" s="13"/>
      <c r="BGQ310" s="157"/>
      <c r="BGR310" s="148"/>
      <c r="BGS310" s="21"/>
      <c r="BGT310" s="21"/>
      <c r="BGU310" s="153"/>
      <c r="BGV310" s="22"/>
      <c r="BGW310" s="23"/>
      <c r="BGX310" s="23"/>
      <c r="BGY310" s="23"/>
      <c r="BGZ310" s="23"/>
      <c r="BHA310" s="23"/>
      <c r="BHB310" s="22"/>
      <c r="BHC310" s="154"/>
      <c r="BHD310" s="155"/>
      <c r="BHE310" s="156"/>
      <c r="BHF310" s="13"/>
      <c r="BHG310" s="157"/>
      <c r="BHH310" s="148"/>
      <c r="BHI310" s="21"/>
      <c r="BHJ310" s="21"/>
      <c r="BHK310" s="153"/>
      <c r="BHL310" s="22"/>
      <c r="BHM310" s="23"/>
      <c r="BHN310" s="23"/>
      <c r="BHO310" s="23"/>
      <c r="BHP310" s="23"/>
      <c r="BHQ310" s="23"/>
      <c r="BHR310" s="22"/>
      <c r="BHS310" s="154"/>
      <c r="BHT310" s="155"/>
      <c r="BHU310" s="156"/>
      <c r="BHV310" s="13"/>
      <c r="BHW310" s="157"/>
      <c r="BHX310" s="148"/>
      <c r="BHY310" s="21"/>
      <c r="BHZ310" s="21"/>
      <c r="BIA310" s="153"/>
      <c r="BIB310" s="22"/>
      <c r="BIC310" s="23"/>
      <c r="BID310" s="23"/>
      <c r="BIE310" s="23"/>
      <c r="BIF310" s="23"/>
      <c r="BIG310" s="23"/>
      <c r="BIH310" s="22"/>
      <c r="BII310" s="154"/>
      <c r="BIJ310" s="155"/>
      <c r="BIK310" s="156"/>
      <c r="BIL310" s="13"/>
      <c r="BIM310" s="157"/>
      <c r="BIN310" s="148"/>
      <c r="BIO310" s="21"/>
      <c r="BIP310" s="21"/>
      <c r="BIQ310" s="153"/>
      <c r="BIR310" s="22"/>
      <c r="BIS310" s="23"/>
      <c r="BIT310" s="23"/>
      <c r="BIU310" s="23"/>
      <c r="BIV310" s="23"/>
      <c r="BIW310" s="23"/>
      <c r="BIX310" s="22"/>
      <c r="BIY310" s="154"/>
      <c r="BIZ310" s="155"/>
      <c r="BJA310" s="156"/>
      <c r="BJB310" s="13"/>
      <c r="BJC310" s="157"/>
      <c r="BJD310" s="148"/>
      <c r="BJE310" s="21"/>
      <c r="BJF310" s="21"/>
      <c r="BJG310" s="153"/>
      <c r="BJH310" s="22"/>
      <c r="BJI310" s="23"/>
      <c r="BJJ310" s="23"/>
      <c r="BJK310" s="23"/>
      <c r="BJL310" s="23"/>
      <c r="BJM310" s="23"/>
      <c r="BJN310" s="22"/>
      <c r="BJO310" s="154"/>
      <c r="BJP310" s="155"/>
      <c r="BJQ310" s="156"/>
      <c r="BJR310" s="13"/>
      <c r="BJS310" s="157"/>
      <c r="BJT310" s="148"/>
      <c r="BJU310" s="21"/>
      <c r="BJV310" s="21"/>
      <c r="BJW310" s="153"/>
      <c r="BJX310" s="22"/>
      <c r="BJY310" s="23"/>
      <c r="BJZ310" s="23"/>
      <c r="BKA310" s="23"/>
      <c r="BKB310" s="23"/>
      <c r="BKC310" s="23"/>
      <c r="BKD310" s="22"/>
      <c r="BKE310" s="154"/>
      <c r="BKF310" s="155"/>
      <c r="BKG310" s="156"/>
      <c r="BKH310" s="13"/>
      <c r="BKI310" s="157"/>
      <c r="BKJ310" s="148"/>
      <c r="BKK310" s="21"/>
      <c r="BKL310" s="21"/>
      <c r="BKM310" s="153"/>
      <c r="BKN310" s="22"/>
      <c r="BKO310" s="23"/>
      <c r="BKP310" s="23"/>
      <c r="BKQ310" s="23"/>
      <c r="BKR310" s="23"/>
      <c r="BKS310" s="23"/>
      <c r="BKT310" s="22"/>
      <c r="BKU310" s="154"/>
      <c r="BKV310" s="155"/>
      <c r="BKW310" s="156"/>
      <c r="BKX310" s="13"/>
      <c r="BKY310" s="157"/>
      <c r="BKZ310" s="148"/>
      <c r="BLA310" s="21"/>
      <c r="BLB310" s="21"/>
      <c r="BLC310" s="153"/>
      <c r="BLD310" s="22"/>
      <c r="BLE310" s="23"/>
      <c r="BLF310" s="23"/>
      <c r="BLG310" s="23"/>
      <c r="BLH310" s="23"/>
      <c r="BLI310" s="23"/>
      <c r="BLJ310" s="22"/>
      <c r="BLK310" s="154"/>
      <c r="BLL310" s="155"/>
      <c r="BLM310" s="156"/>
      <c r="BLN310" s="13"/>
      <c r="BLO310" s="157"/>
      <c r="BLP310" s="148"/>
      <c r="BLQ310" s="21"/>
      <c r="BLR310" s="21"/>
      <c r="BLS310" s="153"/>
      <c r="BLT310" s="22"/>
      <c r="BLU310" s="23"/>
      <c r="BLV310" s="23"/>
      <c r="BLW310" s="23"/>
      <c r="BLX310" s="23"/>
      <c r="BLY310" s="23"/>
      <c r="BLZ310" s="22"/>
      <c r="BMA310" s="154"/>
      <c r="BMB310" s="155"/>
      <c r="BMC310" s="156"/>
      <c r="BMD310" s="13"/>
      <c r="BME310" s="157"/>
      <c r="BMF310" s="148"/>
      <c r="BMG310" s="21"/>
      <c r="BMH310" s="21"/>
      <c r="BMI310" s="153"/>
      <c r="BMJ310" s="22"/>
      <c r="BMK310" s="23"/>
      <c r="BML310" s="23"/>
      <c r="BMM310" s="23"/>
      <c r="BMN310" s="23"/>
      <c r="BMO310" s="23"/>
      <c r="BMP310" s="22"/>
      <c r="BMQ310" s="154"/>
      <c r="BMR310" s="155"/>
      <c r="BMS310" s="156"/>
      <c r="BMT310" s="13"/>
      <c r="BMU310" s="157"/>
      <c r="BMV310" s="148"/>
      <c r="BMW310" s="21"/>
      <c r="BMX310" s="21"/>
      <c r="BMY310" s="153"/>
      <c r="BMZ310" s="22"/>
      <c r="BNA310" s="23"/>
      <c r="BNB310" s="23"/>
      <c r="BNC310" s="23"/>
      <c r="BND310" s="23"/>
      <c r="BNE310" s="23"/>
      <c r="BNF310" s="22"/>
      <c r="BNG310" s="154"/>
      <c r="BNH310" s="155"/>
      <c r="BNI310" s="156"/>
      <c r="BNJ310" s="13"/>
      <c r="BNK310" s="157"/>
      <c r="BNL310" s="148"/>
      <c r="BNM310" s="21"/>
      <c r="BNN310" s="21"/>
      <c r="BNO310" s="153"/>
      <c r="BNP310" s="22"/>
      <c r="BNQ310" s="23"/>
      <c r="BNR310" s="23"/>
      <c r="BNS310" s="23"/>
      <c r="BNT310" s="23"/>
      <c r="BNU310" s="23"/>
      <c r="BNV310" s="22"/>
      <c r="BNW310" s="154"/>
      <c r="BNX310" s="155"/>
      <c r="BNY310" s="156"/>
      <c r="BNZ310" s="13"/>
      <c r="BOA310" s="157"/>
      <c r="BOB310" s="148"/>
      <c r="BOC310" s="21"/>
      <c r="BOD310" s="21"/>
      <c r="BOE310" s="153"/>
      <c r="BOF310" s="22"/>
      <c r="BOG310" s="23"/>
      <c r="BOH310" s="23"/>
      <c r="BOI310" s="23"/>
      <c r="BOJ310" s="23"/>
      <c r="BOK310" s="23"/>
      <c r="BOL310" s="22"/>
      <c r="BOM310" s="154"/>
      <c r="BON310" s="155"/>
      <c r="BOO310" s="156"/>
      <c r="BOP310" s="13"/>
      <c r="BOQ310" s="157"/>
      <c r="BOR310" s="148"/>
      <c r="BOS310" s="21"/>
      <c r="BOT310" s="21"/>
      <c r="BOU310" s="153"/>
      <c r="BOV310" s="22"/>
      <c r="BOW310" s="23"/>
      <c r="BOX310" s="23"/>
      <c r="BOY310" s="23"/>
      <c r="BOZ310" s="23"/>
      <c r="BPA310" s="23"/>
      <c r="BPB310" s="22"/>
      <c r="BPC310" s="154"/>
      <c r="BPD310" s="155"/>
      <c r="BPE310" s="156"/>
      <c r="BPF310" s="13"/>
      <c r="BPG310" s="157"/>
      <c r="BPH310" s="148"/>
      <c r="BPI310" s="21"/>
      <c r="BPJ310" s="21"/>
      <c r="BPK310" s="153"/>
      <c r="BPL310" s="22"/>
      <c r="BPM310" s="23"/>
      <c r="BPN310" s="23"/>
      <c r="BPO310" s="23"/>
      <c r="BPP310" s="23"/>
      <c r="BPQ310" s="23"/>
      <c r="BPR310" s="22"/>
      <c r="BPS310" s="154"/>
      <c r="BPT310" s="155"/>
      <c r="BPU310" s="156"/>
      <c r="BPV310" s="13"/>
      <c r="BPW310" s="157"/>
      <c r="BPX310" s="148"/>
      <c r="BPY310" s="21"/>
      <c r="BPZ310" s="21"/>
      <c r="BQA310" s="153"/>
      <c r="BQB310" s="22"/>
      <c r="BQC310" s="23"/>
      <c r="BQD310" s="23"/>
      <c r="BQE310" s="23"/>
      <c r="BQF310" s="23"/>
      <c r="BQG310" s="23"/>
      <c r="BQH310" s="22"/>
      <c r="BQI310" s="154"/>
      <c r="BQJ310" s="155"/>
      <c r="BQK310" s="156"/>
      <c r="BQL310" s="13"/>
      <c r="BQM310" s="157"/>
      <c r="BQN310" s="148"/>
      <c r="BQO310" s="21"/>
      <c r="BQP310" s="21"/>
      <c r="BQQ310" s="153"/>
      <c r="BQR310" s="22"/>
      <c r="BQS310" s="23"/>
      <c r="BQT310" s="23"/>
      <c r="BQU310" s="23"/>
      <c r="BQV310" s="23"/>
      <c r="BQW310" s="23"/>
      <c r="BQX310" s="22"/>
      <c r="BQY310" s="154"/>
      <c r="BQZ310" s="155"/>
      <c r="BRA310" s="156"/>
      <c r="BRB310" s="13"/>
      <c r="BRC310" s="157"/>
      <c r="BRD310" s="148"/>
      <c r="BRE310" s="21"/>
      <c r="BRF310" s="21"/>
      <c r="BRG310" s="153"/>
      <c r="BRH310" s="22"/>
      <c r="BRI310" s="23"/>
      <c r="BRJ310" s="23"/>
      <c r="BRK310" s="23"/>
      <c r="BRL310" s="23"/>
      <c r="BRM310" s="23"/>
      <c r="BRN310" s="22"/>
      <c r="BRO310" s="154"/>
      <c r="BRP310" s="155"/>
      <c r="BRQ310" s="156"/>
      <c r="BRR310" s="13"/>
      <c r="BRS310" s="157"/>
      <c r="BRT310" s="148"/>
      <c r="BRU310" s="21"/>
      <c r="BRV310" s="21"/>
      <c r="BRW310" s="153"/>
      <c r="BRX310" s="22"/>
      <c r="BRY310" s="23"/>
      <c r="BRZ310" s="23"/>
      <c r="BSA310" s="23"/>
      <c r="BSB310" s="23"/>
      <c r="BSC310" s="23"/>
      <c r="BSD310" s="22"/>
      <c r="BSE310" s="154"/>
      <c r="BSF310" s="155"/>
      <c r="BSG310" s="156"/>
      <c r="BSH310" s="13"/>
      <c r="BSI310" s="157"/>
      <c r="BSJ310" s="148"/>
      <c r="BSK310" s="21"/>
      <c r="BSL310" s="21"/>
      <c r="BSM310" s="153"/>
      <c r="BSN310" s="22"/>
      <c r="BSO310" s="23"/>
      <c r="BSP310" s="23"/>
      <c r="BSQ310" s="23"/>
      <c r="BSR310" s="23"/>
      <c r="BSS310" s="23"/>
      <c r="BST310" s="22"/>
      <c r="BSU310" s="154"/>
      <c r="BSV310" s="155"/>
      <c r="BSW310" s="156"/>
      <c r="BSX310" s="13"/>
      <c r="BSY310" s="157"/>
      <c r="BSZ310" s="148"/>
      <c r="BTA310" s="21"/>
      <c r="BTB310" s="21"/>
      <c r="BTC310" s="153"/>
      <c r="BTD310" s="22"/>
      <c r="BTE310" s="23"/>
      <c r="BTF310" s="23"/>
      <c r="BTG310" s="23"/>
      <c r="BTH310" s="23"/>
      <c r="BTI310" s="23"/>
      <c r="BTJ310" s="22"/>
      <c r="BTK310" s="154"/>
      <c r="BTL310" s="155"/>
      <c r="BTM310" s="156"/>
      <c r="BTN310" s="13"/>
      <c r="BTO310" s="157"/>
      <c r="BTP310" s="148"/>
      <c r="BTQ310" s="21"/>
      <c r="BTR310" s="21"/>
      <c r="BTS310" s="153"/>
      <c r="BTT310" s="22"/>
      <c r="BTU310" s="23"/>
      <c r="BTV310" s="23"/>
      <c r="BTW310" s="23"/>
      <c r="BTX310" s="23"/>
      <c r="BTY310" s="23"/>
      <c r="BTZ310" s="22"/>
      <c r="BUA310" s="154"/>
      <c r="BUB310" s="155"/>
      <c r="BUC310" s="156"/>
      <c r="BUD310" s="13"/>
      <c r="BUE310" s="157"/>
      <c r="BUF310" s="148"/>
      <c r="BUG310" s="21"/>
      <c r="BUH310" s="21"/>
      <c r="BUI310" s="153"/>
      <c r="BUJ310" s="22"/>
      <c r="BUK310" s="23"/>
      <c r="BUL310" s="23"/>
      <c r="BUM310" s="23"/>
      <c r="BUN310" s="23"/>
      <c r="BUO310" s="23"/>
      <c r="BUP310" s="22"/>
      <c r="BUQ310" s="154"/>
      <c r="BUR310" s="155"/>
      <c r="BUS310" s="156"/>
      <c r="BUT310" s="13"/>
      <c r="BUU310" s="157"/>
      <c r="BUV310" s="148"/>
      <c r="BUW310" s="21"/>
      <c r="BUX310" s="21"/>
      <c r="BUY310" s="153"/>
      <c r="BUZ310" s="22"/>
      <c r="BVA310" s="23"/>
      <c r="BVB310" s="23"/>
      <c r="BVC310" s="23"/>
      <c r="BVD310" s="23"/>
      <c r="BVE310" s="23"/>
      <c r="BVF310" s="22"/>
      <c r="BVG310" s="154"/>
      <c r="BVH310" s="155"/>
      <c r="BVI310" s="156"/>
      <c r="BVJ310" s="13"/>
      <c r="BVK310" s="157"/>
      <c r="BVL310" s="148"/>
      <c r="BVM310" s="21"/>
      <c r="BVN310" s="21"/>
      <c r="BVO310" s="153"/>
      <c r="BVP310" s="22"/>
      <c r="BVQ310" s="23"/>
      <c r="BVR310" s="23"/>
      <c r="BVS310" s="23"/>
      <c r="BVT310" s="23"/>
      <c r="BVU310" s="23"/>
      <c r="BVV310" s="22"/>
      <c r="BVW310" s="154"/>
      <c r="BVX310" s="155"/>
      <c r="BVY310" s="156"/>
      <c r="BVZ310" s="13"/>
      <c r="BWA310" s="157"/>
      <c r="BWB310" s="148"/>
      <c r="BWC310" s="21"/>
      <c r="BWD310" s="21"/>
      <c r="BWE310" s="153"/>
      <c r="BWF310" s="22"/>
      <c r="BWG310" s="23"/>
      <c r="BWH310" s="23"/>
      <c r="BWI310" s="23"/>
      <c r="BWJ310" s="23"/>
      <c r="BWK310" s="23"/>
      <c r="BWL310" s="22"/>
      <c r="BWM310" s="154"/>
      <c r="BWN310" s="155"/>
      <c r="BWO310" s="156"/>
      <c r="BWP310" s="13"/>
      <c r="BWQ310" s="157"/>
      <c r="BWR310" s="148"/>
      <c r="BWS310" s="21"/>
      <c r="BWT310" s="21"/>
      <c r="BWU310" s="153"/>
      <c r="BWV310" s="22"/>
      <c r="BWW310" s="23"/>
      <c r="BWX310" s="23"/>
      <c r="BWY310" s="23"/>
      <c r="BWZ310" s="23"/>
      <c r="BXA310" s="23"/>
      <c r="BXB310" s="22"/>
      <c r="BXC310" s="154"/>
      <c r="BXD310" s="155"/>
      <c r="BXE310" s="156"/>
      <c r="BXF310" s="13"/>
      <c r="BXG310" s="157"/>
      <c r="BXH310" s="148"/>
      <c r="BXI310" s="21"/>
      <c r="BXJ310" s="21"/>
      <c r="BXK310" s="153"/>
      <c r="BXL310" s="22"/>
      <c r="BXM310" s="23"/>
      <c r="BXN310" s="23"/>
      <c r="BXO310" s="23"/>
      <c r="BXP310" s="23"/>
      <c r="BXQ310" s="23"/>
      <c r="BXR310" s="22"/>
      <c r="BXS310" s="154"/>
      <c r="BXT310" s="155"/>
      <c r="BXU310" s="156"/>
      <c r="BXV310" s="13"/>
      <c r="BXW310" s="157"/>
      <c r="BXX310" s="148"/>
      <c r="BXY310" s="21"/>
      <c r="BXZ310" s="21"/>
      <c r="BYA310" s="153"/>
      <c r="BYB310" s="22"/>
      <c r="BYC310" s="23"/>
      <c r="BYD310" s="23"/>
      <c r="BYE310" s="23"/>
      <c r="BYF310" s="23"/>
      <c r="BYG310" s="23"/>
      <c r="BYH310" s="22"/>
      <c r="BYI310" s="154"/>
      <c r="BYJ310" s="155"/>
      <c r="BYK310" s="156"/>
      <c r="BYL310" s="13"/>
      <c r="BYM310" s="157"/>
      <c r="BYN310" s="148"/>
      <c r="BYO310" s="21"/>
      <c r="BYP310" s="21"/>
      <c r="BYQ310" s="153"/>
      <c r="BYR310" s="22"/>
      <c r="BYS310" s="23"/>
      <c r="BYT310" s="23"/>
      <c r="BYU310" s="23"/>
      <c r="BYV310" s="23"/>
      <c r="BYW310" s="23"/>
      <c r="BYX310" s="22"/>
      <c r="BYY310" s="154"/>
      <c r="BYZ310" s="155"/>
      <c r="BZA310" s="156"/>
      <c r="BZB310" s="13"/>
      <c r="BZC310" s="157"/>
      <c r="BZD310" s="148"/>
      <c r="BZE310" s="21"/>
      <c r="BZF310" s="21"/>
      <c r="BZG310" s="153"/>
      <c r="BZH310" s="22"/>
      <c r="BZI310" s="23"/>
      <c r="BZJ310" s="23"/>
      <c r="BZK310" s="23"/>
      <c r="BZL310" s="23"/>
      <c r="BZM310" s="23"/>
      <c r="BZN310" s="22"/>
      <c r="BZO310" s="154"/>
      <c r="BZP310" s="155"/>
      <c r="BZQ310" s="156"/>
      <c r="BZR310" s="13"/>
      <c r="BZS310" s="157"/>
      <c r="BZT310" s="148"/>
      <c r="BZU310" s="21"/>
      <c r="BZV310" s="21"/>
      <c r="BZW310" s="153"/>
      <c r="BZX310" s="22"/>
      <c r="BZY310" s="23"/>
      <c r="BZZ310" s="23"/>
      <c r="CAA310" s="23"/>
      <c r="CAB310" s="23"/>
      <c r="CAC310" s="23"/>
      <c r="CAD310" s="22"/>
      <c r="CAE310" s="154"/>
      <c r="CAF310" s="155"/>
      <c r="CAG310" s="156"/>
      <c r="CAH310" s="13"/>
      <c r="CAI310" s="157"/>
      <c r="CAJ310" s="148"/>
      <c r="CAK310" s="21"/>
      <c r="CAL310" s="21"/>
      <c r="CAM310" s="153"/>
      <c r="CAN310" s="22"/>
      <c r="CAO310" s="23"/>
      <c r="CAP310" s="23"/>
      <c r="CAQ310" s="23"/>
      <c r="CAR310" s="23"/>
      <c r="CAS310" s="23"/>
      <c r="CAT310" s="22"/>
      <c r="CAU310" s="154"/>
      <c r="CAV310" s="155"/>
      <c r="CAW310" s="156"/>
      <c r="CAX310" s="13"/>
      <c r="CAY310" s="157"/>
      <c r="CAZ310" s="148"/>
      <c r="CBA310" s="21"/>
      <c r="CBB310" s="21"/>
      <c r="CBC310" s="153"/>
      <c r="CBD310" s="22"/>
      <c r="CBE310" s="23"/>
      <c r="CBF310" s="23"/>
      <c r="CBG310" s="23"/>
      <c r="CBH310" s="23"/>
      <c r="CBI310" s="23"/>
      <c r="CBJ310" s="22"/>
      <c r="CBK310" s="154"/>
      <c r="CBL310" s="155"/>
      <c r="CBM310" s="156"/>
      <c r="CBN310" s="13"/>
      <c r="CBO310" s="157"/>
      <c r="CBP310" s="148"/>
      <c r="CBQ310" s="21"/>
      <c r="CBR310" s="21"/>
      <c r="CBS310" s="153"/>
      <c r="CBT310" s="22"/>
      <c r="CBU310" s="23"/>
      <c r="CBV310" s="23"/>
      <c r="CBW310" s="23"/>
      <c r="CBX310" s="23"/>
      <c r="CBY310" s="23"/>
      <c r="CBZ310" s="22"/>
      <c r="CCA310" s="154"/>
      <c r="CCB310" s="155"/>
      <c r="CCC310" s="156"/>
      <c r="CCD310" s="13"/>
      <c r="CCE310" s="157"/>
      <c r="CCF310" s="148"/>
      <c r="CCG310" s="21"/>
      <c r="CCH310" s="21"/>
      <c r="CCI310" s="153"/>
      <c r="CCJ310" s="22"/>
      <c r="CCK310" s="23"/>
      <c r="CCL310" s="23"/>
      <c r="CCM310" s="23"/>
      <c r="CCN310" s="23"/>
      <c r="CCO310" s="23"/>
      <c r="CCP310" s="22"/>
      <c r="CCQ310" s="154"/>
      <c r="CCR310" s="155"/>
      <c r="CCS310" s="156"/>
      <c r="CCT310" s="13"/>
      <c r="CCU310" s="157"/>
      <c r="CCV310" s="148"/>
      <c r="CCW310" s="21"/>
      <c r="CCX310" s="21"/>
      <c r="CCY310" s="153"/>
      <c r="CCZ310" s="22"/>
      <c r="CDA310" s="23"/>
      <c r="CDB310" s="23"/>
      <c r="CDC310" s="23"/>
      <c r="CDD310" s="23"/>
      <c r="CDE310" s="23"/>
      <c r="CDF310" s="22"/>
      <c r="CDG310" s="154"/>
      <c r="CDH310" s="155"/>
      <c r="CDI310" s="156"/>
      <c r="CDJ310" s="13"/>
      <c r="CDK310" s="157"/>
      <c r="CDL310" s="148"/>
      <c r="CDM310" s="21"/>
      <c r="CDN310" s="21"/>
      <c r="CDO310" s="153"/>
      <c r="CDP310" s="22"/>
      <c r="CDQ310" s="23"/>
      <c r="CDR310" s="23"/>
      <c r="CDS310" s="23"/>
      <c r="CDT310" s="23"/>
      <c r="CDU310" s="23"/>
      <c r="CDV310" s="22"/>
      <c r="CDW310" s="154"/>
      <c r="CDX310" s="155"/>
      <c r="CDY310" s="156"/>
      <c r="CDZ310" s="13"/>
      <c r="CEA310" s="157"/>
      <c r="CEB310" s="148"/>
      <c r="CEC310" s="21"/>
      <c r="CED310" s="21"/>
      <c r="CEE310" s="153"/>
      <c r="CEF310" s="22"/>
      <c r="CEG310" s="23"/>
      <c r="CEH310" s="23"/>
      <c r="CEI310" s="23"/>
      <c r="CEJ310" s="23"/>
      <c r="CEK310" s="23"/>
      <c r="CEL310" s="22"/>
      <c r="CEM310" s="154"/>
      <c r="CEN310" s="155"/>
      <c r="CEO310" s="156"/>
      <c r="CEP310" s="13"/>
      <c r="CEQ310" s="157"/>
      <c r="CER310" s="148"/>
      <c r="CES310" s="21"/>
      <c r="CET310" s="21"/>
      <c r="CEU310" s="153"/>
      <c r="CEV310" s="22"/>
      <c r="CEW310" s="23"/>
      <c r="CEX310" s="23"/>
      <c r="CEY310" s="23"/>
      <c r="CEZ310" s="23"/>
      <c r="CFA310" s="23"/>
      <c r="CFB310" s="22"/>
      <c r="CFC310" s="154"/>
      <c r="CFD310" s="155"/>
      <c r="CFE310" s="156"/>
      <c r="CFF310" s="13"/>
      <c r="CFG310" s="157"/>
      <c r="CFH310" s="148"/>
      <c r="CFI310" s="21"/>
      <c r="CFJ310" s="21"/>
      <c r="CFK310" s="153"/>
      <c r="CFL310" s="22"/>
      <c r="CFM310" s="23"/>
      <c r="CFN310" s="23"/>
      <c r="CFO310" s="23"/>
      <c r="CFP310" s="23"/>
      <c r="CFQ310" s="23"/>
      <c r="CFR310" s="22"/>
      <c r="CFS310" s="154"/>
      <c r="CFT310" s="155"/>
      <c r="CFU310" s="156"/>
      <c r="CFV310" s="13"/>
      <c r="CFW310" s="157"/>
      <c r="CFX310" s="148"/>
      <c r="CFY310" s="21"/>
      <c r="CFZ310" s="21"/>
      <c r="CGA310" s="153"/>
      <c r="CGB310" s="22"/>
      <c r="CGC310" s="23"/>
      <c r="CGD310" s="23"/>
      <c r="CGE310" s="23"/>
      <c r="CGF310" s="23"/>
      <c r="CGG310" s="23"/>
      <c r="CGH310" s="22"/>
      <c r="CGI310" s="154"/>
      <c r="CGJ310" s="155"/>
      <c r="CGK310" s="156"/>
      <c r="CGL310" s="13"/>
      <c r="CGM310" s="157"/>
      <c r="CGN310" s="148"/>
      <c r="CGO310" s="21"/>
      <c r="CGP310" s="21"/>
      <c r="CGQ310" s="153"/>
      <c r="CGR310" s="22"/>
      <c r="CGS310" s="23"/>
      <c r="CGT310" s="23"/>
      <c r="CGU310" s="23"/>
      <c r="CGV310" s="23"/>
      <c r="CGW310" s="23"/>
      <c r="CGX310" s="22"/>
      <c r="CGY310" s="154"/>
      <c r="CGZ310" s="155"/>
      <c r="CHA310" s="156"/>
      <c r="CHB310" s="13"/>
      <c r="CHC310" s="157"/>
      <c r="CHD310" s="148"/>
      <c r="CHE310" s="21"/>
      <c r="CHF310" s="21"/>
      <c r="CHG310" s="153"/>
      <c r="CHH310" s="22"/>
      <c r="CHI310" s="23"/>
      <c r="CHJ310" s="23"/>
      <c r="CHK310" s="23"/>
      <c r="CHL310" s="23"/>
      <c r="CHM310" s="23"/>
      <c r="CHN310" s="22"/>
      <c r="CHO310" s="154"/>
      <c r="CHP310" s="155"/>
      <c r="CHQ310" s="156"/>
      <c r="CHR310" s="13"/>
      <c r="CHS310" s="157"/>
      <c r="CHT310" s="148"/>
      <c r="CHU310" s="21"/>
      <c r="CHV310" s="21"/>
      <c r="CHW310" s="153"/>
      <c r="CHX310" s="22"/>
      <c r="CHY310" s="23"/>
      <c r="CHZ310" s="23"/>
      <c r="CIA310" s="23"/>
      <c r="CIB310" s="23"/>
      <c r="CIC310" s="23"/>
      <c r="CID310" s="22"/>
      <c r="CIE310" s="154"/>
      <c r="CIF310" s="155"/>
      <c r="CIG310" s="156"/>
      <c r="CIH310" s="13"/>
      <c r="CII310" s="157"/>
      <c r="CIJ310" s="148"/>
      <c r="CIK310" s="21"/>
      <c r="CIL310" s="21"/>
      <c r="CIM310" s="153"/>
      <c r="CIN310" s="22"/>
      <c r="CIO310" s="23"/>
      <c r="CIP310" s="23"/>
      <c r="CIQ310" s="23"/>
      <c r="CIR310" s="23"/>
      <c r="CIS310" s="23"/>
      <c r="CIT310" s="22"/>
      <c r="CIU310" s="154"/>
      <c r="CIV310" s="155"/>
      <c r="CIW310" s="156"/>
      <c r="CIX310" s="13"/>
      <c r="CIY310" s="157"/>
      <c r="CIZ310" s="148"/>
      <c r="CJA310" s="21"/>
      <c r="CJB310" s="21"/>
      <c r="CJC310" s="153"/>
      <c r="CJD310" s="22"/>
      <c r="CJE310" s="23"/>
      <c r="CJF310" s="23"/>
      <c r="CJG310" s="23"/>
      <c r="CJH310" s="23"/>
      <c r="CJI310" s="23"/>
      <c r="CJJ310" s="22"/>
      <c r="CJK310" s="154"/>
      <c r="CJL310" s="155"/>
      <c r="CJM310" s="156"/>
      <c r="CJN310" s="13"/>
      <c r="CJO310" s="157"/>
      <c r="CJP310" s="148"/>
      <c r="CJQ310" s="21"/>
      <c r="CJR310" s="21"/>
      <c r="CJS310" s="153"/>
      <c r="CJT310" s="22"/>
      <c r="CJU310" s="23"/>
      <c r="CJV310" s="23"/>
      <c r="CJW310" s="23"/>
      <c r="CJX310" s="23"/>
      <c r="CJY310" s="23"/>
      <c r="CJZ310" s="22"/>
      <c r="CKA310" s="154"/>
      <c r="CKB310" s="155"/>
      <c r="CKC310" s="156"/>
      <c r="CKD310" s="13"/>
      <c r="CKE310" s="157"/>
      <c r="CKF310" s="148"/>
      <c r="CKG310" s="21"/>
      <c r="CKH310" s="21"/>
      <c r="CKI310" s="153"/>
      <c r="CKJ310" s="22"/>
      <c r="CKK310" s="23"/>
      <c r="CKL310" s="23"/>
      <c r="CKM310" s="23"/>
      <c r="CKN310" s="23"/>
      <c r="CKO310" s="23"/>
      <c r="CKP310" s="22"/>
      <c r="CKQ310" s="154"/>
      <c r="CKR310" s="155"/>
      <c r="CKS310" s="156"/>
      <c r="CKT310" s="13"/>
      <c r="CKU310" s="157"/>
      <c r="CKV310" s="148"/>
      <c r="CKW310" s="21"/>
      <c r="CKX310" s="21"/>
      <c r="CKY310" s="153"/>
      <c r="CKZ310" s="22"/>
      <c r="CLA310" s="23"/>
      <c r="CLB310" s="23"/>
      <c r="CLC310" s="23"/>
      <c r="CLD310" s="23"/>
      <c r="CLE310" s="23"/>
      <c r="CLF310" s="22"/>
      <c r="CLG310" s="154"/>
      <c r="CLH310" s="155"/>
      <c r="CLI310" s="156"/>
      <c r="CLJ310" s="13"/>
      <c r="CLK310" s="157"/>
      <c r="CLL310" s="148"/>
      <c r="CLM310" s="21"/>
      <c r="CLN310" s="21"/>
      <c r="CLO310" s="153"/>
      <c r="CLP310" s="22"/>
      <c r="CLQ310" s="23"/>
      <c r="CLR310" s="23"/>
      <c r="CLS310" s="23"/>
      <c r="CLT310" s="23"/>
      <c r="CLU310" s="23"/>
      <c r="CLV310" s="22"/>
      <c r="CLW310" s="154"/>
      <c r="CLX310" s="155"/>
      <c r="CLY310" s="156"/>
      <c r="CLZ310" s="13"/>
      <c r="CMA310" s="157"/>
      <c r="CMB310" s="148"/>
      <c r="CMC310" s="21"/>
      <c r="CMD310" s="21"/>
      <c r="CME310" s="153"/>
      <c r="CMF310" s="22"/>
      <c r="CMG310" s="23"/>
      <c r="CMH310" s="23"/>
      <c r="CMI310" s="23"/>
      <c r="CMJ310" s="23"/>
      <c r="CMK310" s="23"/>
      <c r="CML310" s="22"/>
      <c r="CMM310" s="154"/>
      <c r="CMN310" s="155"/>
      <c r="CMO310" s="156"/>
      <c r="CMP310" s="13"/>
      <c r="CMQ310" s="157"/>
      <c r="CMR310" s="148"/>
      <c r="CMS310" s="21"/>
      <c r="CMT310" s="21"/>
      <c r="CMU310" s="153"/>
      <c r="CMV310" s="22"/>
      <c r="CMW310" s="23"/>
      <c r="CMX310" s="23"/>
      <c r="CMY310" s="23"/>
      <c r="CMZ310" s="23"/>
      <c r="CNA310" s="23"/>
      <c r="CNB310" s="22"/>
      <c r="CNC310" s="154"/>
      <c r="CND310" s="155"/>
      <c r="CNE310" s="156"/>
      <c r="CNF310" s="13"/>
      <c r="CNG310" s="157"/>
      <c r="CNH310" s="148"/>
      <c r="CNI310" s="21"/>
      <c r="CNJ310" s="21"/>
      <c r="CNK310" s="153"/>
      <c r="CNL310" s="22"/>
      <c r="CNM310" s="23"/>
      <c r="CNN310" s="23"/>
      <c r="CNO310" s="23"/>
      <c r="CNP310" s="23"/>
      <c r="CNQ310" s="23"/>
      <c r="CNR310" s="22"/>
      <c r="CNS310" s="154"/>
      <c r="CNT310" s="155"/>
      <c r="CNU310" s="156"/>
      <c r="CNV310" s="13"/>
      <c r="CNW310" s="157"/>
      <c r="CNX310" s="148"/>
      <c r="CNY310" s="21"/>
      <c r="CNZ310" s="21"/>
      <c r="COA310" s="153"/>
      <c r="COB310" s="22"/>
      <c r="COC310" s="23"/>
      <c r="COD310" s="23"/>
      <c r="COE310" s="23"/>
      <c r="COF310" s="23"/>
      <c r="COG310" s="23"/>
      <c r="COH310" s="22"/>
      <c r="COI310" s="154"/>
      <c r="COJ310" s="155"/>
      <c r="COK310" s="156"/>
      <c r="COL310" s="13"/>
      <c r="COM310" s="157"/>
      <c r="CON310" s="148"/>
      <c r="COO310" s="21"/>
      <c r="COP310" s="21"/>
      <c r="COQ310" s="153"/>
      <c r="COR310" s="22"/>
      <c r="COS310" s="23"/>
      <c r="COT310" s="23"/>
      <c r="COU310" s="23"/>
      <c r="COV310" s="23"/>
      <c r="COW310" s="23"/>
      <c r="COX310" s="22"/>
      <c r="COY310" s="154"/>
      <c r="COZ310" s="155"/>
      <c r="CPA310" s="156"/>
      <c r="CPB310" s="13"/>
      <c r="CPC310" s="157"/>
      <c r="CPD310" s="148"/>
      <c r="CPE310" s="21"/>
      <c r="CPF310" s="21"/>
      <c r="CPG310" s="153"/>
      <c r="CPH310" s="22"/>
      <c r="CPI310" s="23"/>
      <c r="CPJ310" s="23"/>
      <c r="CPK310" s="23"/>
      <c r="CPL310" s="23"/>
      <c r="CPM310" s="23"/>
      <c r="CPN310" s="22"/>
      <c r="CPO310" s="154"/>
      <c r="CPP310" s="155"/>
      <c r="CPQ310" s="156"/>
      <c r="CPR310" s="13"/>
      <c r="CPS310" s="157"/>
      <c r="CPT310" s="148"/>
      <c r="CPU310" s="21"/>
      <c r="CPV310" s="21"/>
      <c r="CPW310" s="153"/>
      <c r="CPX310" s="22"/>
      <c r="CPY310" s="23"/>
      <c r="CPZ310" s="23"/>
      <c r="CQA310" s="23"/>
      <c r="CQB310" s="23"/>
      <c r="CQC310" s="23"/>
      <c r="CQD310" s="22"/>
      <c r="CQE310" s="154"/>
      <c r="CQF310" s="155"/>
      <c r="CQG310" s="156"/>
      <c r="CQH310" s="13"/>
      <c r="CQI310" s="157"/>
      <c r="CQJ310" s="148"/>
      <c r="CQK310" s="21"/>
      <c r="CQL310" s="21"/>
      <c r="CQM310" s="153"/>
      <c r="CQN310" s="22"/>
      <c r="CQO310" s="23"/>
      <c r="CQP310" s="23"/>
      <c r="CQQ310" s="23"/>
      <c r="CQR310" s="23"/>
      <c r="CQS310" s="23"/>
      <c r="CQT310" s="22"/>
      <c r="CQU310" s="154"/>
      <c r="CQV310" s="155"/>
      <c r="CQW310" s="156"/>
      <c r="CQX310" s="13"/>
      <c r="CQY310" s="157"/>
      <c r="CQZ310" s="148"/>
      <c r="CRA310" s="21"/>
      <c r="CRB310" s="21"/>
      <c r="CRC310" s="153"/>
      <c r="CRD310" s="22"/>
      <c r="CRE310" s="23"/>
      <c r="CRF310" s="23"/>
      <c r="CRG310" s="23"/>
      <c r="CRH310" s="23"/>
      <c r="CRI310" s="23"/>
      <c r="CRJ310" s="22"/>
      <c r="CRK310" s="154"/>
      <c r="CRL310" s="155"/>
      <c r="CRM310" s="156"/>
      <c r="CRN310" s="13"/>
      <c r="CRO310" s="157"/>
      <c r="CRP310" s="148"/>
      <c r="CRQ310" s="21"/>
      <c r="CRR310" s="21"/>
      <c r="CRS310" s="153"/>
      <c r="CRT310" s="22"/>
      <c r="CRU310" s="23"/>
      <c r="CRV310" s="23"/>
      <c r="CRW310" s="23"/>
      <c r="CRX310" s="23"/>
      <c r="CRY310" s="23"/>
      <c r="CRZ310" s="22"/>
      <c r="CSA310" s="154"/>
      <c r="CSB310" s="155"/>
      <c r="CSC310" s="156"/>
      <c r="CSD310" s="13"/>
      <c r="CSE310" s="157"/>
      <c r="CSF310" s="148"/>
      <c r="CSG310" s="21"/>
      <c r="CSH310" s="21"/>
      <c r="CSI310" s="153"/>
      <c r="CSJ310" s="22"/>
      <c r="CSK310" s="23"/>
      <c r="CSL310" s="23"/>
      <c r="CSM310" s="23"/>
      <c r="CSN310" s="23"/>
      <c r="CSO310" s="23"/>
      <c r="CSP310" s="22"/>
      <c r="CSQ310" s="154"/>
      <c r="CSR310" s="155"/>
      <c r="CSS310" s="156"/>
      <c r="CST310" s="13"/>
      <c r="CSU310" s="157"/>
      <c r="CSV310" s="148"/>
      <c r="CSW310" s="21"/>
      <c r="CSX310" s="21"/>
      <c r="CSY310" s="153"/>
      <c r="CSZ310" s="22"/>
      <c r="CTA310" s="23"/>
      <c r="CTB310" s="23"/>
      <c r="CTC310" s="23"/>
      <c r="CTD310" s="23"/>
      <c r="CTE310" s="23"/>
      <c r="CTF310" s="22"/>
      <c r="CTG310" s="154"/>
      <c r="CTH310" s="155"/>
      <c r="CTI310" s="156"/>
      <c r="CTJ310" s="13"/>
      <c r="CTK310" s="157"/>
      <c r="CTL310" s="148"/>
      <c r="CTM310" s="21"/>
      <c r="CTN310" s="21"/>
      <c r="CTO310" s="153"/>
      <c r="CTP310" s="22"/>
      <c r="CTQ310" s="23"/>
      <c r="CTR310" s="23"/>
      <c r="CTS310" s="23"/>
      <c r="CTT310" s="23"/>
      <c r="CTU310" s="23"/>
      <c r="CTV310" s="22"/>
      <c r="CTW310" s="154"/>
      <c r="CTX310" s="155"/>
      <c r="CTY310" s="156"/>
      <c r="CTZ310" s="13"/>
      <c r="CUA310" s="157"/>
      <c r="CUB310" s="148"/>
      <c r="CUC310" s="21"/>
      <c r="CUD310" s="21"/>
      <c r="CUE310" s="153"/>
      <c r="CUF310" s="22"/>
      <c r="CUG310" s="23"/>
      <c r="CUH310" s="23"/>
      <c r="CUI310" s="23"/>
      <c r="CUJ310" s="23"/>
      <c r="CUK310" s="23"/>
      <c r="CUL310" s="22"/>
      <c r="CUM310" s="154"/>
      <c r="CUN310" s="155"/>
      <c r="CUO310" s="156"/>
      <c r="CUP310" s="13"/>
      <c r="CUQ310" s="157"/>
      <c r="CUR310" s="148"/>
      <c r="CUS310" s="21"/>
      <c r="CUT310" s="21"/>
      <c r="CUU310" s="153"/>
      <c r="CUV310" s="22"/>
      <c r="CUW310" s="23"/>
      <c r="CUX310" s="23"/>
      <c r="CUY310" s="23"/>
      <c r="CUZ310" s="23"/>
      <c r="CVA310" s="23"/>
      <c r="CVB310" s="22"/>
      <c r="CVC310" s="154"/>
      <c r="CVD310" s="155"/>
      <c r="CVE310" s="156"/>
      <c r="CVF310" s="13"/>
      <c r="CVG310" s="157"/>
      <c r="CVH310" s="148"/>
      <c r="CVI310" s="21"/>
      <c r="CVJ310" s="21"/>
      <c r="CVK310" s="153"/>
      <c r="CVL310" s="22"/>
      <c r="CVM310" s="23"/>
      <c r="CVN310" s="23"/>
      <c r="CVO310" s="23"/>
      <c r="CVP310" s="23"/>
      <c r="CVQ310" s="23"/>
      <c r="CVR310" s="22"/>
      <c r="CVS310" s="154"/>
      <c r="CVT310" s="155"/>
      <c r="CVU310" s="156"/>
      <c r="CVV310" s="13"/>
      <c r="CVW310" s="157"/>
      <c r="CVX310" s="148"/>
      <c r="CVY310" s="21"/>
      <c r="CVZ310" s="21"/>
      <c r="CWA310" s="153"/>
      <c r="CWB310" s="22"/>
      <c r="CWC310" s="23"/>
      <c r="CWD310" s="23"/>
      <c r="CWE310" s="23"/>
      <c r="CWF310" s="23"/>
      <c r="CWG310" s="23"/>
      <c r="CWH310" s="22"/>
      <c r="CWI310" s="154"/>
      <c r="CWJ310" s="155"/>
      <c r="CWK310" s="156"/>
      <c r="CWL310" s="13"/>
      <c r="CWM310" s="157"/>
      <c r="CWN310" s="148"/>
      <c r="CWO310" s="21"/>
      <c r="CWP310" s="21"/>
      <c r="CWQ310" s="153"/>
      <c r="CWR310" s="22"/>
      <c r="CWS310" s="23"/>
      <c r="CWT310" s="23"/>
      <c r="CWU310" s="23"/>
      <c r="CWV310" s="23"/>
      <c r="CWW310" s="23"/>
      <c r="CWX310" s="22"/>
      <c r="CWY310" s="154"/>
      <c r="CWZ310" s="155"/>
      <c r="CXA310" s="156"/>
      <c r="CXB310" s="13"/>
      <c r="CXC310" s="157"/>
      <c r="CXD310" s="148"/>
      <c r="CXE310" s="21"/>
      <c r="CXF310" s="21"/>
      <c r="CXG310" s="153"/>
      <c r="CXH310" s="22"/>
      <c r="CXI310" s="23"/>
      <c r="CXJ310" s="23"/>
      <c r="CXK310" s="23"/>
      <c r="CXL310" s="23"/>
      <c r="CXM310" s="23"/>
      <c r="CXN310" s="22"/>
      <c r="CXO310" s="154"/>
      <c r="CXP310" s="155"/>
      <c r="CXQ310" s="156"/>
      <c r="CXR310" s="13"/>
      <c r="CXS310" s="157"/>
      <c r="CXT310" s="148"/>
      <c r="CXU310" s="21"/>
      <c r="CXV310" s="21"/>
      <c r="CXW310" s="153"/>
      <c r="CXX310" s="22"/>
      <c r="CXY310" s="23"/>
      <c r="CXZ310" s="23"/>
      <c r="CYA310" s="23"/>
      <c r="CYB310" s="23"/>
      <c r="CYC310" s="23"/>
      <c r="CYD310" s="22"/>
      <c r="CYE310" s="154"/>
      <c r="CYF310" s="155"/>
      <c r="CYG310" s="156"/>
      <c r="CYH310" s="13"/>
      <c r="CYI310" s="157"/>
      <c r="CYJ310" s="148"/>
      <c r="CYK310" s="21"/>
      <c r="CYL310" s="21"/>
      <c r="CYM310" s="153"/>
      <c r="CYN310" s="22"/>
      <c r="CYO310" s="23"/>
      <c r="CYP310" s="23"/>
      <c r="CYQ310" s="23"/>
      <c r="CYR310" s="23"/>
      <c r="CYS310" s="23"/>
      <c r="CYT310" s="22"/>
      <c r="CYU310" s="154"/>
      <c r="CYV310" s="155"/>
      <c r="CYW310" s="156"/>
      <c r="CYX310" s="13"/>
      <c r="CYY310" s="157"/>
      <c r="CYZ310" s="148"/>
      <c r="CZA310" s="21"/>
      <c r="CZB310" s="21"/>
      <c r="CZC310" s="153"/>
      <c r="CZD310" s="22"/>
      <c r="CZE310" s="23"/>
      <c r="CZF310" s="23"/>
      <c r="CZG310" s="23"/>
      <c r="CZH310" s="23"/>
      <c r="CZI310" s="23"/>
      <c r="CZJ310" s="22"/>
      <c r="CZK310" s="154"/>
      <c r="CZL310" s="155"/>
      <c r="CZM310" s="156"/>
      <c r="CZN310" s="13"/>
      <c r="CZO310" s="157"/>
      <c r="CZP310" s="148"/>
      <c r="CZQ310" s="21"/>
      <c r="CZR310" s="21"/>
      <c r="CZS310" s="153"/>
      <c r="CZT310" s="22"/>
      <c r="CZU310" s="23"/>
      <c r="CZV310" s="23"/>
      <c r="CZW310" s="23"/>
      <c r="CZX310" s="23"/>
      <c r="CZY310" s="23"/>
      <c r="CZZ310" s="22"/>
      <c r="DAA310" s="154"/>
      <c r="DAB310" s="155"/>
      <c r="DAC310" s="156"/>
      <c r="DAD310" s="13"/>
      <c r="DAE310" s="157"/>
      <c r="DAF310" s="148"/>
      <c r="DAG310" s="21"/>
      <c r="DAH310" s="21"/>
      <c r="DAI310" s="153"/>
      <c r="DAJ310" s="22"/>
      <c r="DAK310" s="23"/>
      <c r="DAL310" s="23"/>
      <c r="DAM310" s="23"/>
      <c r="DAN310" s="23"/>
      <c r="DAO310" s="23"/>
      <c r="DAP310" s="22"/>
      <c r="DAQ310" s="154"/>
      <c r="DAR310" s="155"/>
      <c r="DAS310" s="156"/>
      <c r="DAT310" s="13"/>
      <c r="DAU310" s="157"/>
      <c r="DAV310" s="148"/>
      <c r="DAW310" s="21"/>
      <c r="DAX310" s="21"/>
      <c r="DAY310" s="153"/>
      <c r="DAZ310" s="22"/>
      <c r="DBA310" s="23"/>
      <c r="DBB310" s="23"/>
      <c r="DBC310" s="23"/>
      <c r="DBD310" s="23"/>
      <c r="DBE310" s="23"/>
      <c r="DBF310" s="22"/>
      <c r="DBG310" s="154"/>
      <c r="DBH310" s="155"/>
      <c r="DBI310" s="156"/>
      <c r="DBJ310" s="13"/>
      <c r="DBK310" s="157"/>
      <c r="DBL310" s="148"/>
      <c r="DBM310" s="21"/>
      <c r="DBN310" s="21"/>
      <c r="DBO310" s="153"/>
      <c r="DBP310" s="22"/>
      <c r="DBQ310" s="23"/>
      <c r="DBR310" s="23"/>
      <c r="DBS310" s="23"/>
      <c r="DBT310" s="23"/>
      <c r="DBU310" s="23"/>
      <c r="DBV310" s="22"/>
      <c r="DBW310" s="154"/>
      <c r="DBX310" s="155"/>
      <c r="DBY310" s="156"/>
      <c r="DBZ310" s="13"/>
      <c r="DCA310" s="157"/>
      <c r="DCB310" s="148"/>
      <c r="DCC310" s="21"/>
      <c r="DCD310" s="21"/>
      <c r="DCE310" s="153"/>
      <c r="DCF310" s="22"/>
      <c r="DCG310" s="23"/>
      <c r="DCH310" s="23"/>
      <c r="DCI310" s="23"/>
      <c r="DCJ310" s="23"/>
      <c r="DCK310" s="23"/>
      <c r="DCL310" s="22"/>
      <c r="DCM310" s="154"/>
      <c r="DCN310" s="155"/>
      <c r="DCO310" s="156"/>
      <c r="DCP310" s="13"/>
      <c r="DCQ310" s="157"/>
      <c r="DCR310" s="148"/>
      <c r="DCS310" s="21"/>
      <c r="DCT310" s="21"/>
      <c r="DCU310" s="153"/>
      <c r="DCV310" s="22"/>
      <c r="DCW310" s="23"/>
      <c r="DCX310" s="23"/>
      <c r="DCY310" s="23"/>
      <c r="DCZ310" s="23"/>
      <c r="DDA310" s="23"/>
      <c r="DDB310" s="22"/>
      <c r="DDC310" s="154"/>
      <c r="DDD310" s="155"/>
      <c r="DDE310" s="156"/>
      <c r="DDF310" s="13"/>
      <c r="DDG310" s="157"/>
      <c r="DDH310" s="148"/>
      <c r="DDI310" s="21"/>
      <c r="DDJ310" s="21"/>
      <c r="DDK310" s="153"/>
      <c r="DDL310" s="22"/>
      <c r="DDM310" s="23"/>
      <c r="DDN310" s="23"/>
      <c r="DDO310" s="23"/>
      <c r="DDP310" s="23"/>
      <c r="DDQ310" s="23"/>
      <c r="DDR310" s="22"/>
      <c r="DDS310" s="154"/>
      <c r="DDT310" s="155"/>
      <c r="DDU310" s="156"/>
      <c r="DDV310" s="13"/>
      <c r="DDW310" s="157"/>
      <c r="DDX310" s="148"/>
      <c r="DDY310" s="21"/>
      <c r="DDZ310" s="21"/>
      <c r="DEA310" s="153"/>
      <c r="DEB310" s="22"/>
      <c r="DEC310" s="23"/>
      <c r="DED310" s="23"/>
      <c r="DEE310" s="23"/>
      <c r="DEF310" s="23"/>
      <c r="DEG310" s="23"/>
      <c r="DEH310" s="22"/>
      <c r="DEI310" s="154"/>
      <c r="DEJ310" s="155"/>
      <c r="DEK310" s="156"/>
      <c r="DEL310" s="13"/>
      <c r="DEM310" s="157"/>
      <c r="DEN310" s="148"/>
      <c r="DEO310" s="21"/>
      <c r="DEP310" s="21"/>
      <c r="DEQ310" s="153"/>
      <c r="DER310" s="22"/>
      <c r="DES310" s="23"/>
      <c r="DET310" s="23"/>
      <c r="DEU310" s="23"/>
      <c r="DEV310" s="23"/>
      <c r="DEW310" s="23"/>
      <c r="DEX310" s="22"/>
      <c r="DEY310" s="154"/>
      <c r="DEZ310" s="155"/>
      <c r="DFA310" s="156"/>
      <c r="DFB310" s="13"/>
      <c r="DFC310" s="157"/>
      <c r="DFD310" s="148"/>
      <c r="DFE310" s="21"/>
      <c r="DFF310" s="21"/>
      <c r="DFG310" s="153"/>
      <c r="DFH310" s="22"/>
      <c r="DFI310" s="23"/>
      <c r="DFJ310" s="23"/>
      <c r="DFK310" s="23"/>
      <c r="DFL310" s="23"/>
      <c r="DFM310" s="23"/>
      <c r="DFN310" s="22"/>
      <c r="DFO310" s="154"/>
      <c r="DFP310" s="155"/>
      <c r="DFQ310" s="156"/>
      <c r="DFR310" s="13"/>
      <c r="DFS310" s="157"/>
      <c r="DFT310" s="148"/>
      <c r="DFU310" s="21"/>
      <c r="DFV310" s="21"/>
      <c r="DFW310" s="153"/>
      <c r="DFX310" s="22"/>
      <c r="DFY310" s="23"/>
      <c r="DFZ310" s="23"/>
      <c r="DGA310" s="23"/>
      <c r="DGB310" s="23"/>
      <c r="DGC310" s="23"/>
      <c r="DGD310" s="22"/>
      <c r="DGE310" s="154"/>
      <c r="DGF310" s="155"/>
      <c r="DGG310" s="156"/>
      <c r="DGH310" s="13"/>
      <c r="DGI310" s="157"/>
      <c r="DGJ310" s="148"/>
      <c r="DGK310" s="21"/>
      <c r="DGL310" s="21"/>
      <c r="DGM310" s="153"/>
      <c r="DGN310" s="22"/>
      <c r="DGO310" s="23"/>
      <c r="DGP310" s="23"/>
      <c r="DGQ310" s="23"/>
      <c r="DGR310" s="23"/>
      <c r="DGS310" s="23"/>
      <c r="DGT310" s="22"/>
      <c r="DGU310" s="154"/>
      <c r="DGV310" s="155"/>
      <c r="DGW310" s="156"/>
      <c r="DGX310" s="13"/>
      <c r="DGY310" s="157"/>
      <c r="DGZ310" s="148"/>
      <c r="DHA310" s="21"/>
      <c r="DHB310" s="21"/>
      <c r="DHC310" s="153"/>
      <c r="DHD310" s="22"/>
      <c r="DHE310" s="23"/>
      <c r="DHF310" s="23"/>
      <c r="DHG310" s="23"/>
      <c r="DHH310" s="23"/>
      <c r="DHI310" s="23"/>
      <c r="DHJ310" s="22"/>
      <c r="DHK310" s="154"/>
      <c r="DHL310" s="155"/>
      <c r="DHM310" s="156"/>
      <c r="DHN310" s="13"/>
      <c r="DHO310" s="157"/>
      <c r="DHP310" s="148"/>
      <c r="DHQ310" s="21"/>
      <c r="DHR310" s="21"/>
      <c r="DHS310" s="153"/>
      <c r="DHT310" s="22"/>
      <c r="DHU310" s="23"/>
      <c r="DHV310" s="23"/>
      <c r="DHW310" s="23"/>
      <c r="DHX310" s="23"/>
      <c r="DHY310" s="23"/>
      <c r="DHZ310" s="22"/>
      <c r="DIA310" s="154"/>
      <c r="DIB310" s="155"/>
      <c r="DIC310" s="156"/>
      <c r="DID310" s="13"/>
      <c r="DIE310" s="157"/>
      <c r="DIF310" s="148"/>
      <c r="DIG310" s="21"/>
      <c r="DIH310" s="21"/>
      <c r="DII310" s="153"/>
      <c r="DIJ310" s="22"/>
      <c r="DIK310" s="23"/>
      <c r="DIL310" s="23"/>
      <c r="DIM310" s="23"/>
      <c r="DIN310" s="23"/>
      <c r="DIO310" s="23"/>
      <c r="DIP310" s="22"/>
      <c r="DIQ310" s="154"/>
      <c r="DIR310" s="155"/>
      <c r="DIS310" s="156"/>
      <c r="DIT310" s="13"/>
      <c r="DIU310" s="157"/>
      <c r="DIV310" s="148"/>
      <c r="DIW310" s="21"/>
      <c r="DIX310" s="21"/>
      <c r="DIY310" s="153"/>
      <c r="DIZ310" s="22"/>
      <c r="DJA310" s="23"/>
      <c r="DJB310" s="23"/>
      <c r="DJC310" s="23"/>
      <c r="DJD310" s="23"/>
      <c r="DJE310" s="23"/>
      <c r="DJF310" s="22"/>
      <c r="DJG310" s="154"/>
      <c r="DJH310" s="155"/>
      <c r="DJI310" s="156"/>
      <c r="DJJ310" s="13"/>
      <c r="DJK310" s="157"/>
      <c r="DJL310" s="148"/>
      <c r="DJM310" s="21"/>
      <c r="DJN310" s="21"/>
      <c r="DJO310" s="153"/>
      <c r="DJP310" s="22"/>
      <c r="DJQ310" s="23"/>
      <c r="DJR310" s="23"/>
      <c r="DJS310" s="23"/>
      <c r="DJT310" s="23"/>
      <c r="DJU310" s="23"/>
      <c r="DJV310" s="22"/>
      <c r="DJW310" s="154"/>
      <c r="DJX310" s="155"/>
      <c r="DJY310" s="156"/>
      <c r="DJZ310" s="13"/>
      <c r="DKA310" s="157"/>
      <c r="DKB310" s="148"/>
      <c r="DKC310" s="21"/>
      <c r="DKD310" s="21"/>
      <c r="DKE310" s="153"/>
      <c r="DKF310" s="22"/>
      <c r="DKG310" s="23"/>
      <c r="DKH310" s="23"/>
      <c r="DKI310" s="23"/>
      <c r="DKJ310" s="23"/>
      <c r="DKK310" s="23"/>
      <c r="DKL310" s="22"/>
      <c r="DKM310" s="154"/>
      <c r="DKN310" s="155"/>
      <c r="DKO310" s="156"/>
      <c r="DKP310" s="13"/>
      <c r="DKQ310" s="157"/>
      <c r="DKR310" s="148"/>
      <c r="DKS310" s="21"/>
      <c r="DKT310" s="21"/>
      <c r="DKU310" s="153"/>
      <c r="DKV310" s="22"/>
      <c r="DKW310" s="23"/>
      <c r="DKX310" s="23"/>
      <c r="DKY310" s="23"/>
      <c r="DKZ310" s="23"/>
      <c r="DLA310" s="23"/>
      <c r="DLB310" s="22"/>
      <c r="DLC310" s="154"/>
      <c r="DLD310" s="155"/>
      <c r="DLE310" s="156"/>
      <c r="DLF310" s="13"/>
      <c r="DLG310" s="157"/>
      <c r="DLH310" s="148"/>
      <c r="DLI310" s="21"/>
      <c r="DLJ310" s="21"/>
      <c r="DLK310" s="153"/>
      <c r="DLL310" s="22"/>
      <c r="DLM310" s="23"/>
      <c r="DLN310" s="23"/>
      <c r="DLO310" s="23"/>
      <c r="DLP310" s="23"/>
      <c r="DLQ310" s="23"/>
      <c r="DLR310" s="22"/>
      <c r="DLS310" s="154"/>
      <c r="DLT310" s="155"/>
      <c r="DLU310" s="156"/>
      <c r="DLV310" s="13"/>
      <c r="DLW310" s="157"/>
      <c r="DLX310" s="148"/>
      <c r="DLY310" s="21"/>
      <c r="DLZ310" s="21"/>
      <c r="DMA310" s="153"/>
      <c r="DMB310" s="22"/>
      <c r="DMC310" s="23"/>
      <c r="DMD310" s="23"/>
      <c r="DME310" s="23"/>
      <c r="DMF310" s="23"/>
      <c r="DMG310" s="23"/>
      <c r="DMH310" s="22"/>
      <c r="DMI310" s="154"/>
      <c r="DMJ310" s="155"/>
      <c r="DMK310" s="156"/>
      <c r="DML310" s="13"/>
      <c r="DMM310" s="157"/>
      <c r="DMN310" s="148"/>
      <c r="DMO310" s="21"/>
      <c r="DMP310" s="21"/>
      <c r="DMQ310" s="153"/>
      <c r="DMR310" s="22"/>
      <c r="DMS310" s="23"/>
      <c r="DMT310" s="23"/>
      <c r="DMU310" s="23"/>
      <c r="DMV310" s="23"/>
      <c r="DMW310" s="23"/>
      <c r="DMX310" s="22"/>
      <c r="DMY310" s="154"/>
      <c r="DMZ310" s="155"/>
      <c r="DNA310" s="156"/>
      <c r="DNB310" s="13"/>
      <c r="DNC310" s="157"/>
      <c r="DND310" s="148"/>
      <c r="DNE310" s="21"/>
      <c r="DNF310" s="21"/>
      <c r="DNG310" s="153"/>
      <c r="DNH310" s="22"/>
      <c r="DNI310" s="23"/>
      <c r="DNJ310" s="23"/>
      <c r="DNK310" s="23"/>
      <c r="DNL310" s="23"/>
      <c r="DNM310" s="23"/>
      <c r="DNN310" s="22"/>
      <c r="DNO310" s="154"/>
      <c r="DNP310" s="155"/>
      <c r="DNQ310" s="156"/>
      <c r="DNR310" s="13"/>
      <c r="DNS310" s="157"/>
      <c r="DNT310" s="148"/>
      <c r="DNU310" s="21"/>
      <c r="DNV310" s="21"/>
      <c r="DNW310" s="153"/>
      <c r="DNX310" s="22"/>
      <c r="DNY310" s="23"/>
      <c r="DNZ310" s="23"/>
      <c r="DOA310" s="23"/>
      <c r="DOB310" s="23"/>
      <c r="DOC310" s="23"/>
      <c r="DOD310" s="22"/>
      <c r="DOE310" s="154"/>
      <c r="DOF310" s="155"/>
      <c r="DOG310" s="156"/>
      <c r="DOH310" s="13"/>
      <c r="DOI310" s="157"/>
      <c r="DOJ310" s="148"/>
      <c r="DOK310" s="21"/>
      <c r="DOL310" s="21"/>
      <c r="DOM310" s="153"/>
      <c r="DON310" s="22"/>
      <c r="DOO310" s="23"/>
      <c r="DOP310" s="23"/>
      <c r="DOQ310" s="23"/>
      <c r="DOR310" s="23"/>
      <c r="DOS310" s="23"/>
      <c r="DOT310" s="22"/>
      <c r="DOU310" s="154"/>
      <c r="DOV310" s="155"/>
      <c r="DOW310" s="156"/>
      <c r="DOX310" s="13"/>
      <c r="DOY310" s="157"/>
      <c r="DOZ310" s="148"/>
      <c r="DPA310" s="21"/>
      <c r="DPB310" s="21"/>
      <c r="DPC310" s="153"/>
      <c r="DPD310" s="22"/>
      <c r="DPE310" s="23"/>
      <c r="DPF310" s="23"/>
      <c r="DPG310" s="23"/>
      <c r="DPH310" s="23"/>
      <c r="DPI310" s="23"/>
      <c r="DPJ310" s="22"/>
      <c r="DPK310" s="154"/>
      <c r="DPL310" s="155"/>
      <c r="DPM310" s="156"/>
      <c r="DPN310" s="13"/>
      <c r="DPO310" s="157"/>
      <c r="DPP310" s="148"/>
      <c r="DPQ310" s="21"/>
      <c r="DPR310" s="21"/>
      <c r="DPS310" s="153"/>
      <c r="DPT310" s="22"/>
      <c r="DPU310" s="23"/>
      <c r="DPV310" s="23"/>
      <c r="DPW310" s="23"/>
      <c r="DPX310" s="23"/>
      <c r="DPY310" s="23"/>
      <c r="DPZ310" s="22"/>
      <c r="DQA310" s="154"/>
      <c r="DQB310" s="155"/>
      <c r="DQC310" s="156"/>
      <c r="DQD310" s="13"/>
      <c r="DQE310" s="157"/>
      <c r="DQF310" s="148"/>
      <c r="DQG310" s="21"/>
      <c r="DQH310" s="21"/>
      <c r="DQI310" s="153"/>
      <c r="DQJ310" s="22"/>
      <c r="DQK310" s="23"/>
      <c r="DQL310" s="23"/>
      <c r="DQM310" s="23"/>
      <c r="DQN310" s="23"/>
      <c r="DQO310" s="23"/>
      <c r="DQP310" s="22"/>
      <c r="DQQ310" s="154"/>
      <c r="DQR310" s="155"/>
      <c r="DQS310" s="156"/>
      <c r="DQT310" s="13"/>
      <c r="DQU310" s="157"/>
      <c r="DQV310" s="148"/>
      <c r="DQW310" s="21"/>
      <c r="DQX310" s="21"/>
      <c r="DQY310" s="153"/>
      <c r="DQZ310" s="22"/>
      <c r="DRA310" s="23"/>
      <c r="DRB310" s="23"/>
      <c r="DRC310" s="23"/>
      <c r="DRD310" s="23"/>
      <c r="DRE310" s="23"/>
      <c r="DRF310" s="22"/>
      <c r="DRG310" s="154"/>
      <c r="DRH310" s="155"/>
      <c r="DRI310" s="156"/>
      <c r="DRJ310" s="13"/>
      <c r="DRK310" s="157"/>
      <c r="DRL310" s="148"/>
      <c r="DRM310" s="21"/>
      <c r="DRN310" s="21"/>
      <c r="DRO310" s="153"/>
      <c r="DRP310" s="22"/>
      <c r="DRQ310" s="23"/>
      <c r="DRR310" s="23"/>
      <c r="DRS310" s="23"/>
      <c r="DRT310" s="23"/>
      <c r="DRU310" s="23"/>
      <c r="DRV310" s="22"/>
      <c r="DRW310" s="154"/>
      <c r="DRX310" s="155"/>
      <c r="DRY310" s="156"/>
      <c r="DRZ310" s="13"/>
      <c r="DSA310" s="157"/>
      <c r="DSB310" s="148"/>
      <c r="DSC310" s="21"/>
      <c r="DSD310" s="21"/>
      <c r="DSE310" s="153"/>
      <c r="DSF310" s="22"/>
      <c r="DSG310" s="23"/>
      <c r="DSH310" s="23"/>
      <c r="DSI310" s="23"/>
      <c r="DSJ310" s="23"/>
      <c r="DSK310" s="23"/>
      <c r="DSL310" s="22"/>
      <c r="DSM310" s="154"/>
      <c r="DSN310" s="155"/>
      <c r="DSO310" s="156"/>
      <c r="DSP310" s="13"/>
      <c r="DSQ310" s="157"/>
      <c r="DSR310" s="148"/>
      <c r="DSS310" s="21"/>
      <c r="DST310" s="21"/>
      <c r="DSU310" s="153"/>
      <c r="DSV310" s="22"/>
      <c r="DSW310" s="23"/>
      <c r="DSX310" s="23"/>
      <c r="DSY310" s="23"/>
      <c r="DSZ310" s="23"/>
      <c r="DTA310" s="23"/>
      <c r="DTB310" s="22"/>
      <c r="DTC310" s="154"/>
      <c r="DTD310" s="155"/>
      <c r="DTE310" s="156"/>
      <c r="DTF310" s="13"/>
      <c r="DTG310" s="157"/>
      <c r="DTH310" s="148"/>
      <c r="DTI310" s="21"/>
      <c r="DTJ310" s="21"/>
      <c r="DTK310" s="153"/>
      <c r="DTL310" s="22"/>
      <c r="DTM310" s="23"/>
      <c r="DTN310" s="23"/>
      <c r="DTO310" s="23"/>
      <c r="DTP310" s="23"/>
      <c r="DTQ310" s="23"/>
      <c r="DTR310" s="22"/>
      <c r="DTS310" s="154"/>
      <c r="DTT310" s="155"/>
      <c r="DTU310" s="156"/>
      <c r="DTV310" s="13"/>
      <c r="DTW310" s="157"/>
      <c r="DTX310" s="148"/>
      <c r="DTY310" s="21"/>
      <c r="DTZ310" s="21"/>
      <c r="DUA310" s="153"/>
      <c r="DUB310" s="22"/>
      <c r="DUC310" s="23"/>
      <c r="DUD310" s="23"/>
      <c r="DUE310" s="23"/>
      <c r="DUF310" s="23"/>
      <c r="DUG310" s="23"/>
      <c r="DUH310" s="22"/>
      <c r="DUI310" s="154"/>
      <c r="DUJ310" s="155"/>
      <c r="DUK310" s="156"/>
      <c r="DUL310" s="13"/>
      <c r="DUM310" s="157"/>
      <c r="DUN310" s="148"/>
      <c r="DUO310" s="21"/>
      <c r="DUP310" s="21"/>
      <c r="DUQ310" s="153"/>
      <c r="DUR310" s="22"/>
      <c r="DUS310" s="23"/>
      <c r="DUT310" s="23"/>
      <c r="DUU310" s="23"/>
      <c r="DUV310" s="23"/>
      <c r="DUW310" s="23"/>
      <c r="DUX310" s="22"/>
      <c r="DUY310" s="154"/>
      <c r="DUZ310" s="155"/>
      <c r="DVA310" s="156"/>
      <c r="DVB310" s="13"/>
      <c r="DVC310" s="157"/>
      <c r="DVD310" s="148"/>
      <c r="DVE310" s="21"/>
      <c r="DVF310" s="21"/>
      <c r="DVG310" s="153"/>
      <c r="DVH310" s="22"/>
      <c r="DVI310" s="23"/>
      <c r="DVJ310" s="23"/>
      <c r="DVK310" s="23"/>
      <c r="DVL310" s="23"/>
      <c r="DVM310" s="23"/>
      <c r="DVN310" s="22"/>
      <c r="DVO310" s="154"/>
      <c r="DVP310" s="155"/>
      <c r="DVQ310" s="156"/>
      <c r="DVR310" s="13"/>
      <c r="DVS310" s="157"/>
      <c r="DVT310" s="148"/>
      <c r="DVU310" s="21"/>
      <c r="DVV310" s="21"/>
      <c r="DVW310" s="153"/>
      <c r="DVX310" s="22"/>
      <c r="DVY310" s="23"/>
      <c r="DVZ310" s="23"/>
      <c r="DWA310" s="23"/>
      <c r="DWB310" s="23"/>
      <c r="DWC310" s="23"/>
      <c r="DWD310" s="22"/>
      <c r="DWE310" s="154"/>
      <c r="DWF310" s="155"/>
      <c r="DWG310" s="156"/>
      <c r="DWH310" s="13"/>
      <c r="DWI310" s="157"/>
      <c r="DWJ310" s="148"/>
      <c r="DWK310" s="21"/>
      <c r="DWL310" s="21"/>
      <c r="DWM310" s="153"/>
      <c r="DWN310" s="22"/>
      <c r="DWO310" s="23"/>
      <c r="DWP310" s="23"/>
      <c r="DWQ310" s="23"/>
      <c r="DWR310" s="23"/>
      <c r="DWS310" s="23"/>
      <c r="DWT310" s="22"/>
      <c r="DWU310" s="154"/>
      <c r="DWV310" s="155"/>
      <c r="DWW310" s="156"/>
      <c r="DWX310" s="13"/>
      <c r="DWY310" s="157"/>
      <c r="DWZ310" s="148"/>
      <c r="DXA310" s="21"/>
      <c r="DXB310" s="21"/>
      <c r="DXC310" s="153"/>
      <c r="DXD310" s="22"/>
      <c r="DXE310" s="23"/>
      <c r="DXF310" s="23"/>
      <c r="DXG310" s="23"/>
      <c r="DXH310" s="23"/>
      <c r="DXI310" s="23"/>
      <c r="DXJ310" s="22"/>
      <c r="DXK310" s="154"/>
      <c r="DXL310" s="155"/>
      <c r="DXM310" s="156"/>
      <c r="DXN310" s="13"/>
      <c r="DXO310" s="157"/>
      <c r="DXP310" s="148"/>
      <c r="DXQ310" s="21"/>
      <c r="DXR310" s="21"/>
      <c r="DXS310" s="153"/>
      <c r="DXT310" s="22"/>
      <c r="DXU310" s="23"/>
      <c r="DXV310" s="23"/>
      <c r="DXW310" s="23"/>
      <c r="DXX310" s="23"/>
      <c r="DXY310" s="23"/>
      <c r="DXZ310" s="22"/>
      <c r="DYA310" s="154"/>
      <c r="DYB310" s="155"/>
      <c r="DYC310" s="156"/>
      <c r="DYD310" s="13"/>
      <c r="DYE310" s="157"/>
      <c r="DYF310" s="148"/>
      <c r="DYG310" s="21"/>
      <c r="DYH310" s="21"/>
      <c r="DYI310" s="153"/>
      <c r="DYJ310" s="22"/>
      <c r="DYK310" s="23"/>
      <c r="DYL310" s="23"/>
      <c r="DYM310" s="23"/>
      <c r="DYN310" s="23"/>
      <c r="DYO310" s="23"/>
      <c r="DYP310" s="22"/>
      <c r="DYQ310" s="154"/>
      <c r="DYR310" s="155"/>
      <c r="DYS310" s="156"/>
      <c r="DYT310" s="13"/>
      <c r="DYU310" s="157"/>
      <c r="DYV310" s="148"/>
      <c r="DYW310" s="21"/>
      <c r="DYX310" s="21"/>
      <c r="DYY310" s="153"/>
      <c r="DYZ310" s="22"/>
      <c r="DZA310" s="23"/>
      <c r="DZB310" s="23"/>
      <c r="DZC310" s="23"/>
      <c r="DZD310" s="23"/>
      <c r="DZE310" s="23"/>
      <c r="DZF310" s="22"/>
      <c r="DZG310" s="154"/>
      <c r="DZH310" s="155"/>
      <c r="DZI310" s="156"/>
      <c r="DZJ310" s="13"/>
      <c r="DZK310" s="157"/>
      <c r="DZL310" s="148"/>
      <c r="DZM310" s="21"/>
      <c r="DZN310" s="21"/>
      <c r="DZO310" s="153"/>
      <c r="DZP310" s="22"/>
      <c r="DZQ310" s="23"/>
      <c r="DZR310" s="23"/>
      <c r="DZS310" s="23"/>
      <c r="DZT310" s="23"/>
      <c r="DZU310" s="23"/>
      <c r="DZV310" s="22"/>
      <c r="DZW310" s="154"/>
      <c r="DZX310" s="155"/>
      <c r="DZY310" s="156"/>
      <c r="DZZ310" s="13"/>
      <c r="EAA310" s="157"/>
      <c r="EAB310" s="148"/>
      <c r="EAC310" s="21"/>
      <c r="EAD310" s="21"/>
      <c r="EAE310" s="153"/>
      <c r="EAF310" s="22"/>
      <c r="EAG310" s="23"/>
      <c r="EAH310" s="23"/>
      <c r="EAI310" s="23"/>
      <c r="EAJ310" s="23"/>
      <c r="EAK310" s="23"/>
      <c r="EAL310" s="22"/>
      <c r="EAM310" s="154"/>
      <c r="EAN310" s="155"/>
      <c r="EAO310" s="156"/>
      <c r="EAP310" s="13"/>
      <c r="EAQ310" s="157"/>
      <c r="EAR310" s="148"/>
      <c r="EAS310" s="21"/>
      <c r="EAT310" s="21"/>
      <c r="EAU310" s="153"/>
      <c r="EAV310" s="22"/>
      <c r="EAW310" s="23"/>
      <c r="EAX310" s="23"/>
      <c r="EAY310" s="23"/>
      <c r="EAZ310" s="23"/>
      <c r="EBA310" s="23"/>
      <c r="EBB310" s="22"/>
      <c r="EBC310" s="154"/>
      <c r="EBD310" s="155"/>
      <c r="EBE310" s="156"/>
      <c r="EBF310" s="13"/>
      <c r="EBG310" s="157"/>
      <c r="EBH310" s="148"/>
      <c r="EBI310" s="21"/>
      <c r="EBJ310" s="21"/>
      <c r="EBK310" s="153"/>
      <c r="EBL310" s="22"/>
      <c r="EBM310" s="23"/>
      <c r="EBN310" s="23"/>
      <c r="EBO310" s="23"/>
      <c r="EBP310" s="23"/>
      <c r="EBQ310" s="23"/>
      <c r="EBR310" s="22"/>
      <c r="EBS310" s="154"/>
      <c r="EBT310" s="155"/>
      <c r="EBU310" s="156"/>
      <c r="EBV310" s="13"/>
      <c r="EBW310" s="157"/>
      <c r="EBX310" s="148"/>
      <c r="EBY310" s="21"/>
      <c r="EBZ310" s="21"/>
      <c r="ECA310" s="153"/>
      <c r="ECB310" s="22"/>
      <c r="ECC310" s="23"/>
      <c r="ECD310" s="23"/>
      <c r="ECE310" s="23"/>
      <c r="ECF310" s="23"/>
      <c r="ECG310" s="23"/>
      <c r="ECH310" s="22"/>
      <c r="ECI310" s="154"/>
      <c r="ECJ310" s="155"/>
      <c r="ECK310" s="156"/>
      <c r="ECL310" s="13"/>
      <c r="ECM310" s="157"/>
      <c r="ECN310" s="148"/>
      <c r="ECO310" s="21"/>
      <c r="ECP310" s="21"/>
      <c r="ECQ310" s="153"/>
      <c r="ECR310" s="22"/>
      <c r="ECS310" s="23"/>
      <c r="ECT310" s="23"/>
      <c r="ECU310" s="23"/>
      <c r="ECV310" s="23"/>
      <c r="ECW310" s="23"/>
      <c r="ECX310" s="22"/>
      <c r="ECY310" s="154"/>
      <c r="ECZ310" s="155"/>
      <c r="EDA310" s="156"/>
      <c r="EDB310" s="13"/>
      <c r="EDC310" s="157"/>
      <c r="EDD310" s="148"/>
      <c r="EDE310" s="21"/>
      <c r="EDF310" s="21"/>
      <c r="EDG310" s="153"/>
      <c r="EDH310" s="22"/>
      <c r="EDI310" s="23"/>
      <c r="EDJ310" s="23"/>
      <c r="EDK310" s="23"/>
      <c r="EDL310" s="23"/>
      <c r="EDM310" s="23"/>
      <c r="EDN310" s="22"/>
      <c r="EDO310" s="154"/>
      <c r="EDP310" s="155"/>
      <c r="EDQ310" s="156"/>
      <c r="EDR310" s="13"/>
      <c r="EDS310" s="157"/>
      <c r="EDT310" s="148"/>
      <c r="EDU310" s="21"/>
      <c r="EDV310" s="21"/>
      <c r="EDW310" s="153"/>
      <c r="EDX310" s="22"/>
      <c r="EDY310" s="23"/>
      <c r="EDZ310" s="23"/>
      <c r="EEA310" s="23"/>
      <c r="EEB310" s="23"/>
      <c r="EEC310" s="23"/>
      <c r="EED310" s="22"/>
      <c r="EEE310" s="154"/>
      <c r="EEF310" s="155"/>
      <c r="EEG310" s="156"/>
      <c r="EEH310" s="13"/>
      <c r="EEI310" s="157"/>
      <c r="EEJ310" s="148"/>
      <c r="EEK310" s="21"/>
      <c r="EEL310" s="21"/>
      <c r="EEM310" s="153"/>
      <c r="EEN310" s="22"/>
      <c r="EEO310" s="23"/>
      <c r="EEP310" s="23"/>
      <c r="EEQ310" s="23"/>
      <c r="EER310" s="23"/>
      <c r="EES310" s="23"/>
      <c r="EET310" s="22"/>
      <c r="EEU310" s="154"/>
      <c r="EEV310" s="155"/>
      <c r="EEW310" s="156"/>
      <c r="EEX310" s="13"/>
      <c r="EEY310" s="157"/>
      <c r="EEZ310" s="148"/>
      <c r="EFA310" s="21"/>
      <c r="EFB310" s="21"/>
      <c r="EFC310" s="153"/>
      <c r="EFD310" s="22"/>
      <c r="EFE310" s="23"/>
      <c r="EFF310" s="23"/>
      <c r="EFG310" s="23"/>
      <c r="EFH310" s="23"/>
      <c r="EFI310" s="23"/>
      <c r="EFJ310" s="22"/>
      <c r="EFK310" s="154"/>
      <c r="EFL310" s="155"/>
      <c r="EFM310" s="156"/>
      <c r="EFN310" s="13"/>
      <c r="EFO310" s="157"/>
      <c r="EFP310" s="148"/>
      <c r="EFQ310" s="21"/>
      <c r="EFR310" s="21"/>
      <c r="EFS310" s="153"/>
      <c r="EFT310" s="22"/>
      <c r="EFU310" s="23"/>
      <c r="EFV310" s="23"/>
      <c r="EFW310" s="23"/>
      <c r="EFX310" s="23"/>
      <c r="EFY310" s="23"/>
      <c r="EFZ310" s="22"/>
      <c r="EGA310" s="154"/>
      <c r="EGB310" s="155"/>
      <c r="EGC310" s="156"/>
      <c r="EGD310" s="13"/>
      <c r="EGE310" s="157"/>
      <c r="EGF310" s="148"/>
      <c r="EGG310" s="21"/>
      <c r="EGH310" s="21"/>
      <c r="EGI310" s="153"/>
      <c r="EGJ310" s="22"/>
      <c r="EGK310" s="23"/>
      <c r="EGL310" s="23"/>
      <c r="EGM310" s="23"/>
      <c r="EGN310" s="23"/>
      <c r="EGO310" s="23"/>
      <c r="EGP310" s="22"/>
      <c r="EGQ310" s="154"/>
      <c r="EGR310" s="155"/>
      <c r="EGS310" s="156"/>
      <c r="EGT310" s="13"/>
      <c r="EGU310" s="157"/>
      <c r="EGV310" s="148"/>
      <c r="EGW310" s="21"/>
      <c r="EGX310" s="21"/>
      <c r="EGY310" s="153"/>
      <c r="EGZ310" s="22"/>
      <c r="EHA310" s="23"/>
      <c r="EHB310" s="23"/>
      <c r="EHC310" s="23"/>
      <c r="EHD310" s="23"/>
      <c r="EHE310" s="23"/>
      <c r="EHF310" s="22"/>
      <c r="EHG310" s="154"/>
      <c r="EHH310" s="155"/>
      <c r="EHI310" s="156"/>
      <c r="EHJ310" s="13"/>
      <c r="EHK310" s="157"/>
      <c r="EHL310" s="148"/>
      <c r="EHM310" s="21"/>
      <c r="EHN310" s="21"/>
      <c r="EHO310" s="153"/>
      <c r="EHP310" s="22"/>
      <c r="EHQ310" s="23"/>
      <c r="EHR310" s="23"/>
      <c r="EHS310" s="23"/>
      <c r="EHT310" s="23"/>
      <c r="EHU310" s="23"/>
      <c r="EHV310" s="22"/>
      <c r="EHW310" s="154"/>
      <c r="EHX310" s="155"/>
      <c r="EHY310" s="156"/>
      <c r="EHZ310" s="13"/>
      <c r="EIA310" s="157"/>
      <c r="EIB310" s="148"/>
      <c r="EIC310" s="21"/>
      <c r="EID310" s="21"/>
      <c r="EIE310" s="153"/>
      <c r="EIF310" s="22"/>
      <c r="EIG310" s="23"/>
      <c r="EIH310" s="23"/>
      <c r="EII310" s="23"/>
      <c r="EIJ310" s="23"/>
      <c r="EIK310" s="23"/>
      <c r="EIL310" s="22"/>
      <c r="EIM310" s="154"/>
      <c r="EIN310" s="155"/>
      <c r="EIO310" s="156"/>
      <c r="EIP310" s="13"/>
      <c r="EIQ310" s="157"/>
      <c r="EIR310" s="148"/>
      <c r="EIS310" s="21"/>
      <c r="EIT310" s="21"/>
      <c r="EIU310" s="153"/>
      <c r="EIV310" s="22"/>
      <c r="EIW310" s="23"/>
      <c r="EIX310" s="23"/>
      <c r="EIY310" s="23"/>
      <c r="EIZ310" s="23"/>
      <c r="EJA310" s="23"/>
      <c r="EJB310" s="22"/>
      <c r="EJC310" s="154"/>
      <c r="EJD310" s="155"/>
      <c r="EJE310" s="156"/>
      <c r="EJF310" s="13"/>
      <c r="EJG310" s="157"/>
      <c r="EJH310" s="148"/>
      <c r="EJI310" s="21"/>
      <c r="EJJ310" s="21"/>
      <c r="EJK310" s="153"/>
      <c r="EJL310" s="22"/>
      <c r="EJM310" s="23"/>
      <c r="EJN310" s="23"/>
      <c r="EJO310" s="23"/>
      <c r="EJP310" s="23"/>
      <c r="EJQ310" s="23"/>
      <c r="EJR310" s="22"/>
      <c r="EJS310" s="154"/>
      <c r="EJT310" s="155"/>
      <c r="EJU310" s="156"/>
      <c r="EJV310" s="13"/>
      <c r="EJW310" s="157"/>
      <c r="EJX310" s="148"/>
      <c r="EJY310" s="21"/>
      <c r="EJZ310" s="21"/>
      <c r="EKA310" s="153"/>
      <c r="EKB310" s="22"/>
      <c r="EKC310" s="23"/>
      <c r="EKD310" s="23"/>
      <c r="EKE310" s="23"/>
      <c r="EKF310" s="23"/>
      <c r="EKG310" s="23"/>
      <c r="EKH310" s="22"/>
      <c r="EKI310" s="154"/>
      <c r="EKJ310" s="155"/>
      <c r="EKK310" s="156"/>
      <c r="EKL310" s="13"/>
      <c r="EKM310" s="157"/>
      <c r="EKN310" s="148"/>
      <c r="EKO310" s="21"/>
      <c r="EKP310" s="21"/>
      <c r="EKQ310" s="153"/>
      <c r="EKR310" s="22"/>
      <c r="EKS310" s="23"/>
      <c r="EKT310" s="23"/>
      <c r="EKU310" s="23"/>
      <c r="EKV310" s="23"/>
      <c r="EKW310" s="23"/>
      <c r="EKX310" s="22"/>
      <c r="EKY310" s="154"/>
      <c r="EKZ310" s="155"/>
      <c r="ELA310" s="156"/>
      <c r="ELB310" s="13"/>
      <c r="ELC310" s="157"/>
      <c r="ELD310" s="148"/>
      <c r="ELE310" s="21"/>
      <c r="ELF310" s="21"/>
      <c r="ELG310" s="153"/>
      <c r="ELH310" s="22"/>
      <c r="ELI310" s="23"/>
      <c r="ELJ310" s="23"/>
      <c r="ELK310" s="23"/>
      <c r="ELL310" s="23"/>
      <c r="ELM310" s="23"/>
      <c r="ELN310" s="22"/>
      <c r="ELO310" s="154"/>
      <c r="ELP310" s="155"/>
      <c r="ELQ310" s="156"/>
      <c r="ELR310" s="13"/>
      <c r="ELS310" s="157"/>
      <c r="ELT310" s="148"/>
      <c r="ELU310" s="21"/>
      <c r="ELV310" s="21"/>
      <c r="ELW310" s="153"/>
      <c r="ELX310" s="22"/>
      <c r="ELY310" s="23"/>
      <c r="ELZ310" s="23"/>
      <c r="EMA310" s="23"/>
      <c r="EMB310" s="23"/>
      <c r="EMC310" s="23"/>
      <c r="EMD310" s="22"/>
      <c r="EME310" s="154"/>
      <c r="EMF310" s="155"/>
      <c r="EMG310" s="156"/>
      <c r="EMH310" s="13"/>
      <c r="EMI310" s="157"/>
      <c r="EMJ310" s="148"/>
      <c r="EMK310" s="21"/>
      <c r="EML310" s="21"/>
      <c r="EMM310" s="153"/>
      <c r="EMN310" s="22"/>
      <c r="EMO310" s="23"/>
      <c r="EMP310" s="23"/>
      <c r="EMQ310" s="23"/>
      <c r="EMR310" s="23"/>
      <c r="EMS310" s="23"/>
      <c r="EMT310" s="22"/>
      <c r="EMU310" s="154"/>
      <c r="EMV310" s="155"/>
      <c r="EMW310" s="156"/>
      <c r="EMX310" s="13"/>
      <c r="EMY310" s="157"/>
      <c r="EMZ310" s="148"/>
      <c r="ENA310" s="21"/>
      <c r="ENB310" s="21"/>
      <c r="ENC310" s="153"/>
      <c r="END310" s="22"/>
      <c r="ENE310" s="23"/>
      <c r="ENF310" s="23"/>
      <c r="ENG310" s="23"/>
      <c r="ENH310" s="23"/>
      <c r="ENI310" s="23"/>
      <c r="ENJ310" s="22"/>
      <c r="ENK310" s="154"/>
      <c r="ENL310" s="155"/>
      <c r="ENM310" s="156"/>
      <c r="ENN310" s="13"/>
      <c r="ENO310" s="157"/>
      <c r="ENP310" s="148"/>
      <c r="ENQ310" s="21"/>
      <c r="ENR310" s="21"/>
      <c r="ENS310" s="153"/>
      <c r="ENT310" s="22"/>
      <c r="ENU310" s="23"/>
      <c r="ENV310" s="23"/>
      <c r="ENW310" s="23"/>
      <c r="ENX310" s="23"/>
      <c r="ENY310" s="23"/>
      <c r="ENZ310" s="22"/>
      <c r="EOA310" s="154"/>
      <c r="EOB310" s="155"/>
      <c r="EOC310" s="156"/>
      <c r="EOD310" s="13"/>
      <c r="EOE310" s="157"/>
      <c r="EOF310" s="148"/>
      <c r="EOG310" s="21"/>
      <c r="EOH310" s="21"/>
      <c r="EOI310" s="153"/>
      <c r="EOJ310" s="22"/>
      <c r="EOK310" s="23"/>
      <c r="EOL310" s="23"/>
      <c r="EOM310" s="23"/>
      <c r="EON310" s="23"/>
      <c r="EOO310" s="23"/>
      <c r="EOP310" s="22"/>
      <c r="EOQ310" s="154"/>
      <c r="EOR310" s="155"/>
      <c r="EOS310" s="156"/>
      <c r="EOT310" s="13"/>
      <c r="EOU310" s="157"/>
      <c r="EOV310" s="148"/>
      <c r="EOW310" s="21"/>
      <c r="EOX310" s="21"/>
      <c r="EOY310" s="153"/>
      <c r="EOZ310" s="22"/>
      <c r="EPA310" s="23"/>
      <c r="EPB310" s="23"/>
      <c r="EPC310" s="23"/>
      <c r="EPD310" s="23"/>
      <c r="EPE310" s="23"/>
      <c r="EPF310" s="22"/>
      <c r="EPG310" s="154"/>
      <c r="EPH310" s="155"/>
      <c r="EPI310" s="156"/>
      <c r="EPJ310" s="13"/>
      <c r="EPK310" s="157"/>
      <c r="EPL310" s="148"/>
      <c r="EPM310" s="21"/>
      <c r="EPN310" s="21"/>
      <c r="EPO310" s="153"/>
      <c r="EPP310" s="22"/>
      <c r="EPQ310" s="23"/>
      <c r="EPR310" s="23"/>
      <c r="EPS310" s="23"/>
      <c r="EPT310" s="23"/>
      <c r="EPU310" s="23"/>
      <c r="EPV310" s="22"/>
      <c r="EPW310" s="154"/>
      <c r="EPX310" s="155"/>
      <c r="EPY310" s="156"/>
      <c r="EPZ310" s="13"/>
      <c r="EQA310" s="157"/>
      <c r="EQB310" s="148"/>
      <c r="EQC310" s="21"/>
      <c r="EQD310" s="21"/>
      <c r="EQE310" s="153"/>
      <c r="EQF310" s="22"/>
      <c r="EQG310" s="23"/>
      <c r="EQH310" s="23"/>
      <c r="EQI310" s="23"/>
      <c r="EQJ310" s="23"/>
      <c r="EQK310" s="23"/>
      <c r="EQL310" s="22"/>
      <c r="EQM310" s="154"/>
      <c r="EQN310" s="155"/>
      <c r="EQO310" s="156"/>
      <c r="EQP310" s="13"/>
      <c r="EQQ310" s="157"/>
      <c r="EQR310" s="148"/>
      <c r="EQS310" s="21"/>
      <c r="EQT310" s="21"/>
      <c r="EQU310" s="153"/>
      <c r="EQV310" s="22"/>
      <c r="EQW310" s="23"/>
      <c r="EQX310" s="23"/>
      <c r="EQY310" s="23"/>
      <c r="EQZ310" s="23"/>
      <c r="ERA310" s="23"/>
      <c r="ERB310" s="22"/>
      <c r="ERC310" s="154"/>
      <c r="ERD310" s="155"/>
      <c r="ERE310" s="156"/>
      <c r="ERF310" s="13"/>
      <c r="ERG310" s="157"/>
      <c r="ERH310" s="148"/>
      <c r="ERI310" s="21"/>
      <c r="ERJ310" s="21"/>
      <c r="ERK310" s="153"/>
      <c r="ERL310" s="22"/>
      <c r="ERM310" s="23"/>
      <c r="ERN310" s="23"/>
      <c r="ERO310" s="23"/>
      <c r="ERP310" s="23"/>
      <c r="ERQ310" s="23"/>
      <c r="ERR310" s="22"/>
      <c r="ERS310" s="154"/>
      <c r="ERT310" s="155"/>
      <c r="ERU310" s="156"/>
      <c r="ERV310" s="13"/>
      <c r="ERW310" s="157"/>
      <c r="ERX310" s="148"/>
      <c r="ERY310" s="21"/>
      <c r="ERZ310" s="21"/>
      <c r="ESA310" s="153"/>
      <c r="ESB310" s="22"/>
      <c r="ESC310" s="23"/>
      <c r="ESD310" s="23"/>
      <c r="ESE310" s="23"/>
      <c r="ESF310" s="23"/>
      <c r="ESG310" s="23"/>
      <c r="ESH310" s="22"/>
      <c r="ESI310" s="154"/>
      <c r="ESJ310" s="155"/>
      <c r="ESK310" s="156"/>
      <c r="ESL310" s="13"/>
      <c r="ESM310" s="157"/>
      <c r="ESN310" s="148"/>
      <c r="ESO310" s="21"/>
      <c r="ESP310" s="21"/>
      <c r="ESQ310" s="153"/>
      <c r="ESR310" s="22"/>
      <c r="ESS310" s="23"/>
      <c r="EST310" s="23"/>
      <c r="ESU310" s="23"/>
      <c r="ESV310" s="23"/>
      <c r="ESW310" s="23"/>
      <c r="ESX310" s="22"/>
      <c r="ESY310" s="154"/>
      <c r="ESZ310" s="155"/>
      <c r="ETA310" s="156"/>
      <c r="ETB310" s="13"/>
      <c r="ETC310" s="157"/>
      <c r="ETD310" s="148"/>
      <c r="ETE310" s="21"/>
      <c r="ETF310" s="21"/>
      <c r="ETG310" s="153"/>
      <c r="ETH310" s="22"/>
      <c r="ETI310" s="23"/>
      <c r="ETJ310" s="23"/>
      <c r="ETK310" s="23"/>
      <c r="ETL310" s="23"/>
      <c r="ETM310" s="23"/>
      <c r="ETN310" s="22"/>
      <c r="ETO310" s="154"/>
      <c r="ETP310" s="155"/>
      <c r="ETQ310" s="156"/>
      <c r="ETR310" s="13"/>
      <c r="ETS310" s="157"/>
      <c r="ETT310" s="148"/>
      <c r="ETU310" s="21"/>
      <c r="ETV310" s="21"/>
      <c r="ETW310" s="153"/>
      <c r="ETX310" s="22"/>
      <c r="ETY310" s="23"/>
      <c r="ETZ310" s="23"/>
      <c r="EUA310" s="23"/>
      <c r="EUB310" s="23"/>
      <c r="EUC310" s="23"/>
      <c r="EUD310" s="22"/>
      <c r="EUE310" s="154"/>
      <c r="EUF310" s="155"/>
      <c r="EUG310" s="156"/>
      <c r="EUH310" s="13"/>
      <c r="EUI310" s="157"/>
      <c r="EUJ310" s="148"/>
      <c r="EUK310" s="21"/>
      <c r="EUL310" s="21"/>
      <c r="EUM310" s="153"/>
      <c r="EUN310" s="22"/>
      <c r="EUO310" s="23"/>
      <c r="EUP310" s="23"/>
      <c r="EUQ310" s="23"/>
      <c r="EUR310" s="23"/>
      <c r="EUS310" s="23"/>
      <c r="EUT310" s="22"/>
      <c r="EUU310" s="154"/>
      <c r="EUV310" s="155"/>
      <c r="EUW310" s="156"/>
      <c r="EUX310" s="13"/>
      <c r="EUY310" s="157"/>
      <c r="EUZ310" s="148"/>
      <c r="EVA310" s="21"/>
      <c r="EVB310" s="21"/>
      <c r="EVC310" s="153"/>
      <c r="EVD310" s="22"/>
      <c r="EVE310" s="23"/>
      <c r="EVF310" s="23"/>
      <c r="EVG310" s="23"/>
      <c r="EVH310" s="23"/>
      <c r="EVI310" s="23"/>
      <c r="EVJ310" s="22"/>
      <c r="EVK310" s="154"/>
      <c r="EVL310" s="155"/>
      <c r="EVM310" s="156"/>
      <c r="EVN310" s="13"/>
      <c r="EVO310" s="157"/>
      <c r="EVP310" s="148"/>
      <c r="EVQ310" s="21"/>
      <c r="EVR310" s="21"/>
      <c r="EVS310" s="153"/>
      <c r="EVT310" s="22"/>
      <c r="EVU310" s="23"/>
      <c r="EVV310" s="23"/>
      <c r="EVW310" s="23"/>
      <c r="EVX310" s="23"/>
      <c r="EVY310" s="23"/>
      <c r="EVZ310" s="22"/>
      <c r="EWA310" s="154"/>
      <c r="EWB310" s="155"/>
      <c r="EWC310" s="156"/>
      <c r="EWD310" s="13"/>
      <c r="EWE310" s="157"/>
      <c r="EWF310" s="148"/>
      <c r="EWG310" s="21"/>
      <c r="EWH310" s="21"/>
      <c r="EWI310" s="153"/>
      <c r="EWJ310" s="22"/>
      <c r="EWK310" s="23"/>
      <c r="EWL310" s="23"/>
      <c r="EWM310" s="23"/>
      <c r="EWN310" s="23"/>
      <c r="EWO310" s="23"/>
      <c r="EWP310" s="22"/>
      <c r="EWQ310" s="154"/>
      <c r="EWR310" s="155"/>
      <c r="EWS310" s="156"/>
      <c r="EWT310" s="13"/>
      <c r="EWU310" s="157"/>
      <c r="EWV310" s="148"/>
      <c r="EWW310" s="21"/>
      <c r="EWX310" s="21"/>
      <c r="EWY310" s="153"/>
      <c r="EWZ310" s="22"/>
      <c r="EXA310" s="23"/>
      <c r="EXB310" s="23"/>
      <c r="EXC310" s="23"/>
      <c r="EXD310" s="23"/>
      <c r="EXE310" s="23"/>
      <c r="EXF310" s="22"/>
      <c r="EXG310" s="154"/>
      <c r="EXH310" s="155"/>
      <c r="EXI310" s="156"/>
      <c r="EXJ310" s="13"/>
      <c r="EXK310" s="157"/>
      <c r="EXL310" s="148"/>
      <c r="EXM310" s="21"/>
      <c r="EXN310" s="21"/>
      <c r="EXO310" s="153"/>
      <c r="EXP310" s="22"/>
      <c r="EXQ310" s="23"/>
      <c r="EXR310" s="23"/>
      <c r="EXS310" s="23"/>
      <c r="EXT310" s="23"/>
      <c r="EXU310" s="23"/>
      <c r="EXV310" s="22"/>
      <c r="EXW310" s="154"/>
      <c r="EXX310" s="155"/>
      <c r="EXY310" s="156"/>
      <c r="EXZ310" s="13"/>
      <c r="EYA310" s="157"/>
      <c r="EYB310" s="148"/>
      <c r="EYC310" s="21"/>
      <c r="EYD310" s="21"/>
      <c r="EYE310" s="153"/>
      <c r="EYF310" s="22"/>
      <c r="EYG310" s="23"/>
      <c r="EYH310" s="23"/>
      <c r="EYI310" s="23"/>
      <c r="EYJ310" s="23"/>
      <c r="EYK310" s="23"/>
      <c r="EYL310" s="22"/>
      <c r="EYM310" s="154"/>
      <c r="EYN310" s="155"/>
      <c r="EYO310" s="156"/>
      <c r="EYP310" s="13"/>
      <c r="EYQ310" s="157"/>
      <c r="EYR310" s="148"/>
      <c r="EYS310" s="21"/>
      <c r="EYT310" s="21"/>
      <c r="EYU310" s="153"/>
      <c r="EYV310" s="22"/>
      <c r="EYW310" s="23"/>
      <c r="EYX310" s="23"/>
      <c r="EYY310" s="23"/>
      <c r="EYZ310" s="23"/>
      <c r="EZA310" s="23"/>
      <c r="EZB310" s="22"/>
      <c r="EZC310" s="154"/>
      <c r="EZD310" s="155"/>
      <c r="EZE310" s="156"/>
      <c r="EZF310" s="13"/>
      <c r="EZG310" s="157"/>
      <c r="EZH310" s="148"/>
      <c r="EZI310" s="21"/>
      <c r="EZJ310" s="21"/>
      <c r="EZK310" s="153"/>
      <c r="EZL310" s="22"/>
      <c r="EZM310" s="23"/>
      <c r="EZN310" s="23"/>
      <c r="EZO310" s="23"/>
      <c r="EZP310" s="23"/>
      <c r="EZQ310" s="23"/>
      <c r="EZR310" s="22"/>
      <c r="EZS310" s="154"/>
      <c r="EZT310" s="155"/>
      <c r="EZU310" s="156"/>
      <c r="EZV310" s="13"/>
      <c r="EZW310" s="157"/>
      <c r="EZX310" s="148"/>
      <c r="EZY310" s="21"/>
      <c r="EZZ310" s="21"/>
      <c r="FAA310" s="153"/>
      <c r="FAB310" s="22"/>
      <c r="FAC310" s="23"/>
      <c r="FAD310" s="23"/>
      <c r="FAE310" s="23"/>
      <c r="FAF310" s="23"/>
      <c r="FAG310" s="23"/>
      <c r="FAH310" s="22"/>
      <c r="FAI310" s="154"/>
      <c r="FAJ310" s="155"/>
      <c r="FAK310" s="156"/>
      <c r="FAL310" s="13"/>
      <c r="FAM310" s="157"/>
      <c r="FAN310" s="148"/>
      <c r="FAO310" s="21"/>
      <c r="FAP310" s="21"/>
      <c r="FAQ310" s="153"/>
      <c r="FAR310" s="22"/>
      <c r="FAS310" s="23"/>
      <c r="FAT310" s="23"/>
      <c r="FAU310" s="23"/>
      <c r="FAV310" s="23"/>
      <c r="FAW310" s="23"/>
      <c r="FAX310" s="22"/>
      <c r="FAY310" s="154"/>
      <c r="FAZ310" s="155"/>
      <c r="FBA310" s="156"/>
      <c r="FBB310" s="13"/>
      <c r="FBC310" s="157"/>
      <c r="FBD310" s="148"/>
      <c r="FBE310" s="21"/>
      <c r="FBF310" s="21"/>
      <c r="FBG310" s="153"/>
      <c r="FBH310" s="22"/>
      <c r="FBI310" s="23"/>
      <c r="FBJ310" s="23"/>
      <c r="FBK310" s="23"/>
      <c r="FBL310" s="23"/>
      <c r="FBM310" s="23"/>
      <c r="FBN310" s="22"/>
      <c r="FBO310" s="154"/>
      <c r="FBP310" s="155"/>
      <c r="FBQ310" s="156"/>
      <c r="FBR310" s="13"/>
      <c r="FBS310" s="157"/>
      <c r="FBT310" s="148"/>
      <c r="FBU310" s="21"/>
      <c r="FBV310" s="21"/>
      <c r="FBW310" s="153"/>
      <c r="FBX310" s="22"/>
      <c r="FBY310" s="23"/>
      <c r="FBZ310" s="23"/>
      <c r="FCA310" s="23"/>
      <c r="FCB310" s="23"/>
      <c r="FCC310" s="23"/>
      <c r="FCD310" s="22"/>
      <c r="FCE310" s="154"/>
      <c r="FCF310" s="155"/>
      <c r="FCG310" s="156"/>
      <c r="FCH310" s="13"/>
      <c r="FCI310" s="157"/>
      <c r="FCJ310" s="148"/>
      <c r="FCK310" s="21"/>
      <c r="FCL310" s="21"/>
      <c r="FCM310" s="153"/>
      <c r="FCN310" s="22"/>
      <c r="FCO310" s="23"/>
      <c r="FCP310" s="23"/>
      <c r="FCQ310" s="23"/>
      <c r="FCR310" s="23"/>
      <c r="FCS310" s="23"/>
      <c r="FCT310" s="22"/>
      <c r="FCU310" s="154"/>
      <c r="FCV310" s="155"/>
      <c r="FCW310" s="156"/>
      <c r="FCX310" s="13"/>
      <c r="FCY310" s="157"/>
      <c r="FCZ310" s="148"/>
      <c r="FDA310" s="21"/>
      <c r="FDB310" s="21"/>
      <c r="FDC310" s="153"/>
      <c r="FDD310" s="22"/>
      <c r="FDE310" s="23"/>
      <c r="FDF310" s="23"/>
      <c r="FDG310" s="23"/>
      <c r="FDH310" s="23"/>
      <c r="FDI310" s="23"/>
      <c r="FDJ310" s="22"/>
      <c r="FDK310" s="154"/>
      <c r="FDL310" s="155"/>
      <c r="FDM310" s="156"/>
      <c r="FDN310" s="13"/>
      <c r="FDO310" s="157"/>
      <c r="FDP310" s="148"/>
      <c r="FDQ310" s="21"/>
      <c r="FDR310" s="21"/>
      <c r="FDS310" s="153"/>
      <c r="FDT310" s="22"/>
      <c r="FDU310" s="23"/>
      <c r="FDV310" s="23"/>
      <c r="FDW310" s="23"/>
      <c r="FDX310" s="23"/>
      <c r="FDY310" s="23"/>
      <c r="FDZ310" s="22"/>
      <c r="FEA310" s="154"/>
      <c r="FEB310" s="155"/>
      <c r="FEC310" s="156"/>
      <c r="FED310" s="13"/>
      <c r="FEE310" s="157"/>
      <c r="FEF310" s="148"/>
      <c r="FEG310" s="21"/>
      <c r="FEH310" s="21"/>
      <c r="FEI310" s="153"/>
      <c r="FEJ310" s="22"/>
      <c r="FEK310" s="23"/>
      <c r="FEL310" s="23"/>
      <c r="FEM310" s="23"/>
      <c r="FEN310" s="23"/>
      <c r="FEO310" s="23"/>
      <c r="FEP310" s="22"/>
      <c r="FEQ310" s="154"/>
      <c r="FER310" s="155"/>
      <c r="FES310" s="156"/>
      <c r="FET310" s="13"/>
      <c r="FEU310" s="157"/>
      <c r="FEV310" s="148"/>
      <c r="FEW310" s="21"/>
      <c r="FEX310" s="21"/>
      <c r="FEY310" s="153"/>
      <c r="FEZ310" s="22"/>
      <c r="FFA310" s="23"/>
      <c r="FFB310" s="23"/>
      <c r="FFC310" s="23"/>
      <c r="FFD310" s="23"/>
      <c r="FFE310" s="23"/>
      <c r="FFF310" s="22"/>
      <c r="FFG310" s="154"/>
      <c r="FFH310" s="155"/>
      <c r="FFI310" s="156"/>
      <c r="FFJ310" s="13"/>
      <c r="FFK310" s="157"/>
      <c r="FFL310" s="148"/>
      <c r="FFM310" s="21"/>
      <c r="FFN310" s="21"/>
      <c r="FFO310" s="153"/>
      <c r="FFP310" s="22"/>
      <c r="FFQ310" s="23"/>
      <c r="FFR310" s="23"/>
      <c r="FFS310" s="23"/>
      <c r="FFT310" s="23"/>
      <c r="FFU310" s="23"/>
      <c r="FFV310" s="22"/>
      <c r="FFW310" s="154"/>
      <c r="FFX310" s="155"/>
      <c r="FFY310" s="156"/>
      <c r="FFZ310" s="13"/>
      <c r="FGA310" s="157"/>
      <c r="FGB310" s="148"/>
      <c r="FGC310" s="21"/>
      <c r="FGD310" s="21"/>
      <c r="FGE310" s="153"/>
      <c r="FGF310" s="22"/>
      <c r="FGG310" s="23"/>
      <c r="FGH310" s="23"/>
      <c r="FGI310" s="23"/>
      <c r="FGJ310" s="23"/>
      <c r="FGK310" s="23"/>
      <c r="FGL310" s="22"/>
      <c r="FGM310" s="154"/>
      <c r="FGN310" s="155"/>
      <c r="FGO310" s="156"/>
      <c r="FGP310" s="13"/>
      <c r="FGQ310" s="157"/>
      <c r="FGR310" s="148"/>
      <c r="FGS310" s="21"/>
      <c r="FGT310" s="21"/>
      <c r="FGU310" s="153"/>
      <c r="FGV310" s="22"/>
      <c r="FGW310" s="23"/>
      <c r="FGX310" s="23"/>
      <c r="FGY310" s="23"/>
      <c r="FGZ310" s="23"/>
      <c r="FHA310" s="23"/>
      <c r="FHB310" s="22"/>
      <c r="FHC310" s="154"/>
      <c r="FHD310" s="155"/>
      <c r="FHE310" s="156"/>
      <c r="FHF310" s="13"/>
      <c r="FHG310" s="157"/>
      <c r="FHH310" s="148"/>
      <c r="FHI310" s="21"/>
      <c r="FHJ310" s="21"/>
      <c r="FHK310" s="153"/>
      <c r="FHL310" s="22"/>
      <c r="FHM310" s="23"/>
      <c r="FHN310" s="23"/>
      <c r="FHO310" s="23"/>
      <c r="FHP310" s="23"/>
      <c r="FHQ310" s="23"/>
      <c r="FHR310" s="22"/>
      <c r="FHS310" s="154"/>
      <c r="FHT310" s="155"/>
      <c r="FHU310" s="156"/>
      <c r="FHV310" s="13"/>
      <c r="FHW310" s="157"/>
      <c r="FHX310" s="148"/>
      <c r="FHY310" s="21"/>
      <c r="FHZ310" s="21"/>
      <c r="FIA310" s="153"/>
      <c r="FIB310" s="22"/>
      <c r="FIC310" s="23"/>
      <c r="FID310" s="23"/>
      <c r="FIE310" s="23"/>
      <c r="FIF310" s="23"/>
      <c r="FIG310" s="23"/>
      <c r="FIH310" s="22"/>
      <c r="FII310" s="154"/>
      <c r="FIJ310" s="155"/>
      <c r="FIK310" s="156"/>
      <c r="FIL310" s="13"/>
      <c r="FIM310" s="157"/>
      <c r="FIN310" s="148"/>
      <c r="FIO310" s="21"/>
      <c r="FIP310" s="21"/>
      <c r="FIQ310" s="153"/>
      <c r="FIR310" s="22"/>
      <c r="FIS310" s="23"/>
      <c r="FIT310" s="23"/>
      <c r="FIU310" s="23"/>
      <c r="FIV310" s="23"/>
      <c r="FIW310" s="23"/>
      <c r="FIX310" s="22"/>
      <c r="FIY310" s="154"/>
      <c r="FIZ310" s="155"/>
      <c r="FJA310" s="156"/>
      <c r="FJB310" s="13"/>
      <c r="FJC310" s="157"/>
      <c r="FJD310" s="148"/>
      <c r="FJE310" s="21"/>
      <c r="FJF310" s="21"/>
      <c r="FJG310" s="153"/>
      <c r="FJH310" s="22"/>
      <c r="FJI310" s="23"/>
      <c r="FJJ310" s="23"/>
      <c r="FJK310" s="23"/>
      <c r="FJL310" s="23"/>
      <c r="FJM310" s="23"/>
      <c r="FJN310" s="22"/>
      <c r="FJO310" s="154"/>
      <c r="FJP310" s="155"/>
      <c r="FJQ310" s="156"/>
      <c r="FJR310" s="13"/>
      <c r="FJS310" s="157"/>
      <c r="FJT310" s="148"/>
      <c r="FJU310" s="21"/>
      <c r="FJV310" s="21"/>
      <c r="FJW310" s="153"/>
      <c r="FJX310" s="22"/>
      <c r="FJY310" s="23"/>
      <c r="FJZ310" s="23"/>
      <c r="FKA310" s="23"/>
      <c r="FKB310" s="23"/>
      <c r="FKC310" s="23"/>
      <c r="FKD310" s="22"/>
      <c r="FKE310" s="154"/>
      <c r="FKF310" s="155"/>
      <c r="FKG310" s="156"/>
      <c r="FKH310" s="13"/>
      <c r="FKI310" s="157"/>
      <c r="FKJ310" s="148"/>
      <c r="FKK310" s="21"/>
      <c r="FKL310" s="21"/>
      <c r="FKM310" s="153"/>
      <c r="FKN310" s="22"/>
      <c r="FKO310" s="23"/>
      <c r="FKP310" s="23"/>
      <c r="FKQ310" s="23"/>
      <c r="FKR310" s="23"/>
      <c r="FKS310" s="23"/>
      <c r="FKT310" s="22"/>
      <c r="FKU310" s="154"/>
      <c r="FKV310" s="155"/>
      <c r="FKW310" s="156"/>
      <c r="FKX310" s="13"/>
      <c r="FKY310" s="157"/>
      <c r="FKZ310" s="148"/>
      <c r="FLA310" s="21"/>
      <c r="FLB310" s="21"/>
      <c r="FLC310" s="153"/>
      <c r="FLD310" s="22"/>
      <c r="FLE310" s="23"/>
      <c r="FLF310" s="23"/>
      <c r="FLG310" s="23"/>
      <c r="FLH310" s="23"/>
      <c r="FLI310" s="23"/>
      <c r="FLJ310" s="22"/>
      <c r="FLK310" s="154"/>
      <c r="FLL310" s="155"/>
      <c r="FLM310" s="156"/>
      <c r="FLN310" s="13"/>
      <c r="FLO310" s="157"/>
      <c r="FLP310" s="148"/>
      <c r="FLQ310" s="21"/>
      <c r="FLR310" s="21"/>
      <c r="FLS310" s="153"/>
      <c r="FLT310" s="22"/>
      <c r="FLU310" s="23"/>
      <c r="FLV310" s="23"/>
      <c r="FLW310" s="23"/>
      <c r="FLX310" s="23"/>
      <c r="FLY310" s="23"/>
      <c r="FLZ310" s="22"/>
      <c r="FMA310" s="154"/>
      <c r="FMB310" s="155"/>
      <c r="FMC310" s="156"/>
      <c r="FMD310" s="13"/>
      <c r="FME310" s="157"/>
      <c r="FMF310" s="148"/>
      <c r="FMG310" s="21"/>
      <c r="FMH310" s="21"/>
      <c r="FMI310" s="153"/>
      <c r="FMJ310" s="22"/>
      <c r="FMK310" s="23"/>
      <c r="FML310" s="23"/>
      <c r="FMM310" s="23"/>
      <c r="FMN310" s="23"/>
      <c r="FMO310" s="23"/>
      <c r="FMP310" s="22"/>
      <c r="FMQ310" s="154"/>
      <c r="FMR310" s="155"/>
      <c r="FMS310" s="156"/>
      <c r="FMT310" s="13"/>
      <c r="FMU310" s="157"/>
      <c r="FMV310" s="148"/>
      <c r="FMW310" s="21"/>
      <c r="FMX310" s="21"/>
      <c r="FMY310" s="153"/>
      <c r="FMZ310" s="22"/>
      <c r="FNA310" s="23"/>
      <c r="FNB310" s="23"/>
      <c r="FNC310" s="23"/>
      <c r="FND310" s="23"/>
      <c r="FNE310" s="23"/>
      <c r="FNF310" s="22"/>
      <c r="FNG310" s="154"/>
      <c r="FNH310" s="155"/>
      <c r="FNI310" s="156"/>
      <c r="FNJ310" s="13"/>
      <c r="FNK310" s="157"/>
      <c r="FNL310" s="148"/>
      <c r="FNM310" s="21"/>
      <c r="FNN310" s="21"/>
      <c r="FNO310" s="153"/>
      <c r="FNP310" s="22"/>
      <c r="FNQ310" s="23"/>
      <c r="FNR310" s="23"/>
      <c r="FNS310" s="23"/>
      <c r="FNT310" s="23"/>
      <c r="FNU310" s="23"/>
      <c r="FNV310" s="22"/>
      <c r="FNW310" s="154"/>
      <c r="FNX310" s="155"/>
      <c r="FNY310" s="156"/>
      <c r="FNZ310" s="13"/>
      <c r="FOA310" s="157"/>
      <c r="FOB310" s="148"/>
      <c r="FOC310" s="21"/>
      <c r="FOD310" s="21"/>
      <c r="FOE310" s="153"/>
      <c r="FOF310" s="22"/>
      <c r="FOG310" s="23"/>
      <c r="FOH310" s="23"/>
      <c r="FOI310" s="23"/>
      <c r="FOJ310" s="23"/>
      <c r="FOK310" s="23"/>
      <c r="FOL310" s="22"/>
      <c r="FOM310" s="154"/>
      <c r="FON310" s="155"/>
      <c r="FOO310" s="156"/>
      <c r="FOP310" s="13"/>
      <c r="FOQ310" s="157"/>
      <c r="FOR310" s="148"/>
      <c r="FOS310" s="21"/>
      <c r="FOT310" s="21"/>
      <c r="FOU310" s="153"/>
      <c r="FOV310" s="22"/>
      <c r="FOW310" s="23"/>
      <c r="FOX310" s="23"/>
      <c r="FOY310" s="23"/>
      <c r="FOZ310" s="23"/>
      <c r="FPA310" s="23"/>
      <c r="FPB310" s="22"/>
      <c r="FPC310" s="154"/>
      <c r="FPD310" s="155"/>
      <c r="FPE310" s="156"/>
      <c r="FPF310" s="13"/>
      <c r="FPG310" s="157"/>
      <c r="FPH310" s="148"/>
      <c r="FPI310" s="21"/>
      <c r="FPJ310" s="21"/>
      <c r="FPK310" s="153"/>
      <c r="FPL310" s="22"/>
      <c r="FPM310" s="23"/>
      <c r="FPN310" s="23"/>
      <c r="FPO310" s="23"/>
      <c r="FPP310" s="23"/>
      <c r="FPQ310" s="23"/>
      <c r="FPR310" s="22"/>
      <c r="FPS310" s="154"/>
      <c r="FPT310" s="155"/>
      <c r="FPU310" s="156"/>
      <c r="FPV310" s="13"/>
      <c r="FPW310" s="157"/>
      <c r="FPX310" s="148"/>
      <c r="FPY310" s="21"/>
      <c r="FPZ310" s="21"/>
      <c r="FQA310" s="153"/>
      <c r="FQB310" s="22"/>
      <c r="FQC310" s="23"/>
      <c r="FQD310" s="23"/>
      <c r="FQE310" s="23"/>
      <c r="FQF310" s="23"/>
      <c r="FQG310" s="23"/>
      <c r="FQH310" s="22"/>
      <c r="FQI310" s="154"/>
      <c r="FQJ310" s="155"/>
      <c r="FQK310" s="156"/>
      <c r="FQL310" s="13"/>
      <c r="FQM310" s="157"/>
      <c r="FQN310" s="148"/>
      <c r="FQO310" s="21"/>
      <c r="FQP310" s="21"/>
      <c r="FQQ310" s="153"/>
      <c r="FQR310" s="22"/>
      <c r="FQS310" s="23"/>
      <c r="FQT310" s="23"/>
      <c r="FQU310" s="23"/>
      <c r="FQV310" s="23"/>
      <c r="FQW310" s="23"/>
      <c r="FQX310" s="22"/>
      <c r="FQY310" s="154"/>
      <c r="FQZ310" s="155"/>
      <c r="FRA310" s="156"/>
      <c r="FRB310" s="13"/>
      <c r="FRC310" s="157"/>
      <c r="FRD310" s="148"/>
      <c r="FRE310" s="21"/>
      <c r="FRF310" s="21"/>
      <c r="FRG310" s="153"/>
      <c r="FRH310" s="22"/>
      <c r="FRI310" s="23"/>
      <c r="FRJ310" s="23"/>
      <c r="FRK310" s="23"/>
      <c r="FRL310" s="23"/>
      <c r="FRM310" s="23"/>
      <c r="FRN310" s="22"/>
      <c r="FRO310" s="154"/>
      <c r="FRP310" s="155"/>
      <c r="FRQ310" s="156"/>
      <c r="FRR310" s="13"/>
      <c r="FRS310" s="157"/>
      <c r="FRT310" s="148"/>
      <c r="FRU310" s="21"/>
      <c r="FRV310" s="21"/>
      <c r="FRW310" s="153"/>
      <c r="FRX310" s="22"/>
      <c r="FRY310" s="23"/>
      <c r="FRZ310" s="23"/>
      <c r="FSA310" s="23"/>
      <c r="FSB310" s="23"/>
      <c r="FSC310" s="23"/>
      <c r="FSD310" s="22"/>
      <c r="FSE310" s="154"/>
      <c r="FSF310" s="155"/>
      <c r="FSG310" s="156"/>
      <c r="FSH310" s="13"/>
      <c r="FSI310" s="157"/>
      <c r="FSJ310" s="148"/>
      <c r="FSK310" s="21"/>
      <c r="FSL310" s="21"/>
      <c r="FSM310" s="153"/>
      <c r="FSN310" s="22"/>
      <c r="FSO310" s="23"/>
      <c r="FSP310" s="23"/>
      <c r="FSQ310" s="23"/>
      <c r="FSR310" s="23"/>
      <c r="FSS310" s="23"/>
      <c r="FST310" s="22"/>
      <c r="FSU310" s="154"/>
      <c r="FSV310" s="155"/>
      <c r="FSW310" s="156"/>
      <c r="FSX310" s="13"/>
      <c r="FSY310" s="157"/>
      <c r="FSZ310" s="148"/>
      <c r="FTA310" s="21"/>
      <c r="FTB310" s="21"/>
      <c r="FTC310" s="153"/>
      <c r="FTD310" s="22"/>
      <c r="FTE310" s="23"/>
      <c r="FTF310" s="23"/>
      <c r="FTG310" s="23"/>
      <c r="FTH310" s="23"/>
      <c r="FTI310" s="23"/>
      <c r="FTJ310" s="22"/>
      <c r="FTK310" s="154"/>
      <c r="FTL310" s="155"/>
      <c r="FTM310" s="156"/>
      <c r="FTN310" s="13"/>
      <c r="FTO310" s="157"/>
      <c r="FTP310" s="148"/>
      <c r="FTQ310" s="21"/>
      <c r="FTR310" s="21"/>
      <c r="FTS310" s="153"/>
      <c r="FTT310" s="22"/>
      <c r="FTU310" s="23"/>
      <c r="FTV310" s="23"/>
      <c r="FTW310" s="23"/>
      <c r="FTX310" s="23"/>
      <c r="FTY310" s="23"/>
      <c r="FTZ310" s="22"/>
      <c r="FUA310" s="154"/>
      <c r="FUB310" s="155"/>
      <c r="FUC310" s="156"/>
      <c r="FUD310" s="13"/>
      <c r="FUE310" s="157"/>
      <c r="FUF310" s="148"/>
      <c r="FUG310" s="21"/>
      <c r="FUH310" s="21"/>
      <c r="FUI310" s="153"/>
      <c r="FUJ310" s="22"/>
      <c r="FUK310" s="23"/>
      <c r="FUL310" s="23"/>
      <c r="FUM310" s="23"/>
      <c r="FUN310" s="23"/>
      <c r="FUO310" s="23"/>
      <c r="FUP310" s="22"/>
      <c r="FUQ310" s="154"/>
      <c r="FUR310" s="155"/>
      <c r="FUS310" s="156"/>
      <c r="FUT310" s="13"/>
      <c r="FUU310" s="157"/>
      <c r="FUV310" s="148"/>
      <c r="FUW310" s="21"/>
      <c r="FUX310" s="21"/>
      <c r="FUY310" s="153"/>
      <c r="FUZ310" s="22"/>
      <c r="FVA310" s="23"/>
      <c r="FVB310" s="23"/>
      <c r="FVC310" s="23"/>
      <c r="FVD310" s="23"/>
      <c r="FVE310" s="23"/>
      <c r="FVF310" s="22"/>
      <c r="FVG310" s="154"/>
      <c r="FVH310" s="155"/>
      <c r="FVI310" s="156"/>
      <c r="FVJ310" s="13"/>
      <c r="FVK310" s="157"/>
      <c r="FVL310" s="148"/>
      <c r="FVM310" s="21"/>
      <c r="FVN310" s="21"/>
      <c r="FVO310" s="153"/>
      <c r="FVP310" s="22"/>
      <c r="FVQ310" s="23"/>
      <c r="FVR310" s="23"/>
      <c r="FVS310" s="23"/>
      <c r="FVT310" s="23"/>
      <c r="FVU310" s="23"/>
      <c r="FVV310" s="22"/>
      <c r="FVW310" s="154"/>
      <c r="FVX310" s="155"/>
      <c r="FVY310" s="156"/>
      <c r="FVZ310" s="13"/>
      <c r="FWA310" s="157"/>
      <c r="FWB310" s="148"/>
      <c r="FWC310" s="21"/>
      <c r="FWD310" s="21"/>
      <c r="FWE310" s="153"/>
      <c r="FWF310" s="22"/>
      <c r="FWG310" s="23"/>
      <c r="FWH310" s="23"/>
      <c r="FWI310" s="23"/>
      <c r="FWJ310" s="23"/>
      <c r="FWK310" s="23"/>
      <c r="FWL310" s="22"/>
      <c r="FWM310" s="154"/>
      <c r="FWN310" s="155"/>
      <c r="FWO310" s="156"/>
      <c r="FWP310" s="13"/>
      <c r="FWQ310" s="157"/>
      <c r="FWR310" s="148"/>
      <c r="FWS310" s="21"/>
      <c r="FWT310" s="21"/>
      <c r="FWU310" s="153"/>
      <c r="FWV310" s="22"/>
      <c r="FWW310" s="23"/>
      <c r="FWX310" s="23"/>
      <c r="FWY310" s="23"/>
      <c r="FWZ310" s="23"/>
      <c r="FXA310" s="23"/>
      <c r="FXB310" s="22"/>
      <c r="FXC310" s="154"/>
      <c r="FXD310" s="155"/>
      <c r="FXE310" s="156"/>
      <c r="FXF310" s="13"/>
      <c r="FXG310" s="157"/>
      <c r="FXH310" s="148"/>
      <c r="FXI310" s="21"/>
      <c r="FXJ310" s="21"/>
      <c r="FXK310" s="153"/>
      <c r="FXL310" s="22"/>
      <c r="FXM310" s="23"/>
      <c r="FXN310" s="23"/>
      <c r="FXO310" s="23"/>
      <c r="FXP310" s="23"/>
      <c r="FXQ310" s="23"/>
      <c r="FXR310" s="22"/>
      <c r="FXS310" s="154"/>
      <c r="FXT310" s="155"/>
      <c r="FXU310" s="156"/>
      <c r="FXV310" s="13"/>
      <c r="FXW310" s="157"/>
      <c r="FXX310" s="148"/>
      <c r="FXY310" s="21"/>
      <c r="FXZ310" s="21"/>
      <c r="FYA310" s="153"/>
      <c r="FYB310" s="22"/>
      <c r="FYC310" s="23"/>
      <c r="FYD310" s="23"/>
      <c r="FYE310" s="23"/>
      <c r="FYF310" s="23"/>
      <c r="FYG310" s="23"/>
      <c r="FYH310" s="22"/>
      <c r="FYI310" s="154"/>
      <c r="FYJ310" s="155"/>
      <c r="FYK310" s="156"/>
      <c r="FYL310" s="13"/>
      <c r="FYM310" s="157"/>
      <c r="FYN310" s="148"/>
      <c r="FYO310" s="21"/>
      <c r="FYP310" s="21"/>
      <c r="FYQ310" s="153"/>
      <c r="FYR310" s="22"/>
      <c r="FYS310" s="23"/>
      <c r="FYT310" s="23"/>
      <c r="FYU310" s="23"/>
      <c r="FYV310" s="23"/>
      <c r="FYW310" s="23"/>
      <c r="FYX310" s="22"/>
      <c r="FYY310" s="154"/>
      <c r="FYZ310" s="155"/>
      <c r="FZA310" s="156"/>
      <c r="FZB310" s="13"/>
      <c r="FZC310" s="157"/>
      <c r="FZD310" s="148"/>
      <c r="FZE310" s="21"/>
      <c r="FZF310" s="21"/>
      <c r="FZG310" s="153"/>
      <c r="FZH310" s="22"/>
      <c r="FZI310" s="23"/>
      <c r="FZJ310" s="23"/>
      <c r="FZK310" s="23"/>
      <c r="FZL310" s="23"/>
      <c r="FZM310" s="23"/>
      <c r="FZN310" s="22"/>
      <c r="FZO310" s="154"/>
      <c r="FZP310" s="155"/>
      <c r="FZQ310" s="156"/>
      <c r="FZR310" s="13"/>
      <c r="FZS310" s="157"/>
      <c r="FZT310" s="148"/>
      <c r="FZU310" s="21"/>
      <c r="FZV310" s="21"/>
      <c r="FZW310" s="153"/>
      <c r="FZX310" s="22"/>
      <c r="FZY310" s="23"/>
      <c r="FZZ310" s="23"/>
      <c r="GAA310" s="23"/>
      <c r="GAB310" s="23"/>
      <c r="GAC310" s="23"/>
      <c r="GAD310" s="22"/>
      <c r="GAE310" s="154"/>
      <c r="GAF310" s="155"/>
      <c r="GAG310" s="156"/>
      <c r="GAH310" s="13"/>
      <c r="GAI310" s="157"/>
      <c r="GAJ310" s="148"/>
      <c r="GAK310" s="21"/>
      <c r="GAL310" s="21"/>
      <c r="GAM310" s="153"/>
      <c r="GAN310" s="22"/>
      <c r="GAO310" s="23"/>
      <c r="GAP310" s="23"/>
      <c r="GAQ310" s="23"/>
      <c r="GAR310" s="23"/>
      <c r="GAS310" s="23"/>
      <c r="GAT310" s="22"/>
      <c r="GAU310" s="154"/>
      <c r="GAV310" s="155"/>
      <c r="GAW310" s="156"/>
      <c r="GAX310" s="13"/>
      <c r="GAY310" s="157"/>
      <c r="GAZ310" s="148"/>
      <c r="GBA310" s="21"/>
      <c r="GBB310" s="21"/>
      <c r="GBC310" s="153"/>
      <c r="GBD310" s="22"/>
      <c r="GBE310" s="23"/>
      <c r="GBF310" s="23"/>
      <c r="GBG310" s="23"/>
      <c r="GBH310" s="23"/>
      <c r="GBI310" s="23"/>
      <c r="GBJ310" s="22"/>
      <c r="GBK310" s="154"/>
      <c r="GBL310" s="155"/>
      <c r="GBM310" s="156"/>
      <c r="GBN310" s="13"/>
      <c r="GBO310" s="157"/>
      <c r="GBP310" s="148"/>
      <c r="GBQ310" s="21"/>
      <c r="GBR310" s="21"/>
      <c r="GBS310" s="153"/>
      <c r="GBT310" s="22"/>
      <c r="GBU310" s="23"/>
      <c r="GBV310" s="23"/>
      <c r="GBW310" s="23"/>
      <c r="GBX310" s="23"/>
      <c r="GBY310" s="23"/>
      <c r="GBZ310" s="22"/>
      <c r="GCA310" s="154"/>
      <c r="GCB310" s="155"/>
      <c r="GCC310" s="156"/>
      <c r="GCD310" s="13"/>
      <c r="GCE310" s="157"/>
      <c r="GCF310" s="148"/>
      <c r="GCG310" s="21"/>
      <c r="GCH310" s="21"/>
      <c r="GCI310" s="153"/>
      <c r="GCJ310" s="22"/>
      <c r="GCK310" s="23"/>
      <c r="GCL310" s="23"/>
      <c r="GCM310" s="23"/>
      <c r="GCN310" s="23"/>
      <c r="GCO310" s="23"/>
      <c r="GCP310" s="22"/>
      <c r="GCQ310" s="154"/>
      <c r="GCR310" s="155"/>
      <c r="GCS310" s="156"/>
      <c r="GCT310" s="13"/>
      <c r="GCU310" s="157"/>
      <c r="GCV310" s="148"/>
      <c r="GCW310" s="21"/>
      <c r="GCX310" s="21"/>
      <c r="GCY310" s="153"/>
      <c r="GCZ310" s="22"/>
      <c r="GDA310" s="23"/>
      <c r="GDB310" s="23"/>
      <c r="GDC310" s="23"/>
      <c r="GDD310" s="23"/>
      <c r="GDE310" s="23"/>
      <c r="GDF310" s="22"/>
      <c r="GDG310" s="154"/>
      <c r="GDH310" s="155"/>
      <c r="GDI310" s="156"/>
      <c r="GDJ310" s="13"/>
      <c r="GDK310" s="157"/>
      <c r="GDL310" s="148"/>
      <c r="GDM310" s="21"/>
      <c r="GDN310" s="21"/>
      <c r="GDO310" s="153"/>
      <c r="GDP310" s="22"/>
      <c r="GDQ310" s="23"/>
      <c r="GDR310" s="23"/>
      <c r="GDS310" s="23"/>
      <c r="GDT310" s="23"/>
      <c r="GDU310" s="23"/>
      <c r="GDV310" s="22"/>
      <c r="GDW310" s="154"/>
      <c r="GDX310" s="155"/>
      <c r="GDY310" s="156"/>
      <c r="GDZ310" s="13"/>
      <c r="GEA310" s="157"/>
      <c r="GEB310" s="148"/>
      <c r="GEC310" s="21"/>
      <c r="GED310" s="21"/>
      <c r="GEE310" s="153"/>
      <c r="GEF310" s="22"/>
      <c r="GEG310" s="23"/>
      <c r="GEH310" s="23"/>
      <c r="GEI310" s="23"/>
      <c r="GEJ310" s="23"/>
      <c r="GEK310" s="23"/>
      <c r="GEL310" s="22"/>
      <c r="GEM310" s="154"/>
      <c r="GEN310" s="155"/>
      <c r="GEO310" s="156"/>
      <c r="GEP310" s="13"/>
      <c r="GEQ310" s="157"/>
      <c r="GER310" s="148"/>
      <c r="GES310" s="21"/>
      <c r="GET310" s="21"/>
      <c r="GEU310" s="153"/>
      <c r="GEV310" s="22"/>
      <c r="GEW310" s="23"/>
      <c r="GEX310" s="23"/>
      <c r="GEY310" s="23"/>
      <c r="GEZ310" s="23"/>
      <c r="GFA310" s="23"/>
      <c r="GFB310" s="22"/>
      <c r="GFC310" s="154"/>
      <c r="GFD310" s="155"/>
      <c r="GFE310" s="156"/>
      <c r="GFF310" s="13"/>
      <c r="GFG310" s="157"/>
      <c r="GFH310" s="148"/>
      <c r="GFI310" s="21"/>
      <c r="GFJ310" s="21"/>
      <c r="GFK310" s="153"/>
      <c r="GFL310" s="22"/>
      <c r="GFM310" s="23"/>
      <c r="GFN310" s="23"/>
      <c r="GFO310" s="23"/>
      <c r="GFP310" s="23"/>
      <c r="GFQ310" s="23"/>
      <c r="GFR310" s="22"/>
      <c r="GFS310" s="154"/>
      <c r="GFT310" s="155"/>
      <c r="GFU310" s="156"/>
      <c r="GFV310" s="13"/>
      <c r="GFW310" s="157"/>
      <c r="GFX310" s="148"/>
      <c r="GFY310" s="21"/>
      <c r="GFZ310" s="21"/>
      <c r="GGA310" s="153"/>
      <c r="GGB310" s="22"/>
      <c r="GGC310" s="23"/>
      <c r="GGD310" s="23"/>
      <c r="GGE310" s="23"/>
      <c r="GGF310" s="23"/>
      <c r="GGG310" s="23"/>
      <c r="GGH310" s="22"/>
      <c r="GGI310" s="154"/>
      <c r="GGJ310" s="155"/>
      <c r="GGK310" s="156"/>
      <c r="GGL310" s="13"/>
      <c r="GGM310" s="157"/>
      <c r="GGN310" s="148"/>
      <c r="GGO310" s="21"/>
      <c r="GGP310" s="21"/>
      <c r="GGQ310" s="153"/>
      <c r="GGR310" s="22"/>
      <c r="GGS310" s="23"/>
      <c r="GGT310" s="23"/>
      <c r="GGU310" s="23"/>
      <c r="GGV310" s="23"/>
      <c r="GGW310" s="23"/>
      <c r="GGX310" s="22"/>
      <c r="GGY310" s="154"/>
      <c r="GGZ310" s="155"/>
      <c r="GHA310" s="156"/>
      <c r="GHB310" s="13"/>
      <c r="GHC310" s="157"/>
      <c r="GHD310" s="148"/>
      <c r="GHE310" s="21"/>
      <c r="GHF310" s="21"/>
      <c r="GHG310" s="153"/>
      <c r="GHH310" s="22"/>
      <c r="GHI310" s="23"/>
      <c r="GHJ310" s="23"/>
      <c r="GHK310" s="23"/>
      <c r="GHL310" s="23"/>
      <c r="GHM310" s="23"/>
      <c r="GHN310" s="22"/>
      <c r="GHO310" s="154"/>
      <c r="GHP310" s="155"/>
      <c r="GHQ310" s="156"/>
      <c r="GHR310" s="13"/>
      <c r="GHS310" s="157"/>
      <c r="GHT310" s="148"/>
      <c r="GHU310" s="21"/>
      <c r="GHV310" s="21"/>
      <c r="GHW310" s="153"/>
      <c r="GHX310" s="22"/>
      <c r="GHY310" s="23"/>
      <c r="GHZ310" s="23"/>
      <c r="GIA310" s="23"/>
      <c r="GIB310" s="23"/>
      <c r="GIC310" s="23"/>
      <c r="GID310" s="22"/>
      <c r="GIE310" s="154"/>
      <c r="GIF310" s="155"/>
      <c r="GIG310" s="156"/>
      <c r="GIH310" s="13"/>
      <c r="GII310" s="157"/>
      <c r="GIJ310" s="148"/>
      <c r="GIK310" s="21"/>
      <c r="GIL310" s="21"/>
      <c r="GIM310" s="153"/>
      <c r="GIN310" s="22"/>
      <c r="GIO310" s="23"/>
      <c r="GIP310" s="23"/>
      <c r="GIQ310" s="23"/>
      <c r="GIR310" s="23"/>
      <c r="GIS310" s="23"/>
      <c r="GIT310" s="22"/>
      <c r="GIU310" s="154"/>
      <c r="GIV310" s="155"/>
      <c r="GIW310" s="156"/>
      <c r="GIX310" s="13"/>
      <c r="GIY310" s="157"/>
      <c r="GIZ310" s="148"/>
      <c r="GJA310" s="21"/>
      <c r="GJB310" s="21"/>
      <c r="GJC310" s="153"/>
      <c r="GJD310" s="22"/>
      <c r="GJE310" s="23"/>
      <c r="GJF310" s="23"/>
      <c r="GJG310" s="23"/>
      <c r="GJH310" s="23"/>
      <c r="GJI310" s="23"/>
      <c r="GJJ310" s="22"/>
      <c r="GJK310" s="154"/>
      <c r="GJL310" s="155"/>
      <c r="GJM310" s="156"/>
      <c r="GJN310" s="13"/>
      <c r="GJO310" s="157"/>
      <c r="GJP310" s="148"/>
      <c r="GJQ310" s="21"/>
      <c r="GJR310" s="21"/>
      <c r="GJS310" s="153"/>
      <c r="GJT310" s="22"/>
      <c r="GJU310" s="23"/>
      <c r="GJV310" s="23"/>
      <c r="GJW310" s="23"/>
      <c r="GJX310" s="23"/>
      <c r="GJY310" s="23"/>
      <c r="GJZ310" s="22"/>
      <c r="GKA310" s="154"/>
      <c r="GKB310" s="155"/>
      <c r="GKC310" s="156"/>
      <c r="GKD310" s="13"/>
      <c r="GKE310" s="157"/>
      <c r="GKF310" s="148"/>
      <c r="GKG310" s="21"/>
      <c r="GKH310" s="21"/>
      <c r="GKI310" s="153"/>
      <c r="GKJ310" s="22"/>
      <c r="GKK310" s="23"/>
      <c r="GKL310" s="23"/>
      <c r="GKM310" s="23"/>
      <c r="GKN310" s="23"/>
      <c r="GKO310" s="23"/>
      <c r="GKP310" s="22"/>
      <c r="GKQ310" s="154"/>
      <c r="GKR310" s="155"/>
      <c r="GKS310" s="156"/>
      <c r="GKT310" s="13"/>
      <c r="GKU310" s="157"/>
      <c r="GKV310" s="148"/>
      <c r="GKW310" s="21"/>
      <c r="GKX310" s="21"/>
      <c r="GKY310" s="153"/>
      <c r="GKZ310" s="22"/>
      <c r="GLA310" s="23"/>
      <c r="GLB310" s="23"/>
      <c r="GLC310" s="23"/>
      <c r="GLD310" s="23"/>
      <c r="GLE310" s="23"/>
      <c r="GLF310" s="22"/>
      <c r="GLG310" s="154"/>
      <c r="GLH310" s="155"/>
      <c r="GLI310" s="156"/>
      <c r="GLJ310" s="13"/>
      <c r="GLK310" s="157"/>
      <c r="GLL310" s="148"/>
      <c r="GLM310" s="21"/>
      <c r="GLN310" s="21"/>
      <c r="GLO310" s="153"/>
      <c r="GLP310" s="22"/>
      <c r="GLQ310" s="23"/>
      <c r="GLR310" s="23"/>
      <c r="GLS310" s="23"/>
      <c r="GLT310" s="23"/>
      <c r="GLU310" s="23"/>
      <c r="GLV310" s="22"/>
      <c r="GLW310" s="154"/>
      <c r="GLX310" s="155"/>
      <c r="GLY310" s="156"/>
      <c r="GLZ310" s="13"/>
      <c r="GMA310" s="157"/>
      <c r="GMB310" s="148"/>
      <c r="GMC310" s="21"/>
      <c r="GMD310" s="21"/>
      <c r="GME310" s="153"/>
      <c r="GMF310" s="22"/>
      <c r="GMG310" s="23"/>
      <c r="GMH310" s="23"/>
      <c r="GMI310" s="23"/>
      <c r="GMJ310" s="23"/>
      <c r="GMK310" s="23"/>
      <c r="GML310" s="22"/>
      <c r="GMM310" s="154"/>
      <c r="GMN310" s="155"/>
      <c r="GMO310" s="156"/>
      <c r="GMP310" s="13"/>
      <c r="GMQ310" s="157"/>
      <c r="GMR310" s="148"/>
      <c r="GMS310" s="21"/>
      <c r="GMT310" s="21"/>
      <c r="GMU310" s="153"/>
      <c r="GMV310" s="22"/>
      <c r="GMW310" s="23"/>
      <c r="GMX310" s="23"/>
      <c r="GMY310" s="23"/>
      <c r="GMZ310" s="23"/>
      <c r="GNA310" s="23"/>
      <c r="GNB310" s="22"/>
      <c r="GNC310" s="154"/>
      <c r="GND310" s="155"/>
      <c r="GNE310" s="156"/>
      <c r="GNF310" s="13"/>
      <c r="GNG310" s="157"/>
      <c r="GNH310" s="148"/>
      <c r="GNI310" s="21"/>
      <c r="GNJ310" s="21"/>
      <c r="GNK310" s="153"/>
      <c r="GNL310" s="22"/>
      <c r="GNM310" s="23"/>
      <c r="GNN310" s="23"/>
      <c r="GNO310" s="23"/>
      <c r="GNP310" s="23"/>
      <c r="GNQ310" s="23"/>
      <c r="GNR310" s="22"/>
      <c r="GNS310" s="154"/>
      <c r="GNT310" s="155"/>
      <c r="GNU310" s="156"/>
      <c r="GNV310" s="13"/>
      <c r="GNW310" s="157"/>
      <c r="GNX310" s="148"/>
      <c r="GNY310" s="21"/>
      <c r="GNZ310" s="21"/>
      <c r="GOA310" s="153"/>
      <c r="GOB310" s="22"/>
      <c r="GOC310" s="23"/>
      <c r="GOD310" s="23"/>
      <c r="GOE310" s="23"/>
      <c r="GOF310" s="23"/>
      <c r="GOG310" s="23"/>
      <c r="GOH310" s="22"/>
      <c r="GOI310" s="154"/>
      <c r="GOJ310" s="155"/>
      <c r="GOK310" s="156"/>
      <c r="GOL310" s="13"/>
      <c r="GOM310" s="157"/>
      <c r="GON310" s="148"/>
      <c r="GOO310" s="21"/>
      <c r="GOP310" s="21"/>
      <c r="GOQ310" s="153"/>
      <c r="GOR310" s="22"/>
      <c r="GOS310" s="23"/>
      <c r="GOT310" s="23"/>
      <c r="GOU310" s="23"/>
      <c r="GOV310" s="23"/>
      <c r="GOW310" s="23"/>
      <c r="GOX310" s="22"/>
      <c r="GOY310" s="154"/>
      <c r="GOZ310" s="155"/>
      <c r="GPA310" s="156"/>
      <c r="GPB310" s="13"/>
      <c r="GPC310" s="157"/>
      <c r="GPD310" s="148"/>
      <c r="GPE310" s="21"/>
      <c r="GPF310" s="21"/>
      <c r="GPG310" s="153"/>
      <c r="GPH310" s="22"/>
      <c r="GPI310" s="23"/>
      <c r="GPJ310" s="23"/>
      <c r="GPK310" s="23"/>
      <c r="GPL310" s="23"/>
      <c r="GPM310" s="23"/>
      <c r="GPN310" s="22"/>
      <c r="GPO310" s="154"/>
      <c r="GPP310" s="155"/>
      <c r="GPQ310" s="156"/>
      <c r="GPR310" s="13"/>
      <c r="GPS310" s="157"/>
      <c r="GPT310" s="148"/>
      <c r="GPU310" s="21"/>
      <c r="GPV310" s="21"/>
      <c r="GPW310" s="153"/>
      <c r="GPX310" s="22"/>
      <c r="GPY310" s="23"/>
      <c r="GPZ310" s="23"/>
      <c r="GQA310" s="23"/>
      <c r="GQB310" s="23"/>
      <c r="GQC310" s="23"/>
      <c r="GQD310" s="22"/>
      <c r="GQE310" s="154"/>
      <c r="GQF310" s="155"/>
      <c r="GQG310" s="156"/>
      <c r="GQH310" s="13"/>
      <c r="GQI310" s="157"/>
      <c r="GQJ310" s="148"/>
      <c r="GQK310" s="21"/>
      <c r="GQL310" s="21"/>
      <c r="GQM310" s="153"/>
      <c r="GQN310" s="22"/>
      <c r="GQO310" s="23"/>
      <c r="GQP310" s="23"/>
      <c r="GQQ310" s="23"/>
      <c r="GQR310" s="23"/>
      <c r="GQS310" s="23"/>
      <c r="GQT310" s="22"/>
      <c r="GQU310" s="154"/>
      <c r="GQV310" s="155"/>
      <c r="GQW310" s="156"/>
      <c r="GQX310" s="13"/>
      <c r="GQY310" s="157"/>
      <c r="GQZ310" s="148"/>
      <c r="GRA310" s="21"/>
      <c r="GRB310" s="21"/>
      <c r="GRC310" s="153"/>
      <c r="GRD310" s="22"/>
      <c r="GRE310" s="23"/>
      <c r="GRF310" s="23"/>
      <c r="GRG310" s="23"/>
      <c r="GRH310" s="23"/>
      <c r="GRI310" s="23"/>
      <c r="GRJ310" s="22"/>
      <c r="GRK310" s="154"/>
      <c r="GRL310" s="155"/>
      <c r="GRM310" s="156"/>
      <c r="GRN310" s="13"/>
      <c r="GRO310" s="157"/>
      <c r="GRP310" s="148"/>
      <c r="GRQ310" s="21"/>
      <c r="GRR310" s="21"/>
      <c r="GRS310" s="153"/>
      <c r="GRT310" s="22"/>
      <c r="GRU310" s="23"/>
      <c r="GRV310" s="23"/>
      <c r="GRW310" s="23"/>
      <c r="GRX310" s="23"/>
      <c r="GRY310" s="23"/>
      <c r="GRZ310" s="22"/>
      <c r="GSA310" s="154"/>
      <c r="GSB310" s="155"/>
      <c r="GSC310" s="156"/>
      <c r="GSD310" s="13"/>
      <c r="GSE310" s="157"/>
      <c r="GSF310" s="148"/>
      <c r="GSG310" s="21"/>
      <c r="GSH310" s="21"/>
      <c r="GSI310" s="153"/>
      <c r="GSJ310" s="22"/>
      <c r="GSK310" s="23"/>
      <c r="GSL310" s="23"/>
      <c r="GSM310" s="23"/>
      <c r="GSN310" s="23"/>
      <c r="GSO310" s="23"/>
      <c r="GSP310" s="22"/>
      <c r="GSQ310" s="154"/>
      <c r="GSR310" s="155"/>
      <c r="GSS310" s="156"/>
      <c r="GST310" s="13"/>
      <c r="GSU310" s="157"/>
      <c r="GSV310" s="148"/>
      <c r="GSW310" s="21"/>
      <c r="GSX310" s="21"/>
      <c r="GSY310" s="153"/>
      <c r="GSZ310" s="22"/>
      <c r="GTA310" s="23"/>
      <c r="GTB310" s="23"/>
      <c r="GTC310" s="23"/>
      <c r="GTD310" s="23"/>
      <c r="GTE310" s="23"/>
      <c r="GTF310" s="22"/>
      <c r="GTG310" s="154"/>
      <c r="GTH310" s="155"/>
      <c r="GTI310" s="156"/>
      <c r="GTJ310" s="13"/>
      <c r="GTK310" s="157"/>
      <c r="GTL310" s="148"/>
      <c r="GTM310" s="21"/>
      <c r="GTN310" s="21"/>
      <c r="GTO310" s="153"/>
      <c r="GTP310" s="22"/>
      <c r="GTQ310" s="23"/>
      <c r="GTR310" s="23"/>
      <c r="GTS310" s="23"/>
      <c r="GTT310" s="23"/>
      <c r="GTU310" s="23"/>
      <c r="GTV310" s="22"/>
      <c r="GTW310" s="154"/>
      <c r="GTX310" s="155"/>
      <c r="GTY310" s="156"/>
      <c r="GTZ310" s="13"/>
      <c r="GUA310" s="157"/>
      <c r="GUB310" s="148"/>
      <c r="GUC310" s="21"/>
      <c r="GUD310" s="21"/>
      <c r="GUE310" s="153"/>
      <c r="GUF310" s="22"/>
      <c r="GUG310" s="23"/>
      <c r="GUH310" s="23"/>
      <c r="GUI310" s="23"/>
      <c r="GUJ310" s="23"/>
      <c r="GUK310" s="23"/>
      <c r="GUL310" s="22"/>
      <c r="GUM310" s="154"/>
      <c r="GUN310" s="155"/>
      <c r="GUO310" s="156"/>
      <c r="GUP310" s="13"/>
      <c r="GUQ310" s="157"/>
      <c r="GUR310" s="148"/>
      <c r="GUS310" s="21"/>
      <c r="GUT310" s="21"/>
      <c r="GUU310" s="153"/>
      <c r="GUV310" s="22"/>
      <c r="GUW310" s="23"/>
      <c r="GUX310" s="23"/>
      <c r="GUY310" s="23"/>
      <c r="GUZ310" s="23"/>
      <c r="GVA310" s="23"/>
      <c r="GVB310" s="22"/>
      <c r="GVC310" s="154"/>
      <c r="GVD310" s="155"/>
      <c r="GVE310" s="156"/>
      <c r="GVF310" s="13"/>
      <c r="GVG310" s="157"/>
      <c r="GVH310" s="148"/>
      <c r="GVI310" s="21"/>
      <c r="GVJ310" s="21"/>
      <c r="GVK310" s="153"/>
      <c r="GVL310" s="22"/>
      <c r="GVM310" s="23"/>
      <c r="GVN310" s="23"/>
      <c r="GVO310" s="23"/>
      <c r="GVP310" s="23"/>
      <c r="GVQ310" s="23"/>
      <c r="GVR310" s="22"/>
      <c r="GVS310" s="154"/>
      <c r="GVT310" s="155"/>
      <c r="GVU310" s="156"/>
      <c r="GVV310" s="13"/>
      <c r="GVW310" s="157"/>
      <c r="GVX310" s="148"/>
      <c r="GVY310" s="21"/>
      <c r="GVZ310" s="21"/>
      <c r="GWA310" s="153"/>
      <c r="GWB310" s="22"/>
      <c r="GWC310" s="23"/>
      <c r="GWD310" s="23"/>
      <c r="GWE310" s="23"/>
      <c r="GWF310" s="23"/>
      <c r="GWG310" s="23"/>
      <c r="GWH310" s="22"/>
      <c r="GWI310" s="154"/>
      <c r="GWJ310" s="155"/>
      <c r="GWK310" s="156"/>
      <c r="GWL310" s="13"/>
      <c r="GWM310" s="157"/>
      <c r="GWN310" s="148"/>
      <c r="GWO310" s="21"/>
      <c r="GWP310" s="21"/>
      <c r="GWQ310" s="153"/>
      <c r="GWR310" s="22"/>
      <c r="GWS310" s="23"/>
      <c r="GWT310" s="23"/>
      <c r="GWU310" s="23"/>
      <c r="GWV310" s="23"/>
      <c r="GWW310" s="23"/>
      <c r="GWX310" s="22"/>
      <c r="GWY310" s="154"/>
      <c r="GWZ310" s="155"/>
      <c r="GXA310" s="156"/>
      <c r="GXB310" s="13"/>
      <c r="GXC310" s="157"/>
      <c r="GXD310" s="148"/>
      <c r="GXE310" s="21"/>
      <c r="GXF310" s="21"/>
      <c r="GXG310" s="153"/>
      <c r="GXH310" s="22"/>
      <c r="GXI310" s="23"/>
      <c r="GXJ310" s="23"/>
      <c r="GXK310" s="23"/>
      <c r="GXL310" s="23"/>
      <c r="GXM310" s="23"/>
      <c r="GXN310" s="22"/>
      <c r="GXO310" s="154"/>
      <c r="GXP310" s="155"/>
      <c r="GXQ310" s="156"/>
      <c r="GXR310" s="13"/>
      <c r="GXS310" s="157"/>
      <c r="GXT310" s="148"/>
      <c r="GXU310" s="21"/>
      <c r="GXV310" s="21"/>
      <c r="GXW310" s="153"/>
      <c r="GXX310" s="22"/>
      <c r="GXY310" s="23"/>
      <c r="GXZ310" s="23"/>
      <c r="GYA310" s="23"/>
      <c r="GYB310" s="23"/>
      <c r="GYC310" s="23"/>
      <c r="GYD310" s="22"/>
      <c r="GYE310" s="154"/>
      <c r="GYF310" s="155"/>
      <c r="GYG310" s="156"/>
      <c r="GYH310" s="13"/>
      <c r="GYI310" s="157"/>
      <c r="GYJ310" s="148"/>
      <c r="GYK310" s="21"/>
      <c r="GYL310" s="21"/>
      <c r="GYM310" s="153"/>
      <c r="GYN310" s="22"/>
      <c r="GYO310" s="23"/>
      <c r="GYP310" s="23"/>
      <c r="GYQ310" s="23"/>
      <c r="GYR310" s="23"/>
      <c r="GYS310" s="23"/>
      <c r="GYT310" s="22"/>
      <c r="GYU310" s="154"/>
      <c r="GYV310" s="155"/>
      <c r="GYW310" s="156"/>
      <c r="GYX310" s="13"/>
      <c r="GYY310" s="157"/>
      <c r="GYZ310" s="148"/>
      <c r="GZA310" s="21"/>
      <c r="GZB310" s="21"/>
      <c r="GZC310" s="153"/>
      <c r="GZD310" s="22"/>
      <c r="GZE310" s="23"/>
      <c r="GZF310" s="23"/>
      <c r="GZG310" s="23"/>
      <c r="GZH310" s="23"/>
      <c r="GZI310" s="23"/>
      <c r="GZJ310" s="22"/>
      <c r="GZK310" s="154"/>
      <c r="GZL310" s="155"/>
      <c r="GZM310" s="156"/>
      <c r="GZN310" s="13"/>
      <c r="GZO310" s="157"/>
      <c r="GZP310" s="148"/>
      <c r="GZQ310" s="21"/>
      <c r="GZR310" s="21"/>
      <c r="GZS310" s="153"/>
      <c r="GZT310" s="22"/>
      <c r="GZU310" s="23"/>
      <c r="GZV310" s="23"/>
      <c r="GZW310" s="23"/>
      <c r="GZX310" s="23"/>
      <c r="GZY310" s="23"/>
      <c r="GZZ310" s="22"/>
      <c r="HAA310" s="154"/>
      <c r="HAB310" s="155"/>
      <c r="HAC310" s="156"/>
      <c r="HAD310" s="13"/>
      <c r="HAE310" s="157"/>
      <c r="HAF310" s="148"/>
      <c r="HAG310" s="21"/>
      <c r="HAH310" s="21"/>
      <c r="HAI310" s="153"/>
      <c r="HAJ310" s="22"/>
      <c r="HAK310" s="23"/>
      <c r="HAL310" s="23"/>
      <c r="HAM310" s="23"/>
      <c r="HAN310" s="23"/>
      <c r="HAO310" s="23"/>
      <c r="HAP310" s="22"/>
      <c r="HAQ310" s="154"/>
      <c r="HAR310" s="155"/>
      <c r="HAS310" s="156"/>
      <c r="HAT310" s="13"/>
      <c r="HAU310" s="157"/>
      <c r="HAV310" s="148"/>
      <c r="HAW310" s="21"/>
      <c r="HAX310" s="21"/>
      <c r="HAY310" s="153"/>
      <c r="HAZ310" s="22"/>
      <c r="HBA310" s="23"/>
      <c r="HBB310" s="23"/>
      <c r="HBC310" s="23"/>
      <c r="HBD310" s="23"/>
      <c r="HBE310" s="23"/>
      <c r="HBF310" s="22"/>
      <c r="HBG310" s="154"/>
      <c r="HBH310" s="155"/>
      <c r="HBI310" s="156"/>
      <c r="HBJ310" s="13"/>
      <c r="HBK310" s="157"/>
      <c r="HBL310" s="148"/>
      <c r="HBM310" s="21"/>
      <c r="HBN310" s="21"/>
      <c r="HBO310" s="153"/>
      <c r="HBP310" s="22"/>
      <c r="HBQ310" s="23"/>
      <c r="HBR310" s="23"/>
      <c r="HBS310" s="23"/>
      <c r="HBT310" s="23"/>
      <c r="HBU310" s="23"/>
      <c r="HBV310" s="22"/>
      <c r="HBW310" s="154"/>
      <c r="HBX310" s="155"/>
      <c r="HBY310" s="156"/>
      <c r="HBZ310" s="13"/>
      <c r="HCA310" s="157"/>
      <c r="HCB310" s="148"/>
      <c r="HCC310" s="21"/>
      <c r="HCD310" s="21"/>
      <c r="HCE310" s="153"/>
      <c r="HCF310" s="22"/>
      <c r="HCG310" s="23"/>
      <c r="HCH310" s="23"/>
      <c r="HCI310" s="23"/>
      <c r="HCJ310" s="23"/>
      <c r="HCK310" s="23"/>
      <c r="HCL310" s="22"/>
      <c r="HCM310" s="154"/>
      <c r="HCN310" s="155"/>
      <c r="HCO310" s="156"/>
      <c r="HCP310" s="13"/>
      <c r="HCQ310" s="157"/>
      <c r="HCR310" s="148"/>
      <c r="HCS310" s="21"/>
      <c r="HCT310" s="21"/>
      <c r="HCU310" s="153"/>
      <c r="HCV310" s="22"/>
      <c r="HCW310" s="23"/>
      <c r="HCX310" s="23"/>
      <c r="HCY310" s="23"/>
      <c r="HCZ310" s="23"/>
      <c r="HDA310" s="23"/>
      <c r="HDB310" s="22"/>
      <c r="HDC310" s="154"/>
      <c r="HDD310" s="155"/>
      <c r="HDE310" s="156"/>
      <c r="HDF310" s="13"/>
      <c r="HDG310" s="157"/>
      <c r="HDH310" s="148"/>
      <c r="HDI310" s="21"/>
      <c r="HDJ310" s="21"/>
      <c r="HDK310" s="153"/>
      <c r="HDL310" s="22"/>
      <c r="HDM310" s="23"/>
      <c r="HDN310" s="23"/>
      <c r="HDO310" s="23"/>
      <c r="HDP310" s="23"/>
      <c r="HDQ310" s="23"/>
      <c r="HDR310" s="22"/>
      <c r="HDS310" s="154"/>
      <c r="HDT310" s="155"/>
      <c r="HDU310" s="156"/>
      <c r="HDV310" s="13"/>
      <c r="HDW310" s="157"/>
      <c r="HDX310" s="148"/>
      <c r="HDY310" s="21"/>
      <c r="HDZ310" s="21"/>
      <c r="HEA310" s="153"/>
      <c r="HEB310" s="22"/>
      <c r="HEC310" s="23"/>
      <c r="HED310" s="23"/>
      <c r="HEE310" s="23"/>
      <c r="HEF310" s="23"/>
      <c r="HEG310" s="23"/>
      <c r="HEH310" s="22"/>
      <c r="HEI310" s="154"/>
      <c r="HEJ310" s="155"/>
      <c r="HEK310" s="156"/>
      <c r="HEL310" s="13"/>
      <c r="HEM310" s="157"/>
      <c r="HEN310" s="148"/>
      <c r="HEO310" s="21"/>
      <c r="HEP310" s="21"/>
      <c r="HEQ310" s="153"/>
      <c r="HER310" s="22"/>
      <c r="HES310" s="23"/>
      <c r="HET310" s="23"/>
      <c r="HEU310" s="23"/>
      <c r="HEV310" s="23"/>
      <c r="HEW310" s="23"/>
      <c r="HEX310" s="22"/>
      <c r="HEY310" s="154"/>
      <c r="HEZ310" s="155"/>
      <c r="HFA310" s="156"/>
      <c r="HFB310" s="13"/>
      <c r="HFC310" s="157"/>
      <c r="HFD310" s="148"/>
      <c r="HFE310" s="21"/>
      <c r="HFF310" s="21"/>
      <c r="HFG310" s="153"/>
      <c r="HFH310" s="22"/>
      <c r="HFI310" s="23"/>
      <c r="HFJ310" s="23"/>
      <c r="HFK310" s="23"/>
      <c r="HFL310" s="23"/>
      <c r="HFM310" s="23"/>
      <c r="HFN310" s="22"/>
      <c r="HFO310" s="154"/>
      <c r="HFP310" s="155"/>
      <c r="HFQ310" s="156"/>
      <c r="HFR310" s="13"/>
      <c r="HFS310" s="157"/>
      <c r="HFT310" s="148"/>
      <c r="HFU310" s="21"/>
      <c r="HFV310" s="21"/>
      <c r="HFW310" s="153"/>
      <c r="HFX310" s="22"/>
      <c r="HFY310" s="23"/>
      <c r="HFZ310" s="23"/>
      <c r="HGA310" s="23"/>
      <c r="HGB310" s="23"/>
      <c r="HGC310" s="23"/>
      <c r="HGD310" s="22"/>
      <c r="HGE310" s="154"/>
      <c r="HGF310" s="155"/>
      <c r="HGG310" s="156"/>
      <c r="HGH310" s="13"/>
      <c r="HGI310" s="157"/>
      <c r="HGJ310" s="148"/>
      <c r="HGK310" s="21"/>
      <c r="HGL310" s="21"/>
      <c r="HGM310" s="153"/>
      <c r="HGN310" s="22"/>
      <c r="HGO310" s="23"/>
      <c r="HGP310" s="23"/>
      <c r="HGQ310" s="23"/>
      <c r="HGR310" s="23"/>
      <c r="HGS310" s="23"/>
      <c r="HGT310" s="22"/>
      <c r="HGU310" s="154"/>
      <c r="HGV310" s="155"/>
      <c r="HGW310" s="156"/>
      <c r="HGX310" s="13"/>
      <c r="HGY310" s="157"/>
      <c r="HGZ310" s="148"/>
      <c r="HHA310" s="21"/>
      <c r="HHB310" s="21"/>
      <c r="HHC310" s="153"/>
      <c r="HHD310" s="22"/>
      <c r="HHE310" s="23"/>
      <c r="HHF310" s="23"/>
      <c r="HHG310" s="23"/>
      <c r="HHH310" s="23"/>
      <c r="HHI310" s="23"/>
      <c r="HHJ310" s="22"/>
      <c r="HHK310" s="154"/>
      <c r="HHL310" s="155"/>
      <c r="HHM310" s="156"/>
      <c r="HHN310" s="13"/>
      <c r="HHO310" s="157"/>
      <c r="HHP310" s="148"/>
      <c r="HHQ310" s="21"/>
      <c r="HHR310" s="21"/>
      <c r="HHS310" s="153"/>
      <c r="HHT310" s="22"/>
      <c r="HHU310" s="23"/>
      <c r="HHV310" s="23"/>
      <c r="HHW310" s="23"/>
      <c r="HHX310" s="23"/>
      <c r="HHY310" s="23"/>
      <c r="HHZ310" s="22"/>
      <c r="HIA310" s="154"/>
      <c r="HIB310" s="155"/>
      <c r="HIC310" s="156"/>
      <c r="HID310" s="13"/>
      <c r="HIE310" s="157"/>
      <c r="HIF310" s="148"/>
      <c r="HIG310" s="21"/>
      <c r="HIH310" s="21"/>
      <c r="HII310" s="153"/>
      <c r="HIJ310" s="22"/>
      <c r="HIK310" s="23"/>
      <c r="HIL310" s="23"/>
      <c r="HIM310" s="23"/>
      <c r="HIN310" s="23"/>
      <c r="HIO310" s="23"/>
      <c r="HIP310" s="22"/>
      <c r="HIQ310" s="154"/>
      <c r="HIR310" s="155"/>
      <c r="HIS310" s="156"/>
      <c r="HIT310" s="13"/>
      <c r="HIU310" s="157"/>
      <c r="HIV310" s="148"/>
      <c r="HIW310" s="21"/>
      <c r="HIX310" s="21"/>
      <c r="HIY310" s="153"/>
      <c r="HIZ310" s="22"/>
      <c r="HJA310" s="23"/>
      <c r="HJB310" s="23"/>
      <c r="HJC310" s="23"/>
      <c r="HJD310" s="23"/>
      <c r="HJE310" s="23"/>
      <c r="HJF310" s="22"/>
      <c r="HJG310" s="154"/>
      <c r="HJH310" s="155"/>
      <c r="HJI310" s="156"/>
      <c r="HJJ310" s="13"/>
      <c r="HJK310" s="157"/>
      <c r="HJL310" s="148"/>
      <c r="HJM310" s="21"/>
      <c r="HJN310" s="21"/>
      <c r="HJO310" s="153"/>
      <c r="HJP310" s="22"/>
      <c r="HJQ310" s="23"/>
      <c r="HJR310" s="23"/>
      <c r="HJS310" s="23"/>
      <c r="HJT310" s="23"/>
      <c r="HJU310" s="23"/>
      <c r="HJV310" s="22"/>
      <c r="HJW310" s="154"/>
      <c r="HJX310" s="155"/>
      <c r="HJY310" s="156"/>
      <c r="HJZ310" s="13"/>
      <c r="HKA310" s="157"/>
      <c r="HKB310" s="148"/>
      <c r="HKC310" s="21"/>
      <c r="HKD310" s="21"/>
      <c r="HKE310" s="153"/>
      <c r="HKF310" s="22"/>
      <c r="HKG310" s="23"/>
      <c r="HKH310" s="23"/>
      <c r="HKI310" s="23"/>
      <c r="HKJ310" s="23"/>
      <c r="HKK310" s="23"/>
      <c r="HKL310" s="22"/>
      <c r="HKM310" s="154"/>
      <c r="HKN310" s="155"/>
      <c r="HKO310" s="156"/>
      <c r="HKP310" s="13"/>
      <c r="HKQ310" s="157"/>
      <c r="HKR310" s="148"/>
      <c r="HKS310" s="21"/>
      <c r="HKT310" s="21"/>
      <c r="HKU310" s="153"/>
      <c r="HKV310" s="22"/>
      <c r="HKW310" s="23"/>
      <c r="HKX310" s="23"/>
      <c r="HKY310" s="23"/>
      <c r="HKZ310" s="23"/>
      <c r="HLA310" s="23"/>
      <c r="HLB310" s="22"/>
      <c r="HLC310" s="154"/>
      <c r="HLD310" s="155"/>
      <c r="HLE310" s="156"/>
      <c r="HLF310" s="13"/>
      <c r="HLG310" s="157"/>
      <c r="HLH310" s="148"/>
      <c r="HLI310" s="21"/>
      <c r="HLJ310" s="21"/>
      <c r="HLK310" s="153"/>
      <c r="HLL310" s="22"/>
      <c r="HLM310" s="23"/>
      <c r="HLN310" s="23"/>
      <c r="HLO310" s="23"/>
      <c r="HLP310" s="23"/>
      <c r="HLQ310" s="23"/>
      <c r="HLR310" s="22"/>
      <c r="HLS310" s="154"/>
      <c r="HLT310" s="155"/>
      <c r="HLU310" s="156"/>
      <c r="HLV310" s="13"/>
      <c r="HLW310" s="157"/>
      <c r="HLX310" s="148"/>
      <c r="HLY310" s="21"/>
      <c r="HLZ310" s="21"/>
      <c r="HMA310" s="153"/>
      <c r="HMB310" s="22"/>
      <c r="HMC310" s="23"/>
      <c r="HMD310" s="23"/>
      <c r="HME310" s="23"/>
      <c r="HMF310" s="23"/>
      <c r="HMG310" s="23"/>
      <c r="HMH310" s="22"/>
      <c r="HMI310" s="154"/>
      <c r="HMJ310" s="155"/>
      <c r="HMK310" s="156"/>
      <c r="HML310" s="13"/>
      <c r="HMM310" s="157"/>
      <c r="HMN310" s="148"/>
      <c r="HMO310" s="21"/>
      <c r="HMP310" s="21"/>
      <c r="HMQ310" s="153"/>
      <c r="HMR310" s="22"/>
      <c r="HMS310" s="23"/>
      <c r="HMT310" s="23"/>
      <c r="HMU310" s="23"/>
      <c r="HMV310" s="23"/>
      <c r="HMW310" s="23"/>
      <c r="HMX310" s="22"/>
      <c r="HMY310" s="154"/>
      <c r="HMZ310" s="155"/>
      <c r="HNA310" s="156"/>
      <c r="HNB310" s="13"/>
      <c r="HNC310" s="157"/>
      <c r="HND310" s="148"/>
      <c r="HNE310" s="21"/>
      <c r="HNF310" s="21"/>
      <c r="HNG310" s="153"/>
      <c r="HNH310" s="22"/>
      <c r="HNI310" s="23"/>
      <c r="HNJ310" s="23"/>
      <c r="HNK310" s="23"/>
      <c r="HNL310" s="23"/>
      <c r="HNM310" s="23"/>
      <c r="HNN310" s="22"/>
      <c r="HNO310" s="154"/>
      <c r="HNP310" s="155"/>
      <c r="HNQ310" s="156"/>
      <c r="HNR310" s="13"/>
      <c r="HNS310" s="157"/>
      <c r="HNT310" s="148"/>
      <c r="HNU310" s="21"/>
      <c r="HNV310" s="21"/>
      <c r="HNW310" s="153"/>
      <c r="HNX310" s="22"/>
      <c r="HNY310" s="23"/>
      <c r="HNZ310" s="23"/>
      <c r="HOA310" s="23"/>
      <c r="HOB310" s="23"/>
      <c r="HOC310" s="23"/>
      <c r="HOD310" s="22"/>
      <c r="HOE310" s="154"/>
      <c r="HOF310" s="155"/>
      <c r="HOG310" s="156"/>
      <c r="HOH310" s="13"/>
      <c r="HOI310" s="157"/>
      <c r="HOJ310" s="148"/>
      <c r="HOK310" s="21"/>
      <c r="HOL310" s="21"/>
      <c r="HOM310" s="153"/>
      <c r="HON310" s="22"/>
      <c r="HOO310" s="23"/>
      <c r="HOP310" s="23"/>
      <c r="HOQ310" s="23"/>
      <c r="HOR310" s="23"/>
      <c r="HOS310" s="23"/>
      <c r="HOT310" s="22"/>
      <c r="HOU310" s="154"/>
      <c r="HOV310" s="155"/>
      <c r="HOW310" s="156"/>
      <c r="HOX310" s="13"/>
      <c r="HOY310" s="157"/>
      <c r="HOZ310" s="148"/>
      <c r="HPA310" s="21"/>
      <c r="HPB310" s="21"/>
      <c r="HPC310" s="153"/>
      <c r="HPD310" s="22"/>
      <c r="HPE310" s="23"/>
      <c r="HPF310" s="23"/>
      <c r="HPG310" s="23"/>
      <c r="HPH310" s="23"/>
      <c r="HPI310" s="23"/>
      <c r="HPJ310" s="22"/>
      <c r="HPK310" s="154"/>
      <c r="HPL310" s="155"/>
      <c r="HPM310" s="156"/>
      <c r="HPN310" s="13"/>
      <c r="HPO310" s="157"/>
      <c r="HPP310" s="148"/>
      <c r="HPQ310" s="21"/>
      <c r="HPR310" s="21"/>
      <c r="HPS310" s="153"/>
      <c r="HPT310" s="22"/>
      <c r="HPU310" s="23"/>
      <c r="HPV310" s="23"/>
      <c r="HPW310" s="23"/>
      <c r="HPX310" s="23"/>
      <c r="HPY310" s="23"/>
      <c r="HPZ310" s="22"/>
      <c r="HQA310" s="154"/>
      <c r="HQB310" s="155"/>
      <c r="HQC310" s="156"/>
      <c r="HQD310" s="13"/>
      <c r="HQE310" s="157"/>
      <c r="HQF310" s="148"/>
      <c r="HQG310" s="21"/>
      <c r="HQH310" s="21"/>
      <c r="HQI310" s="153"/>
      <c r="HQJ310" s="22"/>
      <c r="HQK310" s="23"/>
      <c r="HQL310" s="23"/>
      <c r="HQM310" s="23"/>
      <c r="HQN310" s="23"/>
      <c r="HQO310" s="23"/>
      <c r="HQP310" s="22"/>
      <c r="HQQ310" s="154"/>
      <c r="HQR310" s="155"/>
      <c r="HQS310" s="156"/>
      <c r="HQT310" s="13"/>
      <c r="HQU310" s="157"/>
      <c r="HQV310" s="148"/>
      <c r="HQW310" s="21"/>
      <c r="HQX310" s="21"/>
      <c r="HQY310" s="153"/>
      <c r="HQZ310" s="22"/>
      <c r="HRA310" s="23"/>
      <c r="HRB310" s="23"/>
      <c r="HRC310" s="23"/>
      <c r="HRD310" s="23"/>
      <c r="HRE310" s="23"/>
      <c r="HRF310" s="22"/>
      <c r="HRG310" s="154"/>
      <c r="HRH310" s="155"/>
      <c r="HRI310" s="156"/>
      <c r="HRJ310" s="13"/>
      <c r="HRK310" s="157"/>
      <c r="HRL310" s="148"/>
      <c r="HRM310" s="21"/>
      <c r="HRN310" s="21"/>
      <c r="HRO310" s="153"/>
      <c r="HRP310" s="22"/>
      <c r="HRQ310" s="23"/>
      <c r="HRR310" s="23"/>
      <c r="HRS310" s="23"/>
      <c r="HRT310" s="23"/>
      <c r="HRU310" s="23"/>
      <c r="HRV310" s="22"/>
      <c r="HRW310" s="154"/>
      <c r="HRX310" s="155"/>
      <c r="HRY310" s="156"/>
      <c r="HRZ310" s="13"/>
      <c r="HSA310" s="157"/>
      <c r="HSB310" s="148"/>
      <c r="HSC310" s="21"/>
      <c r="HSD310" s="21"/>
      <c r="HSE310" s="153"/>
      <c r="HSF310" s="22"/>
      <c r="HSG310" s="23"/>
      <c r="HSH310" s="23"/>
      <c r="HSI310" s="23"/>
      <c r="HSJ310" s="23"/>
      <c r="HSK310" s="23"/>
      <c r="HSL310" s="22"/>
      <c r="HSM310" s="154"/>
      <c r="HSN310" s="155"/>
      <c r="HSO310" s="156"/>
      <c r="HSP310" s="13"/>
      <c r="HSQ310" s="157"/>
      <c r="HSR310" s="148"/>
      <c r="HSS310" s="21"/>
      <c r="HST310" s="21"/>
      <c r="HSU310" s="153"/>
      <c r="HSV310" s="22"/>
      <c r="HSW310" s="23"/>
      <c r="HSX310" s="23"/>
      <c r="HSY310" s="23"/>
      <c r="HSZ310" s="23"/>
      <c r="HTA310" s="23"/>
      <c r="HTB310" s="22"/>
      <c r="HTC310" s="154"/>
      <c r="HTD310" s="155"/>
      <c r="HTE310" s="156"/>
      <c r="HTF310" s="13"/>
      <c r="HTG310" s="157"/>
      <c r="HTH310" s="148"/>
      <c r="HTI310" s="21"/>
      <c r="HTJ310" s="21"/>
      <c r="HTK310" s="153"/>
      <c r="HTL310" s="22"/>
      <c r="HTM310" s="23"/>
      <c r="HTN310" s="23"/>
      <c r="HTO310" s="23"/>
      <c r="HTP310" s="23"/>
      <c r="HTQ310" s="23"/>
      <c r="HTR310" s="22"/>
      <c r="HTS310" s="154"/>
      <c r="HTT310" s="155"/>
      <c r="HTU310" s="156"/>
      <c r="HTV310" s="13"/>
      <c r="HTW310" s="157"/>
      <c r="HTX310" s="148"/>
      <c r="HTY310" s="21"/>
      <c r="HTZ310" s="21"/>
      <c r="HUA310" s="153"/>
      <c r="HUB310" s="22"/>
      <c r="HUC310" s="23"/>
      <c r="HUD310" s="23"/>
      <c r="HUE310" s="23"/>
      <c r="HUF310" s="23"/>
      <c r="HUG310" s="23"/>
      <c r="HUH310" s="22"/>
      <c r="HUI310" s="154"/>
      <c r="HUJ310" s="155"/>
      <c r="HUK310" s="156"/>
      <c r="HUL310" s="13"/>
      <c r="HUM310" s="157"/>
      <c r="HUN310" s="148"/>
      <c r="HUO310" s="21"/>
      <c r="HUP310" s="21"/>
      <c r="HUQ310" s="153"/>
      <c r="HUR310" s="22"/>
      <c r="HUS310" s="23"/>
      <c r="HUT310" s="23"/>
      <c r="HUU310" s="23"/>
      <c r="HUV310" s="23"/>
      <c r="HUW310" s="23"/>
      <c r="HUX310" s="22"/>
      <c r="HUY310" s="154"/>
      <c r="HUZ310" s="155"/>
      <c r="HVA310" s="156"/>
      <c r="HVB310" s="13"/>
      <c r="HVC310" s="157"/>
      <c r="HVD310" s="148"/>
      <c r="HVE310" s="21"/>
      <c r="HVF310" s="21"/>
      <c r="HVG310" s="153"/>
      <c r="HVH310" s="22"/>
      <c r="HVI310" s="23"/>
      <c r="HVJ310" s="23"/>
      <c r="HVK310" s="23"/>
      <c r="HVL310" s="23"/>
      <c r="HVM310" s="23"/>
      <c r="HVN310" s="22"/>
      <c r="HVO310" s="154"/>
      <c r="HVP310" s="155"/>
      <c r="HVQ310" s="156"/>
      <c r="HVR310" s="13"/>
      <c r="HVS310" s="157"/>
      <c r="HVT310" s="148"/>
      <c r="HVU310" s="21"/>
      <c r="HVV310" s="21"/>
      <c r="HVW310" s="153"/>
      <c r="HVX310" s="22"/>
      <c r="HVY310" s="23"/>
      <c r="HVZ310" s="23"/>
      <c r="HWA310" s="23"/>
      <c r="HWB310" s="23"/>
      <c r="HWC310" s="23"/>
      <c r="HWD310" s="22"/>
      <c r="HWE310" s="154"/>
      <c r="HWF310" s="155"/>
      <c r="HWG310" s="156"/>
      <c r="HWH310" s="13"/>
      <c r="HWI310" s="157"/>
      <c r="HWJ310" s="148"/>
      <c r="HWK310" s="21"/>
      <c r="HWL310" s="21"/>
      <c r="HWM310" s="153"/>
      <c r="HWN310" s="22"/>
      <c r="HWO310" s="23"/>
      <c r="HWP310" s="23"/>
      <c r="HWQ310" s="23"/>
      <c r="HWR310" s="23"/>
      <c r="HWS310" s="23"/>
      <c r="HWT310" s="22"/>
      <c r="HWU310" s="154"/>
      <c r="HWV310" s="155"/>
      <c r="HWW310" s="156"/>
      <c r="HWX310" s="13"/>
      <c r="HWY310" s="157"/>
      <c r="HWZ310" s="148"/>
      <c r="HXA310" s="21"/>
      <c r="HXB310" s="21"/>
      <c r="HXC310" s="153"/>
      <c r="HXD310" s="22"/>
      <c r="HXE310" s="23"/>
      <c r="HXF310" s="23"/>
      <c r="HXG310" s="23"/>
      <c r="HXH310" s="23"/>
      <c r="HXI310" s="23"/>
      <c r="HXJ310" s="22"/>
      <c r="HXK310" s="154"/>
      <c r="HXL310" s="155"/>
      <c r="HXM310" s="156"/>
      <c r="HXN310" s="13"/>
      <c r="HXO310" s="157"/>
      <c r="HXP310" s="148"/>
      <c r="HXQ310" s="21"/>
      <c r="HXR310" s="21"/>
      <c r="HXS310" s="153"/>
      <c r="HXT310" s="22"/>
      <c r="HXU310" s="23"/>
      <c r="HXV310" s="23"/>
      <c r="HXW310" s="23"/>
      <c r="HXX310" s="23"/>
      <c r="HXY310" s="23"/>
      <c r="HXZ310" s="22"/>
      <c r="HYA310" s="154"/>
      <c r="HYB310" s="155"/>
      <c r="HYC310" s="156"/>
      <c r="HYD310" s="13"/>
      <c r="HYE310" s="157"/>
      <c r="HYF310" s="148"/>
      <c r="HYG310" s="21"/>
      <c r="HYH310" s="21"/>
      <c r="HYI310" s="153"/>
      <c r="HYJ310" s="22"/>
      <c r="HYK310" s="23"/>
      <c r="HYL310" s="23"/>
      <c r="HYM310" s="23"/>
      <c r="HYN310" s="23"/>
      <c r="HYO310" s="23"/>
      <c r="HYP310" s="22"/>
      <c r="HYQ310" s="154"/>
      <c r="HYR310" s="155"/>
      <c r="HYS310" s="156"/>
      <c r="HYT310" s="13"/>
      <c r="HYU310" s="157"/>
      <c r="HYV310" s="148"/>
      <c r="HYW310" s="21"/>
      <c r="HYX310" s="21"/>
      <c r="HYY310" s="153"/>
      <c r="HYZ310" s="22"/>
      <c r="HZA310" s="23"/>
      <c r="HZB310" s="23"/>
      <c r="HZC310" s="23"/>
      <c r="HZD310" s="23"/>
      <c r="HZE310" s="23"/>
      <c r="HZF310" s="22"/>
      <c r="HZG310" s="154"/>
      <c r="HZH310" s="155"/>
      <c r="HZI310" s="156"/>
      <c r="HZJ310" s="13"/>
      <c r="HZK310" s="157"/>
      <c r="HZL310" s="148"/>
      <c r="HZM310" s="21"/>
      <c r="HZN310" s="21"/>
      <c r="HZO310" s="153"/>
      <c r="HZP310" s="22"/>
      <c r="HZQ310" s="23"/>
      <c r="HZR310" s="23"/>
      <c r="HZS310" s="23"/>
      <c r="HZT310" s="23"/>
      <c r="HZU310" s="23"/>
      <c r="HZV310" s="22"/>
      <c r="HZW310" s="154"/>
      <c r="HZX310" s="155"/>
      <c r="HZY310" s="156"/>
      <c r="HZZ310" s="13"/>
      <c r="IAA310" s="157"/>
      <c r="IAB310" s="148"/>
      <c r="IAC310" s="21"/>
      <c r="IAD310" s="21"/>
      <c r="IAE310" s="153"/>
      <c r="IAF310" s="22"/>
      <c r="IAG310" s="23"/>
      <c r="IAH310" s="23"/>
      <c r="IAI310" s="23"/>
      <c r="IAJ310" s="23"/>
      <c r="IAK310" s="23"/>
      <c r="IAL310" s="22"/>
      <c r="IAM310" s="154"/>
      <c r="IAN310" s="155"/>
      <c r="IAO310" s="156"/>
      <c r="IAP310" s="13"/>
      <c r="IAQ310" s="157"/>
      <c r="IAR310" s="148"/>
      <c r="IAS310" s="21"/>
      <c r="IAT310" s="21"/>
      <c r="IAU310" s="153"/>
      <c r="IAV310" s="22"/>
      <c r="IAW310" s="23"/>
      <c r="IAX310" s="23"/>
      <c r="IAY310" s="23"/>
      <c r="IAZ310" s="23"/>
      <c r="IBA310" s="23"/>
      <c r="IBB310" s="22"/>
      <c r="IBC310" s="154"/>
      <c r="IBD310" s="155"/>
      <c r="IBE310" s="156"/>
      <c r="IBF310" s="13"/>
      <c r="IBG310" s="157"/>
      <c r="IBH310" s="148"/>
      <c r="IBI310" s="21"/>
      <c r="IBJ310" s="21"/>
      <c r="IBK310" s="153"/>
      <c r="IBL310" s="22"/>
      <c r="IBM310" s="23"/>
      <c r="IBN310" s="23"/>
      <c r="IBO310" s="23"/>
      <c r="IBP310" s="23"/>
      <c r="IBQ310" s="23"/>
      <c r="IBR310" s="22"/>
      <c r="IBS310" s="154"/>
      <c r="IBT310" s="155"/>
      <c r="IBU310" s="156"/>
      <c r="IBV310" s="13"/>
      <c r="IBW310" s="157"/>
      <c r="IBX310" s="148"/>
      <c r="IBY310" s="21"/>
      <c r="IBZ310" s="21"/>
      <c r="ICA310" s="153"/>
      <c r="ICB310" s="22"/>
      <c r="ICC310" s="23"/>
      <c r="ICD310" s="23"/>
      <c r="ICE310" s="23"/>
      <c r="ICF310" s="23"/>
      <c r="ICG310" s="23"/>
      <c r="ICH310" s="22"/>
      <c r="ICI310" s="154"/>
      <c r="ICJ310" s="155"/>
      <c r="ICK310" s="156"/>
      <c r="ICL310" s="13"/>
      <c r="ICM310" s="157"/>
      <c r="ICN310" s="148"/>
      <c r="ICO310" s="21"/>
      <c r="ICP310" s="21"/>
      <c r="ICQ310" s="153"/>
      <c r="ICR310" s="22"/>
      <c r="ICS310" s="23"/>
      <c r="ICT310" s="23"/>
      <c r="ICU310" s="23"/>
      <c r="ICV310" s="23"/>
      <c r="ICW310" s="23"/>
      <c r="ICX310" s="22"/>
      <c r="ICY310" s="154"/>
      <c r="ICZ310" s="155"/>
      <c r="IDA310" s="156"/>
      <c r="IDB310" s="13"/>
      <c r="IDC310" s="157"/>
      <c r="IDD310" s="148"/>
      <c r="IDE310" s="21"/>
      <c r="IDF310" s="21"/>
      <c r="IDG310" s="153"/>
      <c r="IDH310" s="22"/>
      <c r="IDI310" s="23"/>
      <c r="IDJ310" s="23"/>
      <c r="IDK310" s="23"/>
      <c r="IDL310" s="23"/>
      <c r="IDM310" s="23"/>
      <c r="IDN310" s="22"/>
      <c r="IDO310" s="154"/>
      <c r="IDP310" s="155"/>
      <c r="IDQ310" s="156"/>
      <c r="IDR310" s="13"/>
      <c r="IDS310" s="157"/>
      <c r="IDT310" s="148"/>
      <c r="IDU310" s="21"/>
      <c r="IDV310" s="21"/>
      <c r="IDW310" s="153"/>
      <c r="IDX310" s="22"/>
      <c r="IDY310" s="23"/>
      <c r="IDZ310" s="23"/>
      <c r="IEA310" s="23"/>
      <c r="IEB310" s="23"/>
      <c r="IEC310" s="23"/>
      <c r="IED310" s="22"/>
      <c r="IEE310" s="154"/>
      <c r="IEF310" s="155"/>
      <c r="IEG310" s="156"/>
      <c r="IEH310" s="13"/>
      <c r="IEI310" s="157"/>
      <c r="IEJ310" s="148"/>
      <c r="IEK310" s="21"/>
      <c r="IEL310" s="21"/>
      <c r="IEM310" s="153"/>
      <c r="IEN310" s="22"/>
      <c r="IEO310" s="23"/>
      <c r="IEP310" s="23"/>
      <c r="IEQ310" s="23"/>
      <c r="IER310" s="23"/>
      <c r="IES310" s="23"/>
      <c r="IET310" s="22"/>
      <c r="IEU310" s="154"/>
      <c r="IEV310" s="155"/>
      <c r="IEW310" s="156"/>
      <c r="IEX310" s="13"/>
      <c r="IEY310" s="157"/>
      <c r="IEZ310" s="148"/>
      <c r="IFA310" s="21"/>
      <c r="IFB310" s="21"/>
      <c r="IFC310" s="153"/>
      <c r="IFD310" s="22"/>
      <c r="IFE310" s="23"/>
      <c r="IFF310" s="23"/>
      <c r="IFG310" s="23"/>
      <c r="IFH310" s="23"/>
      <c r="IFI310" s="23"/>
      <c r="IFJ310" s="22"/>
      <c r="IFK310" s="154"/>
      <c r="IFL310" s="155"/>
      <c r="IFM310" s="156"/>
      <c r="IFN310" s="13"/>
      <c r="IFO310" s="157"/>
      <c r="IFP310" s="148"/>
      <c r="IFQ310" s="21"/>
      <c r="IFR310" s="21"/>
      <c r="IFS310" s="153"/>
      <c r="IFT310" s="22"/>
      <c r="IFU310" s="23"/>
      <c r="IFV310" s="23"/>
      <c r="IFW310" s="23"/>
      <c r="IFX310" s="23"/>
      <c r="IFY310" s="23"/>
      <c r="IFZ310" s="22"/>
      <c r="IGA310" s="154"/>
      <c r="IGB310" s="155"/>
      <c r="IGC310" s="156"/>
      <c r="IGD310" s="13"/>
      <c r="IGE310" s="157"/>
      <c r="IGF310" s="148"/>
      <c r="IGG310" s="21"/>
      <c r="IGH310" s="21"/>
      <c r="IGI310" s="153"/>
      <c r="IGJ310" s="22"/>
      <c r="IGK310" s="23"/>
      <c r="IGL310" s="23"/>
      <c r="IGM310" s="23"/>
      <c r="IGN310" s="23"/>
      <c r="IGO310" s="23"/>
      <c r="IGP310" s="22"/>
      <c r="IGQ310" s="154"/>
      <c r="IGR310" s="155"/>
      <c r="IGS310" s="156"/>
      <c r="IGT310" s="13"/>
      <c r="IGU310" s="157"/>
      <c r="IGV310" s="148"/>
      <c r="IGW310" s="21"/>
      <c r="IGX310" s="21"/>
      <c r="IGY310" s="153"/>
      <c r="IGZ310" s="22"/>
      <c r="IHA310" s="23"/>
      <c r="IHB310" s="23"/>
      <c r="IHC310" s="23"/>
      <c r="IHD310" s="23"/>
      <c r="IHE310" s="23"/>
      <c r="IHF310" s="22"/>
      <c r="IHG310" s="154"/>
      <c r="IHH310" s="155"/>
      <c r="IHI310" s="156"/>
      <c r="IHJ310" s="13"/>
      <c r="IHK310" s="157"/>
      <c r="IHL310" s="148"/>
      <c r="IHM310" s="21"/>
      <c r="IHN310" s="21"/>
      <c r="IHO310" s="153"/>
      <c r="IHP310" s="22"/>
      <c r="IHQ310" s="23"/>
      <c r="IHR310" s="23"/>
      <c r="IHS310" s="23"/>
      <c r="IHT310" s="23"/>
      <c r="IHU310" s="23"/>
      <c r="IHV310" s="22"/>
      <c r="IHW310" s="154"/>
      <c r="IHX310" s="155"/>
      <c r="IHY310" s="156"/>
      <c r="IHZ310" s="13"/>
      <c r="IIA310" s="157"/>
      <c r="IIB310" s="148"/>
      <c r="IIC310" s="21"/>
      <c r="IID310" s="21"/>
      <c r="IIE310" s="153"/>
      <c r="IIF310" s="22"/>
      <c r="IIG310" s="23"/>
      <c r="IIH310" s="23"/>
      <c r="III310" s="23"/>
      <c r="IIJ310" s="23"/>
      <c r="IIK310" s="23"/>
      <c r="IIL310" s="22"/>
      <c r="IIM310" s="154"/>
      <c r="IIN310" s="155"/>
      <c r="IIO310" s="156"/>
      <c r="IIP310" s="13"/>
      <c r="IIQ310" s="157"/>
      <c r="IIR310" s="148"/>
      <c r="IIS310" s="21"/>
      <c r="IIT310" s="21"/>
      <c r="IIU310" s="153"/>
      <c r="IIV310" s="22"/>
      <c r="IIW310" s="23"/>
      <c r="IIX310" s="23"/>
      <c r="IIY310" s="23"/>
      <c r="IIZ310" s="23"/>
      <c r="IJA310" s="23"/>
      <c r="IJB310" s="22"/>
      <c r="IJC310" s="154"/>
      <c r="IJD310" s="155"/>
      <c r="IJE310" s="156"/>
      <c r="IJF310" s="13"/>
      <c r="IJG310" s="157"/>
      <c r="IJH310" s="148"/>
      <c r="IJI310" s="21"/>
      <c r="IJJ310" s="21"/>
      <c r="IJK310" s="153"/>
      <c r="IJL310" s="22"/>
      <c r="IJM310" s="23"/>
      <c r="IJN310" s="23"/>
      <c r="IJO310" s="23"/>
      <c r="IJP310" s="23"/>
      <c r="IJQ310" s="23"/>
      <c r="IJR310" s="22"/>
      <c r="IJS310" s="154"/>
      <c r="IJT310" s="155"/>
      <c r="IJU310" s="156"/>
      <c r="IJV310" s="13"/>
      <c r="IJW310" s="157"/>
      <c r="IJX310" s="148"/>
      <c r="IJY310" s="21"/>
      <c r="IJZ310" s="21"/>
      <c r="IKA310" s="153"/>
      <c r="IKB310" s="22"/>
      <c r="IKC310" s="23"/>
      <c r="IKD310" s="23"/>
      <c r="IKE310" s="23"/>
      <c r="IKF310" s="23"/>
      <c r="IKG310" s="23"/>
      <c r="IKH310" s="22"/>
      <c r="IKI310" s="154"/>
      <c r="IKJ310" s="155"/>
      <c r="IKK310" s="156"/>
      <c r="IKL310" s="13"/>
      <c r="IKM310" s="157"/>
      <c r="IKN310" s="148"/>
      <c r="IKO310" s="21"/>
      <c r="IKP310" s="21"/>
      <c r="IKQ310" s="153"/>
      <c r="IKR310" s="22"/>
      <c r="IKS310" s="23"/>
      <c r="IKT310" s="23"/>
      <c r="IKU310" s="23"/>
      <c r="IKV310" s="23"/>
      <c r="IKW310" s="23"/>
      <c r="IKX310" s="22"/>
      <c r="IKY310" s="154"/>
      <c r="IKZ310" s="155"/>
      <c r="ILA310" s="156"/>
      <c r="ILB310" s="13"/>
      <c r="ILC310" s="157"/>
      <c r="ILD310" s="148"/>
      <c r="ILE310" s="21"/>
      <c r="ILF310" s="21"/>
      <c r="ILG310" s="153"/>
      <c r="ILH310" s="22"/>
      <c r="ILI310" s="23"/>
      <c r="ILJ310" s="23"/>
      <c r="ILK310" s="23"/>
      <c r="ILL310" s="23"/>
      <c r="ILM310" s="23"/>
      <c r="ILN310" s="22"/>
      <c r="ILO310" s="154"/>
      <c r="ILP310" s="155"/>
      <c r="ILQ310" s="156"/>
      <c r="ILR310" s="13"/>
      <c r="ILS310" s="157"/>
      <c r="ILT310" s="148"/>
      <c r="ILU310" s="21"/>
      <c r="ILV310" s="21"/>
      <c r="ILW310" s="153"/>
      <c r="ILX310" s="22"/>
      <c r="ILY310" s="23"/>
      <c r="ILZ310" s="23"/>
      <c r="IMA310" s="23"/>
      <c r="IMB310" s="23"/>
      <c r="IMC310" s="23"/>
      <c r="IMD310" s="22"/>
      <c r="IME310" s="154"/>
      <c r="IMF310" s="155"/>
      <c r="IMG310" s="156"/>
      <c r="IMH310" s="13"/>
      <c r="IMI310" s="157"/>
      <c r="IMJ310" s="148"/>
      <c r="IMK310" s="21"/>
      <c r="IML310" s="21"/>
      <c r="IMM310" s="153"/>
      <c r="IMN310" s="22"/>
      <c r="IMO310" s="23"/>
      <c r="IMP310" s="23"/>
      <c r="IMQ310" s="23"/>
      <c r="IMR310" s="23"/>
      <c r="IMS310" s="23"/>
      <c r="IMT310" s="22"/>
      <c r="IMU310" s="154"/>
      <c r="IMV310" s="155"/>
      <c r="IMW310" s="156"/>
      <c r="IMX310" s="13"/>
      <c r="IMY310" s="157"/>
      <c r="IMZ310" s="148"/>
      <c r="INA310" s="21"/>
      <c r="INB310" s="21"/>
      <c r="INC310" s="153"/>
      <c r="IND310" s="22"/>
      <c r="INE310" s="23"/>
      <c r="INF310" s="23"/>
      <c r="ING310" s="23"/>
      <c r="INH310" s="23"/>
      <c r="INI310" s="23"/>
      <c r="INJ310" s="22"/>
      <c r="INK310" s="154"/>
      <c r="INL310" s="155"/>
      <c r="INM310" s="156"/>
      <c r="INN310" s="13"/>
      <c r="INO310" s="157"/>
      <c r="INP310" s="148"/>
      <c r="INQ310" s="21"/>
      <c r="INR310" s="21"/>
      <c r="INS310" s="153"/>
      <c r="INT310" s="22"/>
      <c r="INU310" s="23"/>
      <c r="INV310" s="23"/>
      <c r="INW310" s="23"/>
      <c r="INX310" s="23"/>
      <c r="INY310" s="23"/>
      <c r="INZ310" s="22"/>
      <c r="IOA310" s="154"/>
      <c r="IOB310" s="155"/>
      <c r="IOC310" s="156"/>
      <c r="IOD310" s="13"/>
      <c r="IOE310" s="157"/>
      <c r="IOF310" s="148"/>
      <c r="IOG310" s="21"/>
      <c r="IOH310" s="21"/>
      <c r="IOI310" s="153"/>
      <c r="IOJ310" s="22"/>
      <c r="IOK310" s="23"/>
      <c r="IOL310" s="23"/>
      <c r="IOM310" s="23"/>
      <c r="ION310" s="23"/>
      <c r="IOO310" s="23"/>
      <c r="IOP310" s="22"/>
      <c r="IOQ310" s="154"/>
      <c r="IOR310" s="155"/>
      <c r="IOS310" s="156"/>
      <c r="IOT310" s="13"/>
      <c r="IOU310" s="157"/>
      <c r="IOV310" s="148"/>
      <c r="IOW310" s="21"/>
      <c r="IOX310" s="21"/>
      <c r="IOY310" s="153"/>
      <c r="IOZ310" s="22"/>
      <c r="IPA310" s="23"/>
      <c r="IPB310" s="23"/>
      <c r="IPC310" s="23"/>
      <c r="IPD310" s="23"/>
      <c r="IPE310" s="23"/>
      <c r="IPF310" s="22"/>
      <c r="IPG310" s="154"/>
      <c r="IPH310" s="155"/>
      <c r="IPI310" s="156"/>
      <c r="IPJ310" s="13"/>
      <c r="IPK310" s="157"/>
      <c r="IPL310" s="148"/>
      <c r="IPM310" s="21"/>
      <c r="IPN310" s="21"/>
      <c r="IPO310" s="153"/>
      <c r="IPP310" s="22"/>
      <c r="IPQ310" s="23"/>
      <c r="IPR310" s="23"/>
      <c r="IPS310" s="23"/>
      <c r="IPT310" s="23"/>
      <c r="IPU310" s="23"/>
      <c r="IPV310" s="22"/>
      <c r="IPW310" s="154"/>
      <c r="IPX310" s="155"/>
      <c r="IPY310" s="156"/>
      <c r="IPZ310" s="13"/>
      <c r="IQA310" s="157"/>
      <c r="IQB310" s="148"/>
      <c r="IQC310" s="21"/>
      <c r="IQD310" s="21"/>
      <c r="IQE310" s="153"/>
      <c r="IQF310" s="22"/>
      <c r="IQG310" s="23"/>
      <c r="IQH310" s="23"/>
      <c r="IQI310" s="23"/>
      <c r="IQJ310" s="23"/>
      <c r="IQK310" s="23"/>
      <c r="IQL310" s="22"/>
      <c r="IQM310" s="154"/>
      <c r="IQN310" s="155"/>
      <c r="IQO310" s="156"/>
      <c r="IQP310" s="13"/>
      <c r="IQQ310" s="157"/>
      <c r="IQR310" s="148"/>
      <c r="IQS310" s="21"/>
      <c r="IQT310" s="21"/>
      <c r="IQU310" s="153"/>
      <c r="IQV310" s="22"/>
      <c r="IQW310" s="23"/>
      <c r="IQX310" s="23"/>
      <c r="IQY310" s="23"/>
      <c r="IQZ310" s="23"/>
      <c r="IRA310" s="23"/>
      <c r="IRB310" s="22"/>
      <c r="IRC310" s="154"/>
      <c r="IRD310" s="155"/>
      <c r="IRE310" s="156"/>
      <c r="IRF310" s="13"/>
      <c r="IRG310" s="157"/>
      <c r="IRH310" s="148"/>
      <c r="IRI310" s="21"/>
      <c r="IRJ310" s="21"/>
      <c r="IRK310" s="153"/>
      <c r="IRL310" s="22"/>
      <c r="IRM310" s="23"/>
      <c r="IRN310" s="23"/>
      <c r="IRO310" s="23"/>
      <c r="IRP310" s="23"/>
      <c r="IRQ310" s="23"/>
      <c r="IRR310" s="22"/>
      <c r="IRS310" s="154"/>
      <c r="IRT310" s="155"/>
      <c r="IRU310" s="156"/>
      <c r="IRV310" s="13"/>
      <c r="IRW310" s="157"/>
      <c r="IRX310" s="148"/>
      <c r="IRY310" s="21"/>
      <c r="IRZ310" s="21"/>
      <c r="ISA310" s="153"/>
      <c r="ISB310" s="22"/>
      <c r="ISC310" s="23"/>
      <c r="ISD310" s="23"/>
      <c r="ISE310" s="23"/>
      <c r="ISF310" s="23"/>
      <c r="ISG310" s="23"/>
      <c r="ISH310" s="22"/>
      <c r="ISI310" s="154"/>
      <c r="ISJ310" s="155"/>
      <c r="ISK310" s="156"/>
      <c r="ISL310" s="13"/>
      <c r="ISM310" s="157"/>
      <c r="ISN310" s="148"/>
      <c r="ISO310" s="21"/>
      <c r="ISP310" s="21"/>
      <c r="ISQ310" s="153"/>
      <c r="ISR310" s="22"/>
      <c r="ISS310" s="23"/>
      <c r="IST310" s="23"/>
      <c r="ISU310" s="23"/>
      <c r="ISV310" s="23"/>
      <c r="ISW310" s="23"/>
      <c r="ISX310" s="22"/>
      <c r="ISY310" s="154"/>
      <c r="ISZ310" s="155"/>
      <c r="ITA310" s="156"/>
      <c r="ITB310" s="13"/>
      <c r="ITC310" s="157"/>
      <c r="ITD310" s="148"/>
      <c r="ITE310" s="21"/>
      <c r="ITF310" s="21"/>
      <c r="ITG310" s="153"/>
      <c r="ITH310" s="22"/>
      <c r="ITI310" s="23"/>
      <c r="ITJ310" s="23"/>
      <c r="ITK310" s="23"/>
      <c r="ITL310" s="23"/>
      <c r="ITM310" s="23"/>
      <c r="ITN310" s="22"/>
      <c r="ITO310" s="154"/>
      <c r="ITP310" s="155"/>
      <c r="ITQ310" s="156"/>
      <c r="ITR310" s="13"/>
      <c r="ITS310" s="157"/>
      <c r="ITT310" s="148"/>
      <c r="ITU310" s="21"/>
      <c r="ITV310" s="21"/>
      <c r="ITW310" s="153"/>
      <c r="ITX310" s="22"/>
      <c r="ITY310" s="23"/>
      <c r="ITZ310" s="23"/>
      <c r="IUA310" s="23"/>
      <c r="IUB310" s="23"/>
      <c r="IUC310" s="23"/>
      <c r="IUD310" s="22"/>
      <c r="IUE310" s="154"/>
      <c r="IUF310" s="155"/>
      <c r="IUG310" s="156"/>
      <c r="IUH310" s="13"/>
      <c r="IUI310" s="157"/>
      <c r="IUJ310" s="148"/>
      <c r="IUK310" s="21"/>
      <c r="IUL310" s="21"/>
      <c r="IUM310" s="153"/>
      <c r="IUN310" s="22"/>
      <c r="IUO310" s="23"/>
      <c r="IUP310" s="23"/>
      <c r="IUQ310" s="23"/>
      <c r="IUR310" s="23"/>
      <c r="IUS310" s="23"/>
      <c r="IUT310" s="22"/>
      <c r="IUU310" s="154"/>
      <c r="IUV310" s="155"/>
      <c r="IUW310" s="156"/>
      <c r="IUX310" s="13"/>
      <c r="IUY310" s="157"/>
      <c r="IUZ310" s="148"/>
      <c r="IVA310" s="21"/>
      <c r="IVB310" s="21"/>
      <c r="IVC310" s="153"/>
      <c r="IVD310" s="22"/>
      <c r="IVE310" s="23"/>
      <c r="IVF310" s="23"/>
      <c r="IVG310" s="23"/>
      <c r="IVH310" s="23"/>
      <c r="IVI310" s="23"/>
      <c r="IVJ310" s="22"/>
      <c r="IVK310" s="154"/>
      <c r="IVL310" s="155"/>
      <c r="IVM310" s="156"/>
      <c r="IVN310" s="13"/>
      <c r="IVO310" s="157"/>
      <c r="IVP310" s="148"/>
      <c r="IVQ310" s="21"/>
      <c r="IVR310" s="21"/>
      <c r="IVS310" s="153"/>
      <c r="IVT310" s="22"/>
      <c r="IVU310" s="23"/>
      <c r="IVV310" s="23"/>
      <c r="IVW310" s="23"/>
      <c r="IVX310" s="23"/>
      <c r="IVY310" s="23"/>
      <c r="IVZ310" s="22"/>
      <c r="IWA310" s="154"/>
      <c r="IWB310" s="155"/>
      <c r="IWC310" s="156"/>
      <c r="IWD310" s="13"/>
      <c r="IWE310" s="157"/>
      <c r="IWF310" s="148"/>
      <c r="IWG310" s="21"/>
      <c r="IWH310" s="21"/>
      <c r="IWI310" s="153"/>
      <c r="IWJ310" s="22"/>
      <c r="IWK310" s="23"/>
      <c r="IWL310" s="23"/>
      <c r="IWM310" s="23"/>
      <c r="IWN310" s="23"/>
      <c r="IWO310" s="23"/>
      <c r="IWP310" s="22"/>
      <c r="IWQ310" s="154"/>
      <c r="IWR310" s="155"/>
      <c r="IWS310" s="156"/>
      <c r="IWT310" s="13"/>
      <c r="IWU310" s="157"/>
      <c r="IWV310" s="148"/>
      <c r="IWW310" s="21"/>
      <c r="IWX310" s="21"/>
      <c r="IWY310" s="153"/>
      <c r="IWZ310" s="22"/>
      <c r="IXA310" s="23"/>
      <c r="IXB310" s="23"/>
      <c r="IXC310" s="23"/>
      <c r="IXD310" s="23"/>
      <c r="IXE310" s="23"/>
      <c r="IXF310" s="22"/>
      <c r="IXG310" s="154"/>
      <c r="IXH310" s="155"/>
      <c r="IXI310" s="156"/>
      <c r="IXJ310" s="13"/>
      <c r="IXK310" s="157"/>
      <c r="IXL310" s="148"/>
      <c r="IXM310" s="21"/>
      <c r="IXN310" s="21"/>
      <c r="IXO310" s="153"/>
      <c r="IXP310" s="22"/>
      <c r="IXQ310" s="23"/>
      <c r="IXR310" s="23"/>
      <c r="IXS310" s="23"/>
      <c r="IXT310" s="23"/>
      <c r="IXU310" s="23"/>
      <c r="IXV310" s="22"/>
      <c r="IXW310" s="154"/>
      <c r="IXX310" s="155"/>
      <c r="IXY310" s="156"/>
      <c r="IXZ310" s="13"/>
      <c r="IYA310" s="157"/>
      <c r="IYB310" s="148"/>
      <c r="IYC310" s="21"/>
      <c r="IYD310" s="21"/>
      <c r="IYE310" s="153"/>
      <c r="IYF310" s="22"/>
      <c r="IYG310" s="23"/>
      <c r="IYH310" s="23"/>
      <c r="IYI310" s="23"/>
      <c r="IYJ310" s="23"/>
      <c r="IYK310" s="23"/>
      <c r="IYL310" s="22"/>
      <c r="IYM310" s="154"/>
      <c r="IYN310" s="155"/>
      <c r="IYO310" s="156"/>
      <c r="IYP310" s="13"/>
      <c r="IYQ310" s="157"/>
      <c r="IYR310" s="148"/>
      <c r="IYS310" s="21"/>
      <c r="IYT310" s="21"/>
      <c r="IYU310" s="153"/>
      <c r="IYV310" s="22"/>
      <c r="IYW310" s="23"/>
      <c r="IYX310" s="23"/>
      <c r="IYY310" s="23"/>
      <c r="IYZ310" s="23"/>
      <c r="IZA310" s="23"/>
      <c r="IZB310" s="22"/>
      <c r="IZC310" s="154"/>
      <c r="IZD310" s="155"/>
      <c r="IZE310" s="156"/>
      <c r="IZF310" s="13"/>
      <c r="IZG310" s="157"/>
      <c r="IZH310" s="148"/>
      <c r="IZI310" s="21"/>
      <c r="IZJ310" s="21"/>
      <c r="IZK310" s="153"/>
      <c r="IZL310" s="22"/>
      <c r="IZM310" s="23"/>
      <c r="IZN310" s="23"/>
      <c r="IZO310" s="23"/>
      <c r="IZP310" s="23"/>
      <c r="IZQ310" s="23"/>
      <c r="IZR310" s="22"/>
      <c r="IZS310" s="154"/>
      <c r="IZT310" s="155"/>
      <c r="IZU310" s="156"/>
      <c r="IZV310" s="13"/>
      <c r="IZW310" s="157"/>
      <c r="IZX310" s="148"/>
      <c r="IZY310" s="21"/>
      <c r="IZZ310" s="21"/>
      <c r="JAA310" s="153"/>
      <c r="JAB310" s="22"/>
      <c r="JAC310" s="23"/>
      <c r="JAD310" s="23"/>
      <c r="JAE310" s="23"/>
      <c r="JAF310" s="23"/>
      <c r="JAG310" s="23"/>
      <c r="JAH310" s="22"/>
      <c r="JAI310" s="154"/>
      <c r="JAJ310" s="155"/>
      <c r="JAK310" s="156"/>
      <c r="JAL310" s="13"/>
      <c r="JAM310" s="157"/>
      <c r="JAN310" s="148"/>
      <c r="JAO310" s="21"/>
      <c r="JAP310" s="21"/>
      <c r="JAQ310" s="153"/>
      <c r="JAR310" s="22"/>
      <c r="JAS310" s="23"/>
      <c r="JAT310" s="23"/>
      <c r="JAU310" s="23"/>
      <c r="JAV310" s="23"/>
      <c r="JAW310" s="23"/>
      <c r="JAX310" s="22"/>
      <c r="JAY310" s="154"/>
      <c r="JAZ310" s="155"/>
      <c r="JBA310" s="156"/>
      <c r="JBB310" s="13"/>
      <c r="JBC310" s="157"/>
      <c r="JBD310" s="148"/>
      <c r="JBE310" s="21"/>
      <c r="JBF310" s="21"/>
      <c r="JBG310" s="153"/>
      <c r="JBH310" s="22"/>
      <c r="JBI310" s="23"/>
      <c r="JBJ310" s="23"/>
      <c r="JBK310" s="23"/>
      <c r="JBL310" s="23"/>
      <c r="JBM310" s="23"/>
      <c r="JBN310" s="22"/>
      <c r="JBO310" s="154"/>
      <c r="JBP310" s="155"/>
      <c r="JBQ310" s="156"/>
      <c r="JBR310" s="13"/>
      <c r="JBS310" s="157"/>
      <c r="JBT310" s="148"/>
      <c r="JBU310" s="21"/>
      <c r="JBV310" s="21"/>
      <c r="JBW310" s="153"/>
      <c r="JBX310" s="22"/>
      <c r="JBY310" s="23"/>
      <c r="JBZ310" s="23"/>
      <c r="JCA310" s="23"/>
      <c r="JCB310" s="23"/>
      <c r="JCC310" s="23"/>
      <c r="JCD310" s="22"/>
      <c r="JCE310" s="154"/>
      <c r="JCF310" s="155"/>
      <c r="JCG310" s="156"/>
      <c r="JCH310" s="13"/>
      <c r="JCI310" s="157"/>
      <c r="JCJ310" s="148"/>
      <c r="JCK310" s="21"/>
      <c r="JCL310" s="21"/>
      <c r="JCM310" s="153"/>
      <c r="JCN310" s="22"/>
      <c r="JCO310" s="23"/>
      <c r="JCP310" s="23"/>
      <c r="JCQ310" s="23"/>
      <c r="JCR310" s="23"/>
      <c r="JCS310" s="23"/>
      <c r="JCT310" s="22"/>
      <c r="JCU310" s="154"/>
      <c r="JCV310" s="155"/>
      <c r="JCW310" s="156"/>
      <c r="JCX310" s="13"/>
      <c r="JCY310" s="157"/>
      <c r="JCZ310" s="148"/>
      <c r="JDA310" s="21"/>
      <c r="JDB310" s="21"/>
      <c r="JDC310" s="153"/>
      <c r="JDD310" s="22"/>
      <c r="JDE310" s="23"/>
      <c r="JDF310" s="23"/>
      <c r="JDG310" s="23"/>
      <c r="JDH310" s="23"/>
      <c r="JDI310" s="23"/>
      <c r="JDJ310" s="22"/>
      <c r="JDK310" s="154"/>
      <c r="JDL310" s="155"/>
      <c r="JDM310" s="156"/>
      <c r="JDN310" s="13"/>
      <c r="JDO310" s="157"/>
      <c r="JDP310" s="148"/>
      <c r="JDQ310" s="21"/>
      <c r="JDR310" s="21"/>
      <c r="JDS310" s="153"/>
      <c r="JDT310" s="22"/>
      <c r="JDU310" s="23"/>
      <c r="JDV310" s="23"/>
      <c r="JDW310" s="23"/>
      <c r="JDX310" s="23"/>
      <c r="JDY310" s="23"/>
      <c r="JDZ310" s="22"/>
      <c r="JEA310" s="154"/>
      <c r="JEB310" s="155"/>
      <c r="JEC310" s="156"/>
      <c r="JED310" s="13"/>
      <c r="JEE310" s="157"/>
      <c r="JEF310" s="148"/>
      <c r="JEG310" s="21"/>
      <c r="JEH310" s="21"/>
      <c r="JEI310" s="153"/>
      <c r="JEJ310" s="22"/>
      <c r="JEK310" s="23"/>
      <c r="JEL310" s="23"/>
      <c r="JEM310" s="23"/>
      <c r="JEN310" s="23"/>
      <c r="JEO310" s="23"/>
      <c r="JEP310" s="22"/>
      <c r="JEQ310" s="154"/>
      <c r="JER310" s="155"/>
      <c r="JES310" s="156"/>
      <c r="JET310" s="13"/>
      <c r="JEU310" s="157"/>
      <c r="JEV310" s="148"/>
      <c r="JEW310" s="21"/>
      <c r="JEX310" s="21"/>
      <c r="JEY310" s="153"/>
      <c r="JEZ310" s="22"/>
      <c r="JFA310" s="23"/>
      <c r="JFB310" s="23"/>
      <c r="JFC310" s="23"/>
      <c r="JFD310" s="23"/>
      <c r="JFE310" s="23"/>
      <c r="JFF310" s="22"/>
      <c r="JFG310" s="154"/>
      <c r="JFH310" s="155"/>
      <c r="JFI310" s="156"/>
      <c r="JFJ310" s="13"/>
      <c r="JFK310" s="157"/>
      <c r="JFL310" s="148"/>
      <c r="JFM310" s="21"/>
      <c r="JFN310" s="21"/>
      <c r="JFO310" s="153"/>
      <c r="JFP310" s="22"/>
      <c r="JFQ310" s="23"/>
      <c r="JFR310" s="23"/>
      <c r="JFS310" s="23"/>
      <c r="JFT310" s="23"/>
      <c r="JFU310" s="23"/>
      <c r="JFV310" s="22"/>
      <c r="JFW310" s="154"/>
      <c r="JFX310" s="155"/>
      <c r="JFY310" s="156"/>
      <c r="JFZ310" s="13"/>
      <c r="JGA310" s="157"/>
      <c r="JGB310" s="148"/>
      <c r="JGC310" s="21"/>
      <c r="JGD310" s="21"/>
      <c r="JGE310" s="153"/>
      <c r="JGF310" s="22"/>
      <c r="JGG310" s="23"/>
      <c r="JGH310" s="23"/>
      <c r="JGI310" s="23"/>
      <c r="JGJ310" s="23"/>
      <c r="JGK310" s="23"/>
      <c r="JGL310" s="22"/>
      <c r="JGM310" s="154"/>
      <c r="JGN310" s="155"/>
      <c r="JGO310" s="156"/>
      <c r="JGP310" s="13"/>
      <c r="JGQ310" s="157"/>
      <c r="JGR310" s="148"/>
      <c r="JGS310" s="21"/>
      <c r="JGT310" s="21"/>
      <c r="JGU310" s="153"/>
      <c r="JGV310" s="22"/>
      <c r="JGW310" s="23"/>
      <c r="JGX310" s="23"/>
      <c r="JGY310" s="23"/>
      <c r="JGZ310" s="23"/>
      <c r="JHA310" s="23"/>
      <c r="JHB310" s="22"/>
      <c r="JHC310" s="154"/>
      <c r="JHD310" s="155"/>
      <c r="JHE310" s="156"/>
      <c r="JHF310" s="13"/>
      <c r="JHG310" s="157"/>
      <c r="JHH310" s="148"/>
      <c r="JHI310" s="21"/>
      <c r="JHJ310" s="21"/>
      <c r="JHK310" s="153"/>
      <c r="JHL310" s="22"/>
      <c r="JHM310" s="23"/>
      <c r="JHN310" s="23"/>
      <c r="JHO310" s="23"/>
      <c r="JHP310" s="23"/>
      <c r="JHQ310" s="23"/>
      <c r="JHR310" s="22"/>
      <c r="JHS310" s="154"/>
      <c r="JHT310" s="155"/>
      <c r="JHU310" s="156"/>
      <c r="JHV310" s="13"/>
      <c r="JHW310" s="157"/>
      <c r="JHX310" s="148"/>
      <c r="JHY310" s="21"/>
      <c r="JHZ310" s="21"/>
      <c r="JIA310" s="153"/>
      <c r="JIB310" s="22"/>
      <c r="JIC310" s="23"/>
      <c r="JID310" s="23"/>
      <c r="JIE310" s="23"/>
      <c r="JIF310" s="23"/>
      <c r="JIG310" s="23"/>
      <c r="JIH310" s="22"/>
      <c r="JII310" s="154"/>
      <c r="JIJ310" s="155"/>
      <c r="JIK310" s="156"/>
      <c r="JIL310" s="13"/>
      <c r="JIM310" s="157"/>
      <c r="JIN310" s="148"/>
      <c r="JIO310" s="21"/>
      <c r="JIP310" s="21"/>
      <c r="JIQ310" s="153"/>
      <c r="JIR310" s="22"/>
      <c r="JIS310" s="23"/>
      <c r="JIT310" s="23"/>
      <c r="JIU310" s="23"/>
      <c r="JIV310" s="23"/>
      <c r="JIW310" s="23"/>
      <c r="JIX310" s="22"/>
      <c r="JIY310" s="154"/>
      <c r="JIZ310" s="155"/>
      <c r="JJA310" s="156"/>
      <c r="JJB310" s="13"/>
      <c r="JJC310" s="157"/>
      <c r="JJD310" s="148"/>
      <c r="JJE310" s="21"/>
      <c r="JJF310" s="21"/>
      <c r="JJG310" s="153"/>
      <c r="JJH310" s="22"/>
      <c r="JJI310" s="23"/>
      <c r="JJJ310" s="23"/>
      <c r="JJK310" s="23"/>
      <c r="JJL310" s="23"/>
      <c r="JJM310" s="23"/>
      <c r="JJN310" s="22"/>
      <c r="JJO310" s="154"/>
      <c r="JJP310" s="155"/>
      <c r="JJQ310" s="156"/>
      <c r="JJR310" s="13"/>
      <c r="JJS310" s="157"/>
      <c r="JJT310" s="148"/>
      <c r="JJU310" s="21"/>
      <c r="JJV310" s="21"/>
      <c r="JJW310" s="153"/>
      <c r="JJX310" s="22"/>
      <c r="JJY310" s="23"/>
      <c r="JJZ310" s="23"/>
      <c r="JKA310" s="23"/>
      <c r="JKB310" s="23"/>
      <c r="JKC310" s="23"/>
      <c r="JKD310" s="22"/>
      <c r="JKE310" s="154"/>
      <c r="JKF310" s="155"/>
      <c r="JKG310" s="156"/>
      <c r="JKH310" s="13"/>
      <c r="JKI310" s="157"/>
      <c r="JKJ310" s="148"/>
      <c r="JKK310" s="21"/>
      <c r="JKL310" s="21"/>
      <c r="JKM310" s="153"/>
      <c r="JKN310" s="22"/>
      <c r="JKO310" s="23"/>
      <c r="JKP310" s="23"/>
      <c r="JKQ310" s="23"/>
      <c r="JKR310" s="23"/>
      <c r="JKS310" s="23"/>
      <c r="JKT310" s="22"/>
      <c r="JKU310" s="154"/>
      <c r="JKV310" s="155"/>
      <c r="JKW310" s="156"/>
      <c r="JKX310" s="13"/>
      <c r="JKY310" s="157"/>
      <c r="JKZ310" s="148"/>
      <c r="JLA310" s="21"/>
      <c r="JLB310" s="21"/>
      <c r="JLC310" s="153"/>
      <c r="JLD310" s="22"/>
      <c r="JLE310" s="23"/>
      <c r="JLF310" s="23"/>
      <c r="JLG310" s="23"/>
      <c r="JLH310" s="23"/>
      <c r="JLI310" s="23"/>
      <c r="JLJ310" s="22"/>
      <c r="JLK310" s="154"/>
      <c r="JLL310" s="155"/>
      <c r="JLM310" s="156"/>
      <c r="JLN310" s="13"/>
      <c r="JLO310" s="157"/>
      <c r="JLP310" s="148"/>
      <c r="JLQ310" s="21"/>
      <c r="JLR310" s="21"/>
      <c r="JLS310" s="153"/>
      <c r="JLT310" s="22"/>
      <c r="JLU310" s="23"/>
      <c r="JLV310" s="23"/>
      <c r="JLW310" s="23"/>
      <c r="JLX310" s="23"/>
      <c r="JLY310" s="23"/>
      <c r="JLZ310" s="22"/>
      <c r="JMA310" s="154"/>
      <c r="JMB310" s="155"/>
      <c r="JMC310" s="156"/>
      <c r="JMD310" s="13"/>
      <c r="JME310" s="157"/>
      <c r="JMF310" s="148"/>
      <c r="JMG310" s="21"/>
      <c r="JMH310" s="21"/>
      <c r="JMI310" s="153"/>
      <c r="JMJ310" s="22"/>
      <c r="JMK310" s="23"/>
      <c r="JML310" s="23"/>
      <c r="JMM310" s="23"/>
      <c r="JMN310" s="23"/>
      <c r="JMO310" s="23"/>
      <c r="JMP310" s="22"/>
      <c r="JMQ310" s="154"/>
      <c r="JMR310" s="155"/>
      <c r="JMS310" s="156"/>
      <c r="JMT310" s="13"/>
      <c r="JMU310" s="157"/>
      <c r="JMV310" s="148"/>
      <c r="JMW310" s="21"/>
      <c r="JMX310" s="21"/>
      <c r="JMY310" s="153"/>
      <c r="JMZ310" s="22"/>
      <c r="JNA310" s="23"/>
      <c r="JNB310" s="23"/>
      <c r="JNC310" s="23"/>
      <c r="JND310" s="23"/>
      <c r="JNE310" s="23"/>
      <c r="JNF310" s="22"/>
      <c r="JNG310" s="154"/>
      <c r="JNH310" s="155"/>
      <c r="JNI310" s="156"/>
      <c r="JNJ310" s="13"/>
      <c r="JNK310" s="157"/>
      <c r="JNL310" s="148"/>
      <c r="JNM310" s="21"/>
      <c r="JNN310" s="21"/>
      <c r="JNO310" s="153"/>
      <c r="JNP310" s="22"/>
      <c r="JNQ310" s="23"/>
      <c r="JNR310" s="23"/>
      <c r="JNS310" s="23"/>
      <c r="JNT310" s="23"/>
      <c r="JNU310" s="23"/>
      <c r="JNV310" s="22"/>
      <c r="JNW310" s="154"/>
      <c r="JNX310" s="155"/>
      <c r="JNY310" s="156"/>
      <c r="JNZ310" s="13"/>
      <c r="JOA310" s="157"/>
      <c r="JOB310" s="148"/>
      <c r="JOC310" s="21"/>
      <c r="JOD310" s="21"/>
      <c r="JOE310" s="153"/>
      <c r="JOF310" s="22"/>
      <c r="JOG310" s="23"/>
      <c r="JOH310" s="23"/>
      <c r="JOI310" s="23"/>
      <c r="JOJ310" s="23"/>
      <c r="JOK310" s="23"/>
      <c r="JOL310" s="22"/>
      <c r="JOM310" s="154"/>
      <c r="JON310" s="155"/>
      <c r="JOO310" s="156"/>
      <c r="JOP310" s="13"/>
      <c r="JOQ310" s="157"/>
      <c r="JOR310" s="148"/>
      <c r="JOS310" s="21"/>
      <c r="JOT310" s="21"/>
      <c r="JOU310" s="153"/>
      <c r="JOV310" s="22"/>
      <c r="JOW310" s="23"/>
      <c r="JOX310" s="23"/>
      <c r="JOY310" s="23"/>
      <c r="JOZ310" s="23"/>
      <c r="JPA310" s="23"/>
      <c r="JPB310" s="22"/>
      <c r="JPC310" s="154"/>
      <c r="JPD310" s="155"/>
      <c r="JPE310" s="156"/>
      <c r="JPF310" s="13"/>
      <c r="JPG310" s="157"/>
      <c r="JPH310" s="148"/>
      <c r="JPI310" s="21"/>
      <c r="JPJ310" s="21"/>
      <c r="JPK310" s="153"/>
      <c r="JPL310" s="22"/>
      <c r="JPM310" s="23"/>
      <c r="JPN310" s="23"/>
      <c r="JPO310" s="23"/>
      <c r="JPP310" s="23"/>
      <c r="JPQ310" s="23"/>
      <c r="JPR310" s="22"/>
      <c r="JPS310" s="154"/>
      <c r="JPT310" s="155"/>
      <c r="JPU310" s="156"/>
      <c r="JPV310" s="13"/>
      <c r="JPW310" s="157"/>
      <c r="JPX310" s="148"/>
      <c r="JPY310" s="21"/>
      <c r="JPZ310" s="21"/>
      <c r="JQA310" s="153"/>
      <c r="JQB310" s="22"/>
      <c r="JQC310" s="23"/>
      <c r="JQD310" s="23"/>
      <c r="JQE310" s="23"/>
      <c r="JQF310" s="23"/>
      <c r="JQG310" s="23"/>
      <c r="JQH310" s="22"/>
      <c r="JQI310" s="154"/>
      <c r="JQJ310" s="155"/>
      <c r="JQK310" s="156"/>
      <c r="JQL310" s="13"/>
      <c r="JQM310" s="157"/>
      <c r="JQN310" s="148"/>
      <c r="JQO310" s="21"/>
      <c r="JQP310" s="21"/>
      <c r="JQQ310" s="153"/>
      <c r="JQR310" s="22"/>
      <c r="JQS310" s="23"/>
      <c r="JQT310" s="23"/>
      <c r="JQU310" s="23"/>
      <c r="JQV310" s="23"/>
      <c r="JQW310" s="23"/>
      <c r="JQX310" s="22"/>
      <c r="JQY310" s="154"/>
      <c r="JQZ310" s="155"/>
      <c r="JRA310" s="156"/>
      <c r="JRB310" s="13"/>
      <c r="JRC310" s="157"/>
      <c r="JRD310" s="148"/>
      <c r="JRE310" s="21"/>
      <c r="JRF310" s="21"/>
      <c r="JRG310" s="153"/>
      <c r="JRH310" s="22"/>
      <c r="JRI310" s="23"/>
      <c r="JRJ310" s="23"/>
      <c r="JRK310" s="23"/>
      <c r="JRL310" s="23"/>
      <c r="JRM310" s="23"/>
      <c r="JRN310" s="22"/>
      <c r="JRO310" s="154"/>
      <c r="JRP310" s="155"/>
      <c r="JRQ310" s="156"/>
      <c r="JRR310" s="13"/>
      <c r="JRS310" s="157"/>
      <c r="JRT310" s="148"/>
      <c r="JRU310" s="21"/>
      <c r="JRV310" s="21"/>
      <c r="JRW310" s="153"/>
      <c r="JRX310" s="22"/>
      <c r="JRY310" s="23"/>
      <c r="JRZ310" s="23"/>
      <c r="JSA310" s="23"/>
      <c r="JSB310" s="23"/>
      <c r="JSC310" s="23"/>
      <c r="JSD310" s="22"/>
      <c r="JSE310" s="154"/>
      <c r="JSF310" s="155"/>
      <c r="JSG310" s="156"/>
      <c r="JSH310" s="13"/>
      <c r="JSI310" s="157"/>
      <c r="JSJ310" s="148"/>
      <c r="JSK310" s="21"/>
      <c r="JSL310" s="21"/>
      <c r="JSM310" s="153"/>
      <c r="JSN310" s="22"/>
      <c r="JSO310" s="23"/>
      <c r="JSP310" s="23"/>
      <c r="JSQ310" s="23"/>
      <c r="JSR310" s="23"/>
      <c r="JSS310" s="23"/>
      <c r="JST310" s="22"/>
      <c r="JSU310" s="154"/>
      <c r="JSV310" s="155"/>
      <c r="JSW310" s="156"/>
      <c r="JSX310" s="13"/>
      <c r="JSY310" s="157"/>
      <c r="JSZ310" s="148"/>
      <c r="JTA310" s="21"/>
      <c r="JTB310" s="21"/>
      <c r="JTC310" s="153"/>
      <c r="JTD310" s="22"/>
      <c r="JTE310" s="23"/>
      <c r="JTF310" s="23"/>
      <c r="JTG310" s="23"/>
      <c r="JTH310" s="23"/>
      <c r="JTI310" s="23"/>
      <c r="JTJ310" s="22"/>
      <c r="JTK310" s="154"/>
      <c r="JTL310" s="155"/>
      <c r="JTM310" s="156"/>
      <c r="JTN310" s="13"/>
      <c r="JTO310" s="157"/>
      <c r="JTP310" s="148"/>
      <c r="JTQ310" s="21"/>
      <c r="JTR310" s="21"/>
      <c r="JTS310" s="153"/>
      <c r="JTT310" s="22"/>
      <c r="JTU310" s="23"/>
      <c r="JTV310" s="23"/>
      <c r="JTW310" s="23"/>
      <c r="JTX310" s="23"/>
      <c r="JTY310" s="23"/>
      <c r="JTZ310" s="22"/>
      <c r="JUA310" s="154"/>
      <c r="JUB310" s="155"/>
      <c r="JUC310" s="156"/>
      <c r="JUD310" s="13"/>
      <c r="JUE310" s="157"/>
      <c r="JUF310" s="148"/>
      <c r="JUG310" s="21"/>
      <c r="JUH310" s="21"/>
      <c r="JUI310" s="153"/>
      <c r="JUJ310" s="22"/>
      <c r="JUK310" s="23"/>
      <c r="JUL310" s="23"/>
      <c r="JUM310" s="23"/>
      <c r="JUN310" s="23"/>
      <c r="JUO310" s="23"/>
      <c r="JUP310" s="22"/>
      <c r="JUQ310" s="154"/>
      <c r="JUR310" s="155"/>
      <c r="JUS310" s="156"/>
      <c r="JUT310" s="13"/>
      <c r="JUU310" s="157"/>
      <c r="JUV310" s="148"/>
      <c r="JUW310" s="21"/>
      <c r="JUX310" s="21"/>
      <c r="JUY310" s="153"/>
      <c r="JUZ310" s="22"/>
      <c r="JVA310" s="23"/>
      <c r="JVB310" s="23"/>
      <c r="JVC310" s="23"/>
      <c r="JVD310" s="23"/>
      <c r="JVE310" s="23"/>
      <c r="JVF310" s="22"/>
      <c r="JVG310" s="154"/>
      <c r="JVH310" s="155"/>
      <c r="JVI310" s="156"/>
      <c r="JVJ310" s="13"/>
      <c r="JVK310" s="157"/>
      <c r="JVL310" s="148"/>
      <c r="JVM310" s="21"/>
      <c r="JVN310" s="21"/>
      <c r="JVO310" s="153"/>
      <c r="JVP310" s="22"/>
      <c r="JVQ310" s="23"/>
      <c r="JVR310" s="23"/>
      <c r="JVS310" s="23"/>
      <c r="JVT310" s="23"/>
      <c r="JVU310" s="23"/>
      <c r="JVV310" s="22"/>
      <c r="JVW310" s="154"/>
      <c r="JVX310" s="155"/>
      <c r="JVY310" s="156"/>
      <c r="JVZ310" s="13"/>
      <c r="JWA310" s="157"/>
      <c r="JWB310" s="148"/>
      <c r="JWC310" s="21"/>
      <c r="JWD310" s="21"/>
      <c r="JWE310" s="153"/>
      <c r="JWF310" s="22"/>
      <c r="JWG310" s="23"/>
      <c r="JWH310" s="23"/>
      <c r="JWI310" s="23"/>
      <c r="JWJ310" s="23"/>
      <c r="JWK310" s="23"/>
      <c r="JWL310" s="22"/>
      <c r="JWM310" s="154"/>
      <c r="JWN310" s="155"/>
      <c r="JWO310" s="156"/>
      <c r="JWP310" s="13"/>
      <c r="JWQ310" s="157"/>
      <c r="JWR310" s="148"/>
      <c r="JWS310" s="21"/>
      <c r="JWT310" s="21"/>
      <c r="JWU310" s="153"/>
      <c r="JWV310" s="22"/>
      <c r="JWW310" s="23"/>
      <c r="JWX310" s="23"/>
      <c r="JWY310" s="23"/>
      <c r="JWZ310" s="23"/>
      <c r="JXA310" s="23"/>
      <c r="JXB310" s="22"/>
      <c r="JXC310" s="154"/>
      <c r="JXD310" s="155"/>
      <c r="JXE310" s="156"/>
      <c r="JXF310" s="13"/>
      <c r="JXG310" s="157"/>
      <c r="JXH310" s="148"/>
      <c r="JXI310" s="21"/>
      <c r="JXJ310" s="21"/>
      <c r="JXK310" s="153"/>
      <c r="JXL310" s="22"/>
      <c r="JXM310" s="23"/>
      <c r="JXN310" s="23"/>
      <c r="JXO310" s="23"/>
      <c r="JXP310" s="23"/>
      <c r="JXQ310" s="23"/>
      <c r="JXR310" s="22"/>
      <c r="JXS310" s="154"/>
      <c r="JXT310" s="155"/>
      <c r="JXU310" s="156"/>
      <c r="JXV310" s="13"/>
      <c r="JXW310" s="157"/>
      <c r="JXX310" s="148"/>
      <c r="JXY310" s="21"/>
      <c r="JXZ310" s="21"/>
      <c r="JYA310" s="153"/>
      <c r="JYB310" s="22"/>
      <c r="JYC310" s="23"/>
      <c r="JYD310" s="23"/>
      <c r="JYE310" s="23"/>
      <c r="JYF310" s="23"/>
      <c r="JYG310" s="23"/>
      <c r="JYH310" s="22"/>
      <c r="JYI310" s="154"/>
      <c r="JYJ310" s="155"/>
      <c r="JYK310" s="156"/>
      <c r="JYL310" s="13"/>
      <c r="JYM310" s="157"/>
      <c r="JYN310" s="148"/>
      <c r="JYO310" s="21"/>
      <c r="JYP310" s="21"/>
      <c r="JYQ310" s="153"/>
      <c r="JYR310" s="22"/>
      <c r="JYS310" s="23"/>
      <c r="JYT310" s="23"/>
      <c r="JYU310" s="23"/>
      <c r="JYV310" s="23"/>
      <c r="JYW310" s="23"/>
      <c r="JYX310" s="22"/>
      <c r="JYY310" s="154"/>
      <c r="JYZ310" s="155"/>
      <c r="JZA310" s="156"/>
      <c r="JZB310" s="13"/>
      <c r="JZC310" s="157"/>
      <c r="JZD310" s="148"/>
      <c r="JZE310" s="21"/>
      <c r="JZF310" s="21"/>
      <c r="JZG310" s="153"/>
      <c r="JZH310" s="22"/>
      <c r="JZI310" s="23"/>
      <c r="JZJ310" s="23"/>
      <c r="JZK310" s="23"/>
      <c r="JZL310" s="23"/>
      <c r="JZM310" s="23"/>
      <c r="JZN310" s="22"/>
      <c r="JZO310" s="154"/>
      <c r="JZP310" s="155"/>
      <c r="JZQ310" s="156"/>
      <c r="JZR310" s="13"/>
      <c r="JZS310" s="157"/>
      <c r="JZT310" s="148"/>
      <c r="JZU310" s="21"/>
      <c r="JZV310" s="21"/>
      <c r="JZW310" s="153"/>
      <c r="JZX310" s="22"/>
      <c r="JZY310" s="23"/>
      <c r="JZZ310" s="23"/>
      <c r="KAA310" s="23"/>
      <c r="KAB310" s="23"/>
      <c r="KAC310" s="23"/>
      <c r="KAD310" s="22"/>
      <c r="KAE310" s="154"/>
      <c r="KAF310" s="155"/>
      <c r="KAG310" s="156"/>
      <c r="KAH310" s="13"/>
      <c r="KAI310" s="157"/>
      <c r="KAJ310" s="148"/>
      <c r="KAK310" s="21"/>
      <c r="KAL310" s="21"/>
      <c r="KAM310" s="153"/>
      <c r="KAN310" s="22"/>
      <c r="KAO310" s="23"/>
      <c r="KAP310" s="23"/>
      <c r="KAQ310" s="23"/>
      <c r="KAR310" s="23"/>
      <c r="KAS310" s="23"/>
      <c r="KAT310" s="22"/>
      <c r="KAU310" s="154"/>
      <c r="KAV310" s="155"/>
      <c r="KAW310" s="156"/>
      <c r="KAX310" s="13"/>
      <c r="KAY310" s="157"/>
      <c r="KAZ310" s="148"/>
      <c r="KBA310" s="21"/>
      <c r="KBB310" s="21"/>
      <c r="KBC310" s="153"/>
      <c r="KBD310" s="22"/>
      <c r="KBE310" s="23"/>
      <c r="KBF310" s="23"/>
      <c r="KBG310" s="23"/>
      <c r="KBH310" s="23"/>
      <c r="KBI310" s="23"/>
      <c r="KBJ310" s="22"/>
      <c r="KBK310" s="154"/>
      <c r="KBL310" s="155"/>
      <c r="KBM310" s="156"/>
      <c r="KBN310" s="13"/>
      <c r="KBO310" s="157"/>
      <c r="KBP310" s="148"/>
      <c r="KBQ310" s="21"/>
      <c r="KBR310" s="21"/>
      <c r="KBS310" s="153"/>
      <c r="KBT310" s="22"/>
      <c r="KBU310" s="23"/>
      <c r="KBV310" s="23"/>
      <c r="KBW310" s="23"/>
      <c r="KBX310" s="23"/>
      <c r="KBY310" s="23"/>
      <c r="KBZ310" s="22"/>
      <c r="KCA310" s="154"/>
      <c r="KCB310" s="155"/>
      <c r="KCC310" s="156"/>
      <c r="KCD310" s="13"/>
      <c r="KCE310" s="157"/>
      <c r="KCF310" s="148"/>
      <c r="KCG310" s="21"/>
      <c r="KCH310" s="21"/>
      <c r="KCI310" s="153"/>
      <c r="KCJ310" s="22"/>
      <c r="KCK310" s="23"/>
      <c r="KCL310" s="23"/>
      <c r="KCM310" s="23"/>
      <c r="KCN310" s="23"/>
      <c r="KCO310" s="23"/>
      <c r="KCP310" s="22"/>
      <c r="KCQ310" s="154"/>
      <c r="KCR310" s="155"/>
      <c r="KCS310" s="156"/>
      <c r="KCT310" s="13"/>
      <c r="KCU310" s="157"/>
      <c r="KCV310" s="148"/>
      <c r="KCW310" s="21"/>
      <c r="KCX310" s="21"/>
      <c r="KCY310" s="153"/>
      <c r="KCZ310" s="22"/>
      <c r="KDA310" s="23"/>
      <c r="KDB310" s="23"/>
      <c r="KDC310" s="23"/>
      <c r="KDD310" s="23"/>
      <c r="KDE310" s="23"/>
      <c r="KDF310" s="22"/>
      <c r="KDG310" s="154"/>
      <c r="KDH310" s="155"/>
      <c r="KDI310" s="156"/>
      <c r="KDJ310" s="13"/>
      <c r="KDK310" s="157"/>
      <c r="KDL310" s="148"/>
      <c r="KDM310" s="21"/>
      <c r="KDN310" s="21"/>
      <c r="KDO310" s="153"/>
      <c r="KDP310" s="22"/>
      <c r="KDQ310" s="23"/>
      <c r="KDR310" s="23"/>
      <c r="KDS310" s="23"/>
      <c r="KDT310" s="23"/>
      <c r="KDU310" s="23"/>
      <c r="KDV310" s="22"/>
      <c r="KDW310" s="154"/>
      <c r="KDX310" s="155"/>
      <c r="KDY310" s="156"/>
      <c r="KDZ310" s="13"/>
      <c r="KEA310" s="157"/>
      <c r="KEB310" s="148"/>
      <c r="KEC310" s="21"/>
      <c r="KED310" s="21"/>
      <c r="KEE310" s="153"/>
      <c r="KEF310" s="22"/>
      <c r="KEG310" s="23"/>
      <c r="KEH310" s="23"/>
      <c r="KEI310" s="23"/>
      <c r="KEJ310" s="23"/>
      <c r="KEK310" s="23"/>
      <c r="KEL310" s="22"/>
      <c r="KEM310" s="154"/>
      <c r="KEN310" s="155"/>
      <c r="KEO310" s="156"/>
      <c r="KEP310" s="13"/>
      <c r="KEQ310" s="157"/>
      <c r="KER310" s="148"/>
      <c r="KES310" s="21"/>
      <c r="KET310" s="21"/>
      <c r="KEU310" s="153"/>
      <c r="KEV310" s="22"/>
      <c r="KEW310" s="23"/>
      <c r="KEX310" s="23"/>
      <c r="KEY310" s="23"/>
      <c r="KEZ310" s="23"/>
      <c r="KFA310" s="23"/>
      <c r="KFB310" s="22"/>
      <c r="KFC310" s="154"/>
      <c r="KFD310" s="155"/>
      <c r="KFE310" s="156"/>
      <c r="KFF310" s="13"/>
      <c r="KFG310" s="157"/>
      <c r="KFH310" s="148"/>
      <c r="KFI310" s="21"/>
      <c r="KFJ310" s="21"/>
      <c r="KFK310" s="153"/>
      <c r="KFL310" s="22"/>
      <c r="KFM310" s="23"/>
      <c r="KFN310" s="23"/>
      <c r="KFO310" s="23"/>
      <c r="KFP310" s="23"/>
      <c r="KFQ310" s="23"/>
      <c r="KFR310" s="22"/>
      <c r="KFS310" s="154"/>
      <c r="KFT310" s="155"/>
      <c r="KFU310" s="156"/>
      <c r="KFV310" s="13"/>
      <c r="KFW310" s="157"/>
      <c r="KFX310" s="148"/>
      <c r="KFY310" s="21"/>
      <c r="KFZ310" s="21"/>
      <c r="KGA310" s="153"/>
      <c r="KGB310" s="22"/>
      <c r="KGC310" s="23"/>
      <c r="KGD310" s="23"/>
      <c r="KGE310" s="23"/>
      <c r="KGF310" s="23"/>
      <c r="KGG310" s="23"/>
      <c r="KGH310" s="22"/>
      <c r="KGI310" s="154"/>
      <c r="KGJ310" s="155"/>
      <c r="KGK310" s="156"/>
      <c r="KGL310" s="13"/>
      <c r="KGM310" s="157"/>
      <c r="KGN310" s="148"/>
      <c r="KGO310" s="21"/>
      <c r="KGP310" s="21"/>
      <c r="KGQ310" s="153"/>
      <c r="KGR310" s="22"/>
      <c r="KGS310" s="23"/>
      <c r="KGT310" s="23"/>
      <c r="KGU310" s="23"/>
      <c r="KGV310" s="23"/>
      <c r="KGW310" s="23"/>
      <c r="KGX310" s="22"/>
      <c r="KGY310" s="154"/>
      <c r="KGZ310" s="155"/>
      <c r="KHA310" s="156"/>
      <c r="KHB310" s="13"/>
      <c r="KHC310" s="157"/>
      <c r="KHD310" s="148"/>
      <c r="KHE310" s="21"/>
      <c r="KHF310" s="21"/>
      <c r="KHG310" s="153"/>
      <c r="KHH310" s="22"/>
      <c r="KHI310" s="23"/>
      <c r="KHJ310" s="23"/>
      <c r="KHK310" s="23"/>
      <c r="KHL310" s="23"/>
      <c r="KHM310" s="23"/>
      <c r="KHN310" s="22"/>
      <c r="KHO310" s="154"/>
      <c r="KHP310" s="155"/>
      <c r="KHQ310" s="156"/>
      <c r="KHR310" s="13"/>
      <c r="KHS310" s="157"/>
      <c r="KHT310" s="148"/>
      <c r="KHU310" s="21"/>
      <c r="KHV310" s="21"/>
      <c r="KHW310" s="153"/>
      <c r="KHX310" s="22"/>
      <c r="KHY310" s="23"/>
      <c r="KHZ310" s="23"/>
      <c r="KIA310" s="23"/>
      <c r="KIB310" s="23"/>
      <c r="KIC310" s="23"/>
      <c r="KID310" s="22"/>
      <c r="KIE310" s="154"/>
      <c r="KIF310" s="155"/>
      <c r="KIG310" s="156"/>
      <c r="KIH310" s="13"/>
      <c r="KII310" s="157"/>
      <c r="KIJ310" s="148"/>
      <c r="KIK310" s="21"/>
      <c r="KIL310" s="21"/>
      <c r="KIM310" s="153"/>
      <c r="KIN310" s="22"/>
      <c r="KIO310" s="23"/>
      <c r="KIP310" s="23"/>
      <c r="KIQ310" s="23"/>
      <c r="KIR310" s="23"/>
      <c r="KIS310" s="23"/>
      <c r="KIT310" s="22"/>
      <c r="KIU310" s="154"/>
      <c r="KIV310" s="155"/>
      <c r="KIW310" s="156"/>
      <c r="KIX310" s="13"/>
      <c r="KIY310" s="157"/>
      <c r="KIZ310" s="148"/>
      <c r="KJA310" s="21"/>
      <c r="KJB310" s="21"/>
      <c r="KJC310" s="153"/>
      <c r="KJD310" s="22"/>
      <c r="KJE310" s="23"/>
      <c r="KJF310" s="23"/>
      <c r="KJG310" s="23"/>
      <c r="KJH310" s="23"/>
      <c r="KJI310" s="23"/>
      <c r="KJJ310" s="22"/>
      <c r="KJK310" s="154"/>
      <c r="KJL310" s="155"/>
      <c r="KJM310" s="156"/>
      <c r="KJN310" s="13"/>
      <c r="KJO310" s="157"/>
      <c r="KJP310" s="148"/>
      <c r="KJQ310" s="21"/>
      <c r="KJR310" s="21"/>
      <c r="KJS310" s="153"/>
      <c r="KJT310" s="22"/>
      <c r="KJU310" s="23"/>
      <c r="KJV310" s="23"/>
      <c r="KJW310" s="23"/>
      <c r="KJX310" s="23"/>
      <c r="KJY310" s="23"/>
      <c r="KJZ310" s="22"/>
      <c r="KKA310" s="154"/>
      <c r="KKB310" s="155"/>
      <c r="KKC310" s="156"/>
      <c r="KKD310" s="13"/>
      <c r="KKE310" s="157"/>
      <c r="KKF310" s="148"/>
      <c r="KKG310" s="21"/>
      <c r="KKH310" s="21"/>
      <c r="KKI310" s="153"/>
      <c r="KKJ310" s="22"/>
      <c r="KKK310" s="23"/>
      <c r="KKL310" s="23"/>
      <c r="KKM310" s="23"/>
      <c r="KKN310" s="23"/>
      <c r="KKO310" s="23"/>
      <c r="KKP310" s="22"/>
      <c r="KKQ310" s="154"/>
      <c r="KKR310" s="155"/>
      <c r="KKS310" s="156"/>
      <c r="KKT310" s="13"/>
      <c r="KKU310" s="157"/>
      <c r="KKV310" s="148"/>
      <c r="KKW310" s="21"/>
      <c r="KKX310" s="21"/>
      <c r="KKY310" s="153"/>
      <c r="KKZ310" s="22"/>
      <c r="KLA310" s="23"/>
      <c r="KLB310" s="23"/>
      <c r="KLC310" s="23"/>
      <c r="KLD310" s="23"/>
      <c r="KLE310" s="23"/>
      <c r="KLF310" s="22"/>
      <c r="KLG310" s="154"/>
      <c r="KLH310" s="155"/>
      <c r="KLI310" s="156"/>
      <c r="KLJ310" s="13"/>
      <c r="KLK310" s="157"/>
      <c r="KLL310" s="148"/>
      <c r="KLM310" s="21"/>
      <c r="KLN310" s="21"/>
      <c r="KLO310" s="153"/>
      <c r="KLP310" s="22"/>
      <c r="KLQ310" s="23"/>
      <c r="KLR310" s="23"/>
      <c r="KLS310" s="23"/>
      <c r="KLT310" s="23"/>
      <c r="KLU310" s="23"/>
      <c r="KLV310" s="22"/>
      <c r="KLW310" s="154"/>
      <c r="KLX310" s="155"/>
      <c r="KLY310" s="156"/>
      <c r="KLZ310" s="13"/>
      <c r="KMA310" s="157"/>
      <c r="KMB310" s="148"/>
      <c r="KMC310" s="21"/>
      <c r="KMD310" s="21"/>
      <c r="KME310" s="153"/>
      <c r="KMF310" s="22"/>
      <c r="KMG310" s="23"/>
      <c r="KMH310" s="23"/>
      <c r="KMI310" s="23"/>
      <c r="KMJ310" s="23"/>
      <c r="KMK310" s="23"/>
      <c r="KML310" s="22"/>
      <c r="KMM310" s="154"/>
      <c r="KMN310" s="155"/>
      <c r="KMO310" s="156"/>
      <c r="KMP310" s="13"/>
      <c r="KMQ310" s="157"/>
      <c r="KMR310" s="148"/>
      <c r="KMS310" s="21"/>
      <c r="KMT310" s="21"/>
      <c r="KMU310" s="153"/>
      <c r="KMV310" s="22"/>
      <c r="KMW310" s="23"/>
      <c r="KMX310" s="23"/>
      <c r="KMY310" s="23"/>
      <c r="KMZ310" s="23"/>
      <c r="KNA310" s="23"/>
      <c r="KNB310" s="22"/>
      <c r="KNC310" s="154"/>
      <c r="KND310" s="155"/>
      <c r="KNE310" s="156"/>
      <c r="KNF310" s="13"/>
      <c r="KNG310" s="157"/>
      <c r="KNH310" s="148"/>
      <c r="KNI310" s="21"/>
      <c r="KNJ310" s="21"/>
      <c r="KNK310" s="153"/>
      <c r="KNL310" s="22"/>
      <c r="KNM310" s="23"/>
      <c r="KNN310" s="23"/>
      <c r="KNO310" s="23"/>
      <c r="KNP310" s="23"/>
      <c r="KNQ310" s="23"/>
      <c r="KNR310" s="22"/>
      <c r="KNS310" s="154"/>
      <c r="KNT310" s="155"/>
      <c r="KNU310" s="156"/>
      <c r="KNV310" s="13"/>
      <c r="KNW310" s="157"/>
      <c r="KNX310" s="148"/>
      <c r="KNY310" s="21"/>
      <c r="KNZ310" s="21"/>
      <c r="KOA310" s="153"/>
      <c r="KOB310" s="22"/>
      <c r="KOC310" s="23"/>
      <c r="KOD310" s="23"/>
      <c r="KOE310" s="23"/>
      <c r="KOF310" s="23"/>
      <c r="KOG310" s="23"/>
      <c r="KOH310" s="22"/>
      <c r="KOI310" s="154"/>
      <c r="KOJ310" s="155"/>
      <c r="KOK310" s="156"/>
      <c r="KOL310" s="13"/>
      <c r="KOM310" s="157"/>
      <c r="KON310" s="148"/>
      <c r="KOO310" s="21"/>
      <c r="KOP310" s="21"/>
      <c r="KOQ310" s="153"/>
      <c r="KOR310" s="22"/>
      <c r="KOS310" s="23"/>
      <c r="KOT310" s="23"/>
      <c r="KOU310" s="23"/>
      <c r="KOV310" s="23"/>
      <c r="KOW310" s="23"/>
      <c r="KOX310" s="22"/>
      <c r="KOY310" s="154"/>
      <c r="KOZ310" s="155"/>
      <c r="KPA310" s="156"/>
      <c r="KPB310" s="13"/>
      <c r="KPC310" s="157"/>
      <c r="KPD310" s="148"/>
      <c r="KPE310" s="21"/>
      <c r="KPF310" s="21"/>
      <c r="KPG310" s="153"/>
      <c r="KPH310" s="22"/>
      <c r="KPI310" s="23"/>
      <c r="KPJ310" s="23"/>
      <c r="KPK310" s="23"/>
      <c r="KPL310" s="23"/>
      <c r="KPM310" s="23"/>
      <c r="KPN310" s="22"/>
      <c r="KPO310" s="154"/>
      <c r="KPP310" s="155"/>
      <c r="KPQ310" s="156"/>
      <c r="KPR310" s="13"/>
      <c r="KPS310" s="157"/>
      <c r="KPT310" s="148"/>
      <c r="KPU310" s="21"/>
      <c r="KPV310" s="21"/>
      <c r="KPW310" s="153"/>
      <c r="KPX310" s="22"/>
      <c r="KPY310" s="23"/>
      <c r="KPZ310" s="23"/>
      <c r="KQA310" s="23"/>
      <c r="KQB310" s="23"/>
      <c r="KQC310" s="23"/>
      <c r="KQD310" s="22"/>
      <c r="KQE310" s="154"/>
      <c r="KQF310" s="155"/>
      <c r="KQG310" s="156"/>
      <c r="KQH310" s="13"/>
      <c r="KQI310" s="157"/>
      <c r="KQJ310" s="148"/>
      <c r="KQK310" s="21"/>
      <c r="KQL310" s="21"/>
      <c r="KQM310" s="153"/>
      <c r="KQN310" s="22"/>
      <c r="KQO310" s="23"/>
      <c r="KQP310" s="23"/>
      <c r="KQQ310" s="23"/>
      <c r="KQR310" s="23"/>
      <c r="KQS310" s="23"/>
      <c r="KQT310" s="22"/>
      <c r="KQU310" s="154"/>
      <c r="KQV310" s="155"/>
      <c r="KQW310" s="156"/>
      <c r="KQX310" s="13"/>
      <c r="KQY310" s="157"/>
      <c r="KQZ310" s="148"/>
      <c r="KRA310" s="21"/>
      <c r="KRB310" s="21"/>
      <c r="KRC310" s="153"/>
      <c r="KRD310" s="22"/>
      <c r="KRE310" s="23"/>
      <c r="KRF310" s="23"/>
      <c r="KRG310" s="23"/>
      <c r="KRH310" s="23"/>
      <c r="KRI310" s="23"/>
      <c r="KRJ310" s="22"/>
      <c r="KRK310" s="154"/>
      <c r="KRL310" s="155"/>
      <c r="KRM310" s="156"/>
      <c r="KRN310" s="13"/>
      <c r="KRO310" s="157"/>
      <c r="KRP310" s="148"/>
      <c r="KRQ310" s="21"/>
      <c r="KRR310" s="21"/>
      <c r="KRS310" s="153"/>
      <c r="KRT310" s="22"/>
      <c r="KRU310" s="23"/>
      <c r="KRV310" s="23"/>
      <c r="KRW310" s="23"/>
      <c r="KRX310" s="23"/>
      <c r="KRY310" s="23"/>
      <c r="KRZ310" s="22"/>
      <c r="KSA310" s="154"/>
      <c r="KSB310" s="155"/>
      <c r="KSC310" s="156"/>
      <c r="KSD310" s="13"/>
      <c r="KSE310" s="157"/>
      <c r="KSF310" s="148"/>
      <c r="KSG310" s="21"/>
      <c r="KSH310" s="21"/>
      <c r="KSI310" s="153"/>
      <c r="KSJ310" s="22"/>
      <c r="KSK310" s="23"/>
      <c r="KSL310" s="23"/>
      <c r="KSM310" s="23"/>
      <c r="KSN310" s="23"/>
      <c r="KSO310" s="23"/>
      <c r="KSP310" s="22"/>
      <c r="KSQ310" s="154"/>
      <c r="KSR310" s="155"/>
      <c r="KSS310" s="156"/>
      <c r="KST310" s="13"/>
      <c r="KSU310" s="157"/>
      <c r="KSV310" s="148"/>
      <c r="KSW310" s="21"/>
      <c r="KSX310" s="21"/>
      <c r="KSY310" s="153"/>
      <c r="KSZ310" s="22"/>
      <c r="KTA310" s="23"/>
      <c r="KTB310" s="23"/>
      <c r="KTC310" s="23"/>
      <c r="KTD310" s="23"/>
      <c r="KTE310" s="23"/>
      <c r="KTF310" s="22"/>
      <c r="KTG310" s="154"/>
      <c r="KTH310" s="155"/>
      <c r="KTI310" s="156"/>
      <c r="KTJ310" s="13"/>
      <c r="KTK310" s="157"/>
      <c r="KTL310" s="148"/>
      <c r="KTM310" s="21"/>
      <c r="KTN310" s="21"/>
      <c r="KTO310" s="153"/>
      <c r="KTP310" s="22"/>
      <c r="KTQ310" s="23"/>
      <c r="KTR310" s="23"/>
      <c r="KTS310" s="23"/>
      <c r="KTT310" s="23"/>
      <c r="KTU310" s="23"/>
      <c r="KTV310" s="22"/>
      <c r="KTW310" s="154"/>
      <c r="KTX310" s="155"/>
      <c r="KTY310" s="156"/>
      <c r="KTZ310" s="13"/>
      <c r="KUA310" s="157"/>
      <c r="KUB310" s="148"/>
      <c r="KUC310" s="21"/>
      <c r="KUD310" s="21"/>
      <c r="KUE310" s="153"/>
      <c r="KUF310" s="22"/>
      <c r="KUG310" s="23"/>
      <c r="KUH310" s="23"/>
      <c r="KUI310" s="23"/>
      <c r="KUJ310" s="23"/>
      <c r="KUK310" s="23"/>
      <c r="KUL310" s="22"/>
      <c r="KUM310" s="154"/>
      <c r="KUN310" s="155"/>
      <c r="KUO310" s="156"/>
      <c r="KUP310" s="13"/>
      <c r="KUQ310" s="157"/>
      <c r="KUR310" s="148"/>
      <c r="KUS310" s="21"/>
      <c r="KUT310" s="21"/>
      <c r="KUU310" s="153"/>
      <c r="KUV310" s="22"/>
      <c r="KUW310" s="23"/>
      <c r="KUX310" s="23"/>
      <c r="KUY310" s="23"/>
      <c r="KUZ310" s="23"/>
      <c r="KVA310" s="23"/>
      <c r="KVB310" s="22"/>
      <c r="KVC310" s="154"/>
      <c r="KVD310" s="155"/>
      <c r="KVE310" s="156"/>
      <c r="KVF310" s="13"/>
      <c r="KVG310" s="157"/>
      <c r="KVH310" s="148"/>
      <c r="KVI310" s="21"/>
      <c r="KVJ310" s="21"/>
      <c r="KVK310" s="153"/>
      <c r="KVL310" s="22"/>
      <c r="KVM310" s="23"/>
      <c r="KVN310" s="23"/>
      <c r="KVO310" s="23"/>
      <c r="KVP310" s="23"/>
      <c r="KVQ310" s="23"/>
      <c r="KVR310" s="22"/>
      <c r="KVS310" s="154"/>
      <c r="KVT310" s="155"/>
      <c r="KVU310" s="156"/>
      <c r="KVV310" s="13"/>
      <c r="KVW310" s="157"/>
      <c r="KVX310" s="148"/>
      <c r="KVY310" s="21"/>
      <c r="KVZ310" s="21"/>
      <c r="KWA310" s="153"/>
      <c r="KWB310" s="22"/>
      <c r="KWC310" s="23"/>
      <c r="KWD310" s="23"/>
      <c r="KWE310" s="23"/>
      <c r="KWF310" s="23"/>
      <c r="KWG310" s="23"/>
      <c r="KWH310" s="22"/>
      <c r="KWI310" s="154"/>
      <c r="KWJ310" s="155"/>
      <c r="KWK310" s="156"/>
      <c r="KWL310" s="13"/>
      <c r="KWM310" s="157"/>
      <c r="KWN310" s="148"/>
      <c r="KWO310" s="21"/>
      <c r="KWP310" s="21"/>
      <c r="KWQ310" s="153"/>
      <c r="KWR310" s="22"/>
      <c r="KWS310" s="23"/>
      <c r="KWT310" s="23"/>
      <c r="KWU310" s="23"/>
      <c r="KWV310" s="23"/>
      <c r="KWW310" s="23"/>
      <c r="KWX310" s="22"/>
      <c r="KWY310" s="154"/>
      <c r="KWZ310" s="155"/>
      <c r="KXA310" s="156"/>
      <c r="KXB310" s="13"/>
      <c r="KXC310" s="157"/>
      <c r="KXD310" s="148"/>
      <c r="KXE310" s="21"/>
      <c r="KXF310" s="21"/>
      <c r="KXG310" s="153"/>
      <c r="KXH310" s="22"/>
      <c r="KXI310" s="23"/>
      <c r="KXJ310" s="23"/>
      <c r="KXK310" s="23"/>
      <c r="KXL310" s="23"/>
      <c r="KXM310" s="23"/>
      <c r="KXN310" s="22"/>
      <c r="KXO310" s="154"/>
      <c r="KXP310" s="155"/>
      <c r="KXQ310" s="156"/>
      <c r="KXR310" s="13"/>
      <c r="KXS310" s="157"/>
      <c r="KXT310" s="148"/>
      <c r="KXU310" s="21"/>
      <c r="KXV310" s="21"/>
      <c r="KXW310" s="153"/>
      <c r="KXX310" s="22"/>
      <c r="KXY310" s="23"/>
      <c r="KXZ310" s="23"/>
      <c r="KYA310" s="23"/>
      <c r="KYB310" s="23"/>
      <c r="KYC310" s="23"/>
      <c r="KYD310" s="22"/>
      <c r="KYE310" s="154"/>
      <c r="KYF310" s="155"/>
      <c r="KYG310" s="156"/>
      <c r="KYH310" s="13"/>
      <c r="KYI310" s="157"/>
      <c r="KYJ310" s="148"/>
      <c r="KYK310" s="21"/>
      <c r="KYL310" s="21"/>
      <c r="KYM310" s="153"/>
      <c r="KYN310" s="22"/>
      <c r="KYO310" s="23"/>
      <c r="KYP310" s="23"/>
      <c r="KYQ310" s="23"/>
      <c r="KYR310" s="23"/>
      <c r="KYS310" s="23"/>
      <c r="KYT310" s="22"/>
      <c r="KYU310" s="154"/>
      <c r="KYV310" s="155"/>
      <c r="KYW310" s="156"/>
      <c r="KYX310" s="13"/>
      <c r="KYY310" s="157"/>
      <c r="KYZ310" s="148"/>
      <c r="KZA310" s="21"/>
      <c r="KZB310" s="21"/>
      <c r="KZC310" s="153"/>
      <c r="KZD310" s="22"/>
      <c r="KZE310" s="23"/>
      <c r="KZF310" s="23"/>
      <c r="KZG310" s="23"/>
      <c r="KZH310" s="23"/>
      <c r="KZI310" s="23"/>
      <c r="KZJ310" s="22"/>
      <c r="KZK310" s="154"/>
      <c r="KZL310" s="155"/>
      <c r="KZM310" s="156"/>
      <c r="KZN310" s="13"/>
      <c r="KZO310" s="157"/>
      <c r="KZP310" s="148"/>
      <c r="KZQ310" s="21"/>
      <c r="KZR310" s="21"/>
      <c r="KZS310" s="153"/>
      <c r="KZT310" s="22"/>
      <c r="KZU310" s="23"/>
      <c r="KZV310" s="23"/>
      <c r="KZW310" s="23"/>
      <c r="KZX310" s="23"/>
      <c r="KZY310" s="23"/>
      <c r="KZZ310" s="22"/>
      <c r="LAA310" s="154"/>
      <c r="LAB310" s="155"/>
      <c r="LAC310" s="156"/>
      <c r="LAD310" s="13"/>
      <c r="LAE310" s="157"/>
      <c r="LAF310" s="148"/>
      <c r="LAG310" s="21"/>
      <c r="LAH310" s="21"/>
      <c r="LAI310" s="153"/>
      <c r="LAJ310" s="22"/>
      <c r="LAK310" s="23"/>
      <c r="LAL310" s="23"/>
      <c r="LAM310" s="23"/>
      <c r="LAN310" s="23"/>
      <c r="LAO310" s="23"/>
      <c r="LAP310" s="22"/>
      <c r="LAQ310" s="154"/>
      <c r="LAR310" s="155"/>
      <c r="LAS310" s="156"/>
      <c r="LAT310" s="13"/>
      <c r="LAU310" s="157"/>
      <c r="LAV310" s="148"/>
      <c r="LAW310" s="21"/>
      <c r="LAX310" s="21"/>
      <c r="LAY310" s="153"/>
      <c r="LAZ310" s="22"/>
      <c r="LBA310" s="23"/>
      <c r="LBB310" s="23"/>
      <c r="LBC310" s="23"/>
      <c r="LBD310" s="23"/>
      <c r="LBE310" s="23"/>
      <c r="LBF310" s="22"/>
      <c r="LBG310" s="154"/>
      <c r="LBH310" s="155"/>
      <c r="LBI310" s="156"/>
      <c r="LBJ310" s="13"/>
      <c r="LBK310" s="157"/>
      <c r="LBL310" s="148"/>
      <c r="LBM310" s="21"/>
      <c r="LBN310" s="21"/>
      <c r="LBO310" s="153"/>
      <c r="LBP310" s="22"/>
      <c r="LBQ310" s="23"/>
      <c r="LBR310" s="23"/>
      <c r="LBS310" s="23"/>
      <c r="LBT310" s="23"/>
      <c r="LBU310" s="23"/>
      <c r="LBV310" s="22"/>
      <c r="LBW310" s="154"/>
      <c r="LBX310" s="155"/>
      <c r="LBY310" s="156"/>
      <c r="LBZ310" s="13"/>
      <c r="LCA310" s="157"/>
      <c r="LCB310" s="148"/>
      <c r="LCC310" s="21"/>
      <c r="LCD310" s="21"/>
      <c r="LCE310" s="153"/>
      <c r="LCF310" s="22"/>
      <c r="LCG310" s="23"/>
      <c r="LCH310" s="23"/>
      <c r="LCI310" s="23"/>
      <c r="LCJ310" s="23"/>
      <c r="LCK310" s="23"/>
      <c r="LCL310" s="22"/>
      <c r="LCM310" s="154"/>
      <c r="LCN310" s="155"/>
      <c r="LCO310" s="156"/>
      <c r="LCP310" s="13"/>
      <c r="LCQ310" s="157"/>
      <c r="LCR310" s="148"/>
      <c r="LCS310" s="21"/>
      <c r="LCT310" s="21"/>
      <c r="LCU310" s="153"/>
      <c r="LCV310" s="22"/>
      <c r="LCW310" s="23"/>
      <c r="LCX310" s="23"/>
      <c r="LCY310" s="23"/>
      <c r="LCZ310" s="23"/>
      <c r="LDA310" s="23"/>
      <c r="LDB310" s="22"/>
      <c r="LDC310" s="154"/>
      <c r="LDD310" s="155"/>
      <c r="LDE310" s="156"/>
      <c r="LDF310" s="13"/>
      <c r="LDG310" s="157"/>
      <c r="LDH310" s="148"/>
      <c r="LDI310" s="21"/>
      <c r="LDJ310" s="21"/>
      <c r="LDK310" s="153"/>
      <c r="LDL310" s="22"/>
      <c r="LDM310" s="23"/>
      <c r="LDN310" s="23"/>
      <c r="LDO310" s="23"/>
      <c r="LDP310" s="23"/>
      <c r="LDQ310" s="23"/>
      <c r="LDR310" s="22"/>
      <c r="LDS310" s="154"/>
      <c r="LDT310" s="155"/>
      <c r="LDU310" s="156"/>
      <c r="LDV310" s="13"/>
      <c r="LDW310" s="157"/>
      <c r="LDX310" s="148"/>
      <c r="LDY310" s="21"/>
      <c r="LDZ310" s="21"/>
      <c r="LEA310" s="153"/>
      <c r="LEB310" s="22"/>
      <c r="LEC310" s="23"/>
      <c r="LED310" s="23"/>
      <c r="LEE310" s="23"/>
      <c r="LEF310" s="23"/>
      <c r="LEG310" s="23"/>
      <c r="LEH310" s="22"/>
      <c r="LEI310" s="154"/>
      <c r="LEJ310" s="155"/>
      <c r="LEK310" s="156"/>
      <c r="LEL310" s="13"/>
      <c r="LEM310" s="157"/>
      <c r="LEN310" s="148"/>
      <c r="LEO310" s="21"/>
      <c r="LEP310" s="21"/>
      <c r="LEQ310" s="153"/>
      <c r="LER310" s="22"/>
      <c r="LES310" s="23"/>
      <c r="LET310" s="23"/>
      <c r="LEU310" s="23"/>
      <c r="LEV310" s="23"/>
      <c r="LEW310" s="23"/>
      <c r="LEX310" s="22"/>
      <c r="LEY310" s="154"/>
      <c r="LEZ310" s="155"/>
      <c r="LFA310" s="156"/>
      <c r="LFB310" s="13"/>
      <c r="LFC310" s="157"/>
      <c r="LFD310" s="148"/>
      <c r="LFE310" s="21"/>
      <c r="LFF310" s="21"/>
      <c r="LFG310" s="153"/>
      <c r="LFH310" s="22"/>
      <c r="LFI310" s="23"/>
      <c r="LFJ310" s="23"/>
      <c r="LFK310" s="23"/>
      <c r="LFL310" s="23"/>
      <c r="LFM310" s="23"/>
      <c r="LFN310" s="22"/>
      <c r="LFO310" s="154"/>
      <c r="LFP310" s="155"/>
      <c r="LFQ310" s="156"/>
      <c r="LFR310" s="13"/>
      <c r="LFS310" s="157"/>
      <c r="LFT310" s="148"/>
      <c r="LFU310" s="21"/>
      <c r="LFV310" s="21"/>
      <c r="LFW310" s="153"/>
      <c r="LFX310" s="22"/>
      <c r="LFY310" s="23"/>
      <c r="LFZ310" s="23"/>
      <c r="LGA310" s="23"/>
      <c r="LGB310" s="23"/>
      <c r="LGC310" s="23"/>
      <c r="LGD310" s="22"/>
      <c r="LGE310" s="154"/>
      <c r="LGF310" s="155"/>
      <c r="LGG310" s="156"/>
      <c r="LGH310" s="13"/>
      <c r="LGI310" s="157"/>
      <c r="LGJ310" s="148"/>
      <c r="LGK310" s="21"/>
      <c r="LGL310" s="21"/>
      <c r="LGM310" s="153"/>
      <c r="LGN310" s="22"/>
      <c r="LGO310" s="23"/>
      <c r="LGP310" s="23"/>
      <c r="LGQ310" s="23"/>
      <c r="LGR310" s="23"/>
      <c r="LGS310" s="23"/>
      <c r="LGT310" s="22"/>
      <c r="LGU310" s="154"/>
      <c r="LGV310" s="155"/>
      <c r="LGW310" s="156"/>
      <c r="LGX310" s="13"/>
      <c r="LGY310" s="157"/>
      <c r="LGZ310" s="148"/>
      <c r="LHA310" s="21"/>
      <c r="LHB310" s="21"/>
      <c r="LHC310" s="153"/>
      <c r="LHD310" s="22"/>
      <c r="LHE310" s="23"/>
      <c r="LHF310" s="23"/>
      <c r="LHG310" s="23"/>
      <c r="LHH310" s="23"/>
      <c r="LHI310" s="23"/>
      <c r="LHJ310" s="22"/>
      <c r="LHK310" s="154"/>
      <c r="LHL310" s="155"/>
      <c r="LHM310" s="156"/>
      <c r="LHN310" s="13"/>
      <c r="LHO310" s="157"/>
      <c r="LHP310" s="148"/>
      <c r="LHQ310" s="21"/>
      <c r="LHR310" s="21"/>
      <c r="LHS310" s="153"/>
      <c r="LHT310" s="22"/>
      <c r="LHU310" s="23"/>
      <c r="LHV310" s="23"/>
      <c r="LHW310" s="23"/>
      <c r="LHX310" s="23"/>
      <c r="LHY310" s="23"/>
      <c r="LHZ310" s="22"/>
      <c r="LIA310" s="154"/>
      <c r="LIB310" s="155"/>
      <c r="LIC310" s="156"/>
      <c r="LID310" s="13"/>
      <c r="LIE310" s="157"/>
      <c r="LIF310" s="148"/>
      <c r="LIG310" s="21"/>
      <c r="LIH310" s="21"/>
      <c r="LII310" s="153"/>
      <c r="LIJ310" s="22"/>
      <c r="LIK310" s="23"/>
      <c r="LIL310" s="23"/>
      <c r="LIM310" s="23"/>
      <c r="LIN310" s="23"/>
      <c r="LIO310" s="23"/>
      <c r="LIP310" s="22"/>
      <c r="LIQ310" s="154"/>
      <c r="LIR310" s="155"/>
      <c r="LIS310" s="156"/>
      <c r="LIT310" s="13"/>
      <c r="LIU310" s="157"/>
      <c r="LIV310" s="148"/>
      <c r="LIW310" s="21"/>
      <c r="LIX310" s="21"/>
      <c r="LIY310" s="153"/>
      <c r="LIZ310" s="22"/>
      <c r="LJA310" s="23"/>
      <c r="LJB310" s="23"/>
      <c r="LJC310" s="23"/>
      <c r="LJD310" s="23"/>
      <c r="LJE310" s="23"/>
      <c r="LJF310" s="22"/>
      <c r="LJG310" s="154"/>
      <c r="LJH310" s="155"/>
      <c r="LJI310" s="156"/>
      <c r="LJJ310" s="13"/>
      <c r="LJK310" s="157"/>
      <c r="LJL310" s="148"/>
      <c r="LJM310" s="21"/>
      <c r="LJN310" s="21"/>
      <c r="LJO310" s="153"/>
      <c r="LJP310" s="22"/>
      <c r="LJQ310" s="23"/>
      <c r="LJR310" s="23"/>
      <c r="LJS310" s="23"/>
      <c r="LJT310" s="23"/>
      <c r="LJU310" s="23"/>
      <c r="LJV310" s="22"/>
      <c r="LJW310" s="154"/>
      <c r="LJX310" s="155"/>
      <c r="LJY310" s="156"/>
      <c r="LJZ310" s="13"/>
      <c r="LKA310" s="157"/>
      <c r="LKB310" s="148"/>
      <c r="LKC310" s="21"/>
      <c r="LKD310" s="21"/>
      <c r="LKE310" s="153"/>
      <c r="LKF310" s="22"/>
      <c r="LKG310" s="23"/>
      <c r="LKH310" s="23"/>
      <c r="LKI310" s="23"/>
      <c r="LKJ310" s="23"/>
      <c r="LKK310" s="23"/>
      <c r="LKL310" s="22"/>
      <c r="LKM310" s="154"/>
      <c r="LKN310" s="155"/>
      <c r="LKO310" s="156"/>
      <c r="LKP310" s="13"/>
      <c r="LKQ310" s="157"/>
      <c r="LKR310" s="148"/>
      <c r="LKS310" s="21"/>
      <c r="LKT310" s="21"/>
      <c r="LKU310" s="153"/>
      <c r="LKV310" s="22"/>
      <c r="LKW310" s="23"/>
      <c r="LKX310" s="23"/>
      <c r="LKY310" s="23"/>
      <c r="LKZ310" s="23"/>
      <c r="LLA310" s="23"/>
      <c r="LLB310" s="22"/>
      <c r="LLC310" s="154"/>
      <c r="LLD310" s="155"/>
      <c r="LLE310" s="156"/>
      <c r="LLF310" s="13"/>
      <c r="LLG310" s="157"/>
      <c r="LLH310" s="148"/>
      <c r="LLI310" s="21"/>
      <c r="LLJ310" s="21"/>
      <c r="LLK310" s="153"/>
      <c r="LLL310" s="22"/>
      <c r="LLM310" s="23"/>
      <c r="LLN310" s="23"/>
      <c r="LLO310" s="23"/>
      <c r="LLP310" s="23"/>
      <c r="LLQ310" s="23"/>
      <c r="LLR310" s="22"/>
      <c r="LLS310" s="154"/>
      <c r="LLT310" s="155"/>
      <c r="LLU310" s="156"/>
      <c r="LLV310" s="13"/>
      <c r="LLW310" s="157"/>
      <c r="LLX310" s="148"/>
      <c r="LLY310" s="21"/>
      <c r="LLZ310" s="21"/>
      <c r="LMA310" s="153"/>
      <c r="LMB310" s="22"/>
      <c r="LMC310" s="23"/>
      <c r="LMD310" s="23"/>
      <c r="LME310" s="23"/>
      <c r="LMF310" s="23"/>
      <c r="LMG310" s="23"/>
      <c r="LMH310" s="22"/>
      <c r="LMI310" s="154"/>
      <c r="LMJ310" s="155"/>
      <c r="LMK310" s="156"/>
      <c r="LML310" s="13"/>
      <c r="LMM310" s="157"/>
      <c r="LMN310" s="148"/>
      <c r="LMO310" s="21"/>
      <c r="LMP310" s="21"/>
      <c r="LMQ310" s="153"/>
      <c r="LMR310" s="22"/>
      <c r="LMS310" s="23"/>
      <c r="LMT310" s="23"/>
      <c r="LMU310" s="23"/>
      <c r="LMV310" s="23"/>
      <c r="LMW310" s="23"/>
      <c r="LMX310" s="22"/>
      <c r="LMY310" s="154"/>
      <c r="LMZ310" s="155"/>
      <c r="LNA310" s="156"/>
      <c r="LNB310" s="13"/>
      <c r="LNC310" s="157"/>
      <c r="LND310" s="148"/>
      <c r="LNE310" s="21"/>
      <c r="LNF310" s="21"/>
      <c r="LNG310" s="153"/>
      <c r="LNH310" s="22"/>
      <c r="LNI310" s="23"/>
      <c r="LNJ310" s="23"/>
      <c r="LNK310" s="23"/>
      <c r="LNL310" s="23"/>
      <c r="LNM310" s="23"/>
      <c r="LNN310" s="22"/>
      <c r="LNO310" s="154"/>
      <c r="LNP310" s="155"/>
      <c r="LNQ310" s="156"/>
      <c r="LNR310" s="13"/>
      <c r="LNS310" s="157"/>
      <c r="LNT310" s="148"/>
      <c r="LNU310" s="21"/>
      <c r="LNV310" s="21"/>
      <c r="LNW310" s="153"/>
      <c r="LNX310" s="22"/>
      <c r="LNY310" s="23"/>
      <c r="LNZ310" s="23"/>
      <c r="LOA310" s="23"/>
      <c r="LOB310" s="23"/>
      <c r="LOC310" s="23"/>
      <c r="LOD310" s="22"/>
      <c r="LOE310" s="154"/>
      <c r="LOF310" s="155"/>
      <c r="LOG310" s="156"/>
      <c r="LOH310" s="13"/>
      <c r="LOI310" s="157"/>
      <c r="LOJ310" s="148"/>
      <c r="LOK310" s="21"/>
      <c r="LOL310" s="21"/>
      <c r="LOM310" s="153"/>
      <c r="LON310" s="22"/>
      <c r="LOO310" s="23"/>
      <c r="LOP310" s="23"/>
      <c r="LOQ310" s="23"/>
      <c r="LOR310" s="23"/>
      <c r="LOS310" s="23"/>
      <c r="LOT310" s="22"/>
      <c r="LOU310" s="154"/>
      <c r="LOV310" s="155"/>
      <c r="LOW310" s="156"/>
      <c r="LOX310" s="13"/>
      <c r="LOY310" s="157"/>
      <c r="LOZ310" s="148"/>
      <c r="LPA310" s="21"/>
      <c r="LPB310" s="21"/>
      <c r="LPC310" s="153"/>
      <c r="LPD310" s="22"/>
      <c r="LPE310" s="23"/>
      <c r="LPF310" s="23"/>
      <c r="LPG310" s="23"/>
      <c r="LPH310" s="23"/>
      <c r="LPI310" s="23"/>
      <c r="LPJ310" s="22"/>
      <c r="LPK310" s="154"/>
      <c r="LPL310" s="155"/>
      <c r="LPM310" s="156"/>
      <c r="LPN310" s="13"/>
      <c r="LPO310" s="157"/>
      <c r="LPP310" s="148"/>
      <c r="LPQ310" s="21"/>
      <c r="LPR310" s="21"/>
      <c r="LPS310" s="153"/>
      <c r="LPT310" s="22"/>
      <c r="LPU310" s="23"/>
      <c r="LPV310" s="23"/>
      <c r="LPW310" s="23"/>
      <c r="LPX310" s="23"/>
      <c r="LPY310" s="23"/>
      <c r="LPZ310" s="22"/>
      <c r="LQA310" s="154"/>
      <c r="LQB310" s="155"/>
      <c r="LQC310" s="156"/>
      <c r="LQD310" s="13"/>
      <c r="LQE310" s="157"/>
      <c r="LQF310" s="148"/>
      <c r="LQG310" s="21"/>
      <c r="LQH310" s="21"/>
      <c r="LQI310" s="153"/>
      <c r="LQJ310" s="22"/>
      <c r="LQK310" s="23"/>
      <c r="LQL310" s="23"/>
      <c r="LQM310" s="23"/>
      <c r="LQN310" s="23"/>
      <c r="LQO310" s="23"/>
      <c r="LQP310" s="22"/>
      <c r="LQQ310" s="154"/>
      <c r="LQR310" s="155"/>
      <c r="LQS310" s="156"/>
      <c r="LQT310" s="13"/>
      <c r="LQU310" s="157"/>
      <c r="LQV310" s="148"/>
      <c r="LQW310" s="21"/>
      <c r="LQX310" s="21"/>
      <c r="LQY310" s="153"/>
      <c r="LQZ310" s="22"/>
      <c r="LRA310" s="23"/>
      <c r="LRB310" s="23"/>
      <c r="LRC310" s="23"/>
      <c r="LRD310" s="23"/>
      <c r="LRE310" s="23"/>
      <c r="LRF310" s="22"/>
      <c r="LRG310" s="154"/>
      <c r="LRH310" s="155"/>
      <c r="LRI310" s="156"/>
      <c r="LRJ310" s="13"/>
      <c r="LRK310" s="157"/>
      <c r="LRL310" s="148"/>
      <c r="LRM310" s="21"/>
      <c r="LRN310" s="21"/>
      <c r="LRO310" s="153"/>
      <c r="LRP310" s="22"/>
      <c r="LRQ310" s="23"/>
      <c r="LRR310" s="23"/>
      <c r="LRS310" s="23"/>
      <c r="LRT310" s="23"/>
      <c r="LRU310" s="23"/>
      <c r="LRV310" s="22"/>
      <c r="LRW310" s="154"/>
      <c r="LRX310" s="155"/>
      <c r="LRY310" s="156"/>
      <c r="LRZ310" s="13"/>
      <c r="LSA310" s="157"/>
      <c r="LSB310" s="148"/>
      <c r="LSC310" s="21"/>
      <c r="LSD310" s="21"/>
      <c r="LSE310" s="153"/>
      <c r="LSF310" s="22"/>
      <c r="LSG310" s="23"/>
      <c r="LSH310" s="23"/>
      <c r="LSI310" s="23"/>
      <c r="LSJ310" s="23"/>
      <c r="LSK310" s="23"/>
      <c r="LSL310" s="22"/>
      <c r="LSM310" s="154"/>
      <c r="LSN310" s="155"/>
      <c r="LSO310" s="156"/>
      <c r="LSP310" s="13"/>
      <c r="LSQ310" s="157"/>
      <c r="LSR310" s="148"/>
      <c r="LSS310" s="21"/>
      <c r="LST310" s="21"/>
      <c r="LSU310" s="153"/>
      <c r="LSV310" s="22"/>
      <c r="LSW310" s="23"/>
      <c r="LSX310" s="23"/>
      <c r="LSY310" s="23"/>
      <c r="LSZ310" s="23"/>
      <c r="LTA310" s="23"/>
      <c r="LTB310" s="22"/>
      <c r="LTC310" s="154"/>
      <c r="LTD310" s="155"/>
      <c r="LTE310" s="156"/>
      <c r="LTF310" s="13"/>
      <c r="LTG310" s="157"/>
      <c r="LTH310" s="148"/>
      <c r="LTI310" s="21"/>
      <c r="LTJ310" s="21"/>
      <c r="LTK310" s="153"/>
      <c r="LTL310" s="22"/>
      <c r="LTM310" s="23"/>
      <c r="LTN310" s="23"/>
      <c r="LTO310" s="23"/>
      <c r="LTP310" s="23"/>
      <c r="LTQ310" s="23"/>
      <c r="LTR310" s="22"/>
      <c r="LTS310" s="154"/>
      <c r="LTT310" s="155"/>
      <c r="LTU310" s="156"/>
      <c r="LTV310" s="13"/>
      <c r="LTW310" s="157"/>
      <c r="LTX310" s="148"/>
      <c r="LTY310" s="21"/>
      <c r="LTZ310" s="21"/>
      <c r="LUA310" s="153"/>
      <c r="LUB310" s="22"/>
      <c r="LUC310" s="23"/>
      <c r="LUD310" s="23"/>
      <c r="LUE310" s="23"/>
      <c r="LUF310" s="23"/>
      <c r="LUG310" s="23"/>
      <c r="LUH310" s="22"/>
      <c r="LUI310" s="154"/>
      <c r="LUJ310" s="155"/>
      <c r="LUK310" s="156"/>
      <c r="LUL310" s="13"/>
      <c r="LUM310" s="157"/>
      <c r="LUN310" s="148"/>
      <c r="LUO310" s="21"/>
      <c r="LUP310" s="21"/>
      <c r="LUQ310" s="153"/>
      <c r="LUR310" s="22"/>
      <c r="LUS310" s="23"/>
      <c r="LUT310" s="23"/>
      <c r="LUU310" s="23"/>
      <c r="LUV310" s="23"/>
      <c r="LUW310" s="23"/>
      <c r="LUX310" s="22"/>
      <c r="LUY310" s="154"/>
      <c r="LUZ310" s="155"/>
      <c r="LVA310" s="156"/>
      <c r="LVB310" s="13"/>
      <c r="LVC310" s="157"/>
      <c r="LVD310" s="148"/>
      <c r="LVE310" s="21"/>
      <c r="LVF310" s="21"/>
      <c r="LVG310" s="153"/>
      <c r="LVH310" s="22"/>
      <c r="LVI310" s="23"/>
      <c r="LVJ310" s="23"/>
      <c r="LVK310" s="23"/>
      <c r="LVL310" s="23"/>
      <c r="LVM310" s="23"/>
      <c r="LVN310" s="22"/>
      <c r="LVO310" s="154"/>
      <c r="LVP310" s="155"/>
      <c r="LVQ310" s="156"/>
      <c r="LVR310" s="13"/>
      <c r="LVS310" s="157"/>
      <c r="LVT310" s="148"/>
      <c r="LVU310" s="21"/>
      <c r="LVV310" s="21"/>
      <c r="LVW310" s="153"/>
      <c r="LVX310" s="22"/>
      <c r="LVY310" s="23"/>
      <c r="LVZ310" s="23"/>
      <c r="LWA310" s="23"/>
      <c r="LWB310" s="23"/>
      <c r="LWC310" s="23"/>
      <c r="LWD310" s="22"/>
      <c r="LWE310" s="154"/>
      <c r="LWF310" s="155"/>
      <c r="LWG310" s="156"/>
      <c r="LWH310" s="13"/>
      <c r="LWI310" s="157"/>
      <c r="LWJ310" s="148"/>
      <c r="LWK310" s="21"/>
      <c r="LWL310" s="21"/>
      <c r="LWM310" s="153"/>
      <c r="LWN310" s="22"/>
      <c r="LWO310" s="23"/>
      <c r="LWP310" s="23"/>
      <c r="LWQ310" s="23"/>
      <c r="LWR310" s="23"/>
      <c r="LWS310" s="23"/>
      <c r="LWT310" s="22"/>
      <c r="LWU310" s="154"/>
      <c r="LWV310" s="155"/>
      <c r="LWW310" s="156"/>
      <c r="LWX310" s="13"/>
      <c r="LWY310" s="157"/>
      <c r="LWZ310" s="148"/>
      <c r="LXA310" s="21"/>
      <c r="LXB310" s="21"/>
      <c r="LXC310" s="153"/>
      <c r="LXD310" s="22"/>
      <c r="LXE310" s="23"/>
      <c r="LXF310" s="23"/>
      <c r="LXG310" s="23"/>
      <c r="LXH310" s="23"/>
      <c r="LXI310" s="23"/>
      <c r="LXJ310" s="22"/>
      <c r="LXK310" s="154"/>
      <c r="LXL310" s="155"/>
      <c r="LXM310" s="156"/>
      <c r="LXN310" s="13"/>
      <c r="LXO310" s="157"/>
      <c r="LXP310" s="148"/>
      <c r="LXQ310" s="21"/>
      <c r="LXR310" s="21"/>
      <c r="LXS310" s="153"/>
      <c r="LXT310" s="22"/>
      <c r="LXU310" s="23"/>
      <c r="LXV310" s="23"/>
      <c r="LXW310" s="23"/>
      <c r="LXX310" s="23"/>
      <c r="LXY310" s="23"/>
      <c r="LXZ310" s="22"/>
      <c r="LYA310" s="154"/>
      <c r="LYB310" s="155"/>
      <c r="LYC310" s="156"/>
      <c r="LYD310" s="13"/>
      <c r="LYE310" s="157"/>
      <c r="LYF310" s="148"/>
      <c r="LYG310" s="21"/>
      <c r="LYH310" s="21"/>
      <c r="LYI310" s="153"/>
      <c r="LYJ310" s="22"/>
      <c r="LYK310" s="23"/>
      <c r="LYL310" s="23"/>
      <c r="LYM310" s="23"/>
      <c r="LYN310" s="23"/>
      <c r="LYO310" s="23"/>
      <c r="LYP310" s="22"/>
      <c r="LYQ310" s="154"/>
      <c r="LYR310" s="155"/>
      <c r="LYS310" s="156"/>
      <c r="LYT310" s="13"/>
      <c r="LYU310" s="157"/>
      <c r="LYV310" s="148"/>
      <c r="LYW310" s="21"/>
      <c r="LYX310" s="21"/>
      <c r="LYY310" s="153"/>
      <c r="LYZ310" s="22"/>
      <c r="LZA310" s="23"/>
      <c r="LZB310" s="23"/>
      <c r="LZC310" s="23"/>
      <c r="LZD310" s="23"/>
      <c r="LZE310" s="23"/>
      <c r="LZF310" s="22"/>
      <c r="LZG310" s="154"/>
      <c r="LZH310" s="155"/>
      <c r="LZI310" s="156"/>
      <c r="LZJ310" s="13"/>
      <c r="LZK310" s="157"/>
      <c r="LZL310" s="148"/>
      <c r="LZM310" s="21"/>
      <c r="LZN310" s="21"/>
      <c r="LZO310" s="153"/>
      <c r="LZP310" s="22"/>
      <c r="LZQ310" s="23"/>
      <c r="LZR310" s="23"/>
      <c r="LZS310" s="23"/>
      <c r="LZT310" s="23"/>
      <c r="LZU310" s="23"/>
      <c r="LZV310" s="22"/>
      <c r="LZW310" s="154"/>
      <c r="LZX310" s="155"/>
      <c r="LZY310" s="156"/>
      <c r="LZZ310" s="13"/>
      <c r="MAA310" s="157"/>
      <c r="MAB310" s="148"/>
      <c r="MAC310" s="21"/>
      <c r="MAD310" s="21"/>
      <c r="MAE310" s="153"/>
      <c r="MAF310" s="22"/>
      <c r="MAG310" s="23"/>
      <c r="MAH310" s="23"/>
      <c r="MAI310" s="23"/>
      <c r="MAJ310" s="23"/>
      <c r="MAK310" s="23"/>
      <c r="MAL310" s="22"/>
      <c r="MAM310" s="154"/>
      <c r="MAN310" s="155"/>
      <c r="MAO310" s="156"/>
      <c r="MAP310" s="13"/>
      <c r="MAQ310" s="157"/>
      <c r="MAR310" s="148"/>
      <c r="MAS310" s="21"/>
      <c r="MAT310" s="21"/>
      <c r="MAU310" s="153"/>
      <c r="MAV310" s="22"/>
      <c r="MAW310" s="23"/>
      <c r="MAX310" s="23"/>
      <c r="MAY310" s="23"/>
      <c r="MAZ310" s="23"/>
      <c r="MBA310" s="23"/>
      <c r="MBB310" s="22"/>
      <c r="MBC310" s="154"/>
      <c r="MBD310" s="155"/>
      <c r="MBE310" s="156"/>
      <c r="MBF310" s="13"/>
      <c r="MBG310" s="157"/>
      <c r="MBH310" s="148"/>
      <c r="MBI310" s="21"/>
      <c r="MBJ310" s="21"/>
      <c r="MBK310" s="153"/>
      <c r="MBL310" s="22"/>
      <c r="MBM310" s="23"/>
      <c r="MBN310" s="23"/>
      <c r="MBO310" s="23"/>
      <c r="MBP310" s="23"/>
      <c r="MBQ310" s="23"/>
      <c r="MBR310" s="22"/>
      <c r="MBS310" s="154"/>
      <c r="MBT310" s="155"/>
      <c r="MBU310" s="156"/>
      <c r="MBV310" s="13"/>
      <c r="MBW310" s="157"/>
      <c r="MBX310" s="148"/>
      <c r="MBY310" s="21"/>
      <c r="MBZ310" s="21"/>
      <c r="MCA310" s="153"/>
      <c r="MCB310" s="22"/>
      <c r="MCC310" s="23"/>
      <c r="MCD310" s="23"/>
      <c r="MCE310" s="23"/>
      <c r="MCF310" s="23"/>
      <c r="MCG310" s="23"/>
      <c r="MCH310" s="22"/>
      <c r="MCI310" s="154"/>
      <c r="MCJ310" s="155"/>
      <c r="MCK310" s="156"/>
      <c r="MCL310" s="13"/>
      <c r="MCM310" s="157"/>
      <c r="MCN310" s="148"/>
      <c r="MCO310" s="21"/>
      <c r="MCP310" s="21"/>
      <c r="MCQ310" s="153"/>
      <c r="MCR310" s="22"/>
      <c r="MCS310" s="23"/>
      <c r="MCT310" s="23"/>
      <c r="MCU310" s="23"/>
      <c r="MCV310" s="23"/>
      <c r="MCW310" s="23"/>
      <c r="MCX310" s="22"/>
      <c r="MCY310" s="154"/>
      <c r="MCZ310" s="155"/>
      <c r="MDA310" s="156"/>
      <c r="MDB310" s="13"/>
      <c r="MDC310" s="157"/>
      <c r="MDD310" s="148"/>
      <c r="MDE310" s="21"/>
      <c r="MDF310" s="21"/>
      <c r="MDG310" s="153"/>
      <c r="MDH310" s="22"/>
      <c r="MDI310" s="23"/>
      <c r="MDJ310" s="23"/>
      <c r="MDK310" s="23"/>
      <c r="MDL310" s="23"/>
      <c r="MDM310" s="23"/>
      <c r="MDN310" s="22"/>
      <c r="MDO310" s="154"/>
      <c r="MDP310" s="155"/>
      <c r="MDQ310" s="156"/>
      <c r="MDR310" s="13"/>
      <c r="MDS310" s="157"/>
      <c r="MDT310" s="148"/>
      <c r="MDU310" s="21"/>
      <c r="MDV310" s="21"/>
      <c r="MDW310" s="153"/>
      <c r="MDX310" s="22"/>
      <c r="MDY310" s="23"/>
      <c r="MDZ310" s="23"/>
      <c r="MEA310" s="23"/>
      <c r="MEB310" s="23"/>
      <c r="MEC310" s="23"/>
      <c r="MED310" s="22"/>
      <c r="MEE310" s="154"/>
      <c r="MEF310" s="155"/>
      <c r="MEG310" s="156"/>
      <c r="MEH310" s="13"/>
      <c r="MEI310" s="157"/>
      <c r="MEJ310" s="148"/>
      <c r="MEK310" s="21"/>
      <c r="MEL310" s="21"/>
      <c r="MEM310" s="153"/>
      <c r="MEN310" s="22"/>
      <c r="MEO310" s="23"/>
      <c r="MEP310" s="23"/>
      <c r="MEQ310" s="23"/>
      <c r="MER310" s="23"/>
      <c r="MES310" s="23"/>
      <c r="MET310" s="22"/>
      <c r="MEU310" s="154"/>
      <c r="MEV310" s="155"/>
      <c r="MEW310" s="156"/>
      <c r="MEX310" s="13"/>
      <c r="MEY310" s="157"/>
      <c r="MEZ310" s="148"/>
      <c r="MFA310" s="21"/>
      <c r="MFB310" s="21"/>
      <c r="MFC310" s="153"/>
      <c r="MFD310" s="22"/>
      <c r="MFE310" s="23"/>
      <c r="MFF310" s="23"/>
      <c r="MFG310" s="23"/>
      <c r="MFH310" s="23"/>
      <c r="MFI310" s="23"/>
      <c r="MFJ310" s="22"/>
      <c r="MFK310" s="154"/>
      <c r="MFL310" s="155"/>
      <c r="MFM310" s="156"/>
      <c r="MFN310" s="13"/>
      <c r="MFO310" s="157"/>
      <c r="MFP310" s="148"/>
      <c r="MFQ310" s="21"/>
      <c r="MFR310" s="21"/>
      <c r="MFS310" s="153"/>
      <c r="MFT310" s="22"/>
      <c r="MFU310" s="23"/>
      <c r="MFV310" s="23"/>
      <c r="MFW310" s="23"/>
      <c r="MFX310" s="23"/>
      <c r="MFY310" s="23"/>
      <c r="MFZ310" s="22"/>
      <c r="MGA310" s="154"/>
      <c r="MGB310" s="155"/>
      <c r="MGC310" s="156"/>
      <c r="MGD310" s="13"/>
      <c r="MGE310" s="157"/>
      <c r="MGF310" s="148"/>
      <c r="MGG310" s="21"/>
      <c r="MGH310" s="21"/>
      <c r="MGI310" s="153"/>
      <c r="MGJ310" s="22"/>
      <c r="MGK310" s="23"/>
      <c r="MGL310" s="23"/>
      <c r="MGM310" s="23"/>
      <c r="MGN310" s="23"/>
      <c r="MGO310" s="23"/>
      <c r="MGP310" s="22"/>
      <c r="MGQ310" s="154"/>
      <c r="MGR310" s="155"/>
      <c r="MGS310" s="156"/>
      <c r="MGT310" s="13"/>
      <c r="MGU310" s="157"/>
      <c r="MGV310" s="148"/>
      <c r="MGW310" s="21"/>
      <c r="MGX310" s="21"/>
      <c r="MGY310" s="153"/>
      <c r="MGZ310" s="22"/>
      <c r="MHA310" s="23"/>
      <c r="MHB310" s="23"/>
      <c r="MHC310" s="23"/>
      <c r="MHD310" s="23"/>
      <c r="MHE310" s="23"/>
      <c r="MHF310" s="22"/>
      <c r="MHG310" s="154"/>
      <c r="MHH310" s="155"/>
      <c r="MHI310" s="156"/>
      <c r="MHJ310" s="13"/>
      <c r="MHK310" s="157"/>
      <c r="MHL310" s="148"/>
      <c r="MHM310" s="21"/>
      <c r="MHN310" s="21"/>
      <c r="MHO310" s="153"/>
      <c r="MHP310" s="22"/>
      <c r="MHQ310" s="23"/>
      <c r="MHR310" s="23"/>
      <c r="MHS310" s="23"/>
      <c r="MHT310" s="23"/>
      <c r="MHU310" s="23"/>
      <c r="MHV310" s="22"/>
      <c r="MHW310" s="154"/>
      <c r="MHX310" s="155"/>
      <c r="MHY310" s="156"/>
      <c r="MHZ310" s="13"/>
      <c r="MIA310" s="157"/>
      <c r="MIB310" s="148"/>
      <c r="MIC310" s="21"/>
      <c r="MID310" s="21"/>
      <c r="MIE310" s="153"/>
      <c r="MIF310" s="22"/>
      <c r="MIG310" s="23"/>
      <c r="MIH310" s="23"/>
      <c r="MII310" s="23"/>
      <c r="MIJ310" s="23"/>
      <c r="MIK310" s="23"/>
      <c r="MIL310" s="22"/>
      <c r="MIM310" s="154"/>
      <c r="MIN310" s="155"/>
      <c r="MIO310" s="156"/>
      <c r="MIP310" s="13"/>
      <c r="MIQ310" s="157"/>
      <c r="MIR310" s="148"/>
      <c r="MIS310" s="21"/>
      <c r="MIT310" s="21"/>
      <c r="MIU310" s="153"/>
      <c r="MIV310" s="22"/>
      <c r="MIW310" s="23"/>
      <c r="MIX310" s="23"/>
      <c r="MIY310" s="23"/>
      <c r="MIZ310" s="23"/>
      <c r="MJA310" s="23"/>
      <c r="MJB310" s="22"/>
      <c r="MJC310" s="154"/>
      <c r="MJD310" s="155"/>
      <c r="MJE310" s="156"/>
      <c r="MJF310" s="13"/>
      <c r="MJG310" s="157"/>
      <c r="MJH310" s="148"/>
      <c r="MJI310" s="21"/>
      <c r="MJJ310" s="21"/>
      <c r="MJK310" s="153"/>
      <c r="MJL310" s="22"/>
      <c r="MJM310" s="23"/>
      <c r="MJN310" s="23"/>
      <c r="MJO310" s="23"/>
      <c r="MJP310" s="23"/>
      <c r="MJQ310" s="23"/>
      <c r="MJR310" s="22"/>
      <c r="MJS310" s="154"/>
      <c r="MJT310" s="155"/>
      <c r="MJU310" s="156"/>
      <c r="MJV310" s="13"/>
      <c r="MJW310" s="157"/>
      <c r="MJX310" s="148"/>
      <c r="MJY310" s="21"/>
      <c r="MJZ310" s="21"/>
      <c r="MKA310" s="153"/>
      <c r="MKB310" s="22"/>
      <c r="MKC310" s="23"/>
      <c r="MKD310" s="23"/>
      <c r="MKE310" s="23"/>
      <c r="MKF310" s="23"/>
      <c r="MKG310" s="23"/>
      <c r="MKH310" s="22"/>
      <c r="MKI310" s="154"/>
      <c r="MKJ310" s="155"/>
      <c r="MKK310" s="156"/>
      <c r="MKL310" s="13"/>
      <c r="MKM310" s="157"/>
      <c r="MKN310" s="148"/>
      <c r="MKO310" s="21"/>
      <c r="MKP310" s="21"/>
      <c r="MKQ310" s="153"/>
      <c r="MKR310" s="22"/>
      <c r="MKS310" s="23"/>
      <c r="MKT310" s="23"/>
      <c r="MKU310" s="23"/>
      <c r="MKV310" s="23"/>
      <c r="MKW310" s="23"/>
      <c r="MKX310" s="22"/>
      <c r="MKY310" s="154"/>
      <c r="MKZ310" s="155"/>
      <c r="MLA310" s="156"/>
      <c r="MLB310" s="13"/>
      <c r="MLC310" s="157"/>
      <c r="MLD310" s="148"/>
      <c r="MLE310" s="21"/>
      <c r="MLF310" s="21"/>
      <c r="MLG310" s="153"/>
      <c r="MLH310" s="22"/>
      <c r="MLI310" s="23"/>
      <c r="MLJ310" s="23"/>
      <c r="MLK310" s="23"/>
      <c r="MLL310" s="23"/>
      <c r="MLM310" s="23"/>
      <c r="MLN310" s="22"/>
      <c r="MLO310" s="154"/>
      <c r="MLP310" s="155"/>
      <c r="MLQ310" s="156"/>
      <c r="MLR310" s="13"/>
      <c r="MLS310" s="157"/>
      <c r="MLT310" s="148"/>
      <c r="MLU310" s="21"/>
      <c r="MLV310" s="21"/>
      <c r="MLW310" s="153"/>
      <c r="MLX310" s="22"/>
      <c r="MLY310" s="23"/>
      <c r="MLZ310" s="23"/>
      <c r="MMA310" s="23"/>
      <c r="MMB310" s="23"/>
      <c r="MMC310" s="23"/>
      <c r="MMD310" s="22"/>
      <c r="MME310" s="154"/>
      <c r="MMF310" s="155"/>
      <c r="MMG310" s="156"/>
      <c r="MMH310" s="13"/>
      <c r="MMI310" s="157"/>
      <c r="MMJ310" s="148"/>
      <c r="MMK310" s="21"/>
      <c r="MML310" s="21"/>
      <c r="MMM310" s="153"/>
      <c r="MMN310" s="22"/>
      <c r="MMO310" s="23"/>
      <c r="MMP310" s="23"/>
      <c r="MMQ310" s="23"/>
      <c r="MMR310" s="23"/>
      <c r="MMS310" s="23"/>
      <c r="MMT310" s="22"/>
      <c r="MMU310" s="154"/>
      <c r="MMV310" s="155"/>
      <c r="MMW310" s="156"/>
      <c r="MMX310" s="13"/>
      <c r="MMY310" s="157"/>
      <c r="MMZ310" s="148"/>
      <c r="MNA310" s="21"/>
      <c r="MNB310" s="21"/>
      <c r="MNC310" s="153"/>
      <c r="MND310" s="22"/>
      <c r="MNE310" s="23"/>
      <c r="MNF310" s="23"/>
      <c r="MNG310" s="23"/>
      <c r="MNH310" s="23"/>
      <c r="MNI310" s="23"/>
      <c r="MNJ310" s="22"/>
      <c r="MNK310" s="154"/>
      <c r="MNL310" s="155"/>
      <c r="MNM310" s="156"/>
      <c r="MNN310" s="13"/>
      <c r="MNO310" s="157"/>
      <c r="MNP310" s="148"/>
      <c r="MNQ310" s="21"/>
      <c r="MNR310" s="21"/>
      <c r="MNS310" s="153"/>
      <c r="MNT310" s="22"/>
      <c r="MNU310" s="23"/>
      <c r="MNV310" s="23"/>
      <c r="MNW310" s="23"/>
      <c r="MNX310" s="23"/>
      <c r="MNY310" s="23"/>
      <c r="MNZ310" s="22"/>
      <c r="MOA310" s="154"/>
      <c r="MOB310" s="155"/>
      <c r="MOC310" s="156"/>
      <c r="MOD310" s="13"/>
      <c r="MOE310" s="157"/>
      <c r="MOF310" s="148"/>
      <c r="MOG310" s="21"/>
      <c r="MOH310" s="21"/>
      <c r="MOI310" s="153"/>
      <c r="MOJ310" s="22"/>
      <c r="MOK310" s="23"/>
      <c r="MOL310" s="23"/>
      <c r="MOM310" s="23"/>
      <c r="MON310" s="23"/>
      <c r="MOO310" s="23"/>
      <c r="MOP310" s="22"/>
      <c r="MOQ310" s="154"/>
      <c r="MOR310" s="155"/>
      <c r="MOS310" s="156"/>
      <c r="MOT310" s="13"/>
      <c r="MOU310" s="157"/>
      <c r="MOV310" s="148"/>
      <c r="MOW310" s="21"/>
      <c r="MOX310" s="21"/>
      <c r="MOY310" s="153"/>
      <c r="MOZ310" s="22"/>
      <c r="MPA310" s="23"/>
      <c r="MPB310" s="23"/>
      <c r="MPC310" s="23"/>
      <c r="MPD310" s="23"/>
      <c r="MPE310" s="23"/>
      <c r="MPF310" s="22"/>
      <c r="MPG310" s="154"/>
      <c r="MPH310" s="155"/>
      <c r="MPI310" s="156"/>
      <c r="MPJ310" s="13"/>
      <c r="MPK310" s="157"/>
      <c r="MPL310" s="148"/>
      <c r="MPM310" s="21"/>
      <c r="MPN310" s="21"/>
      <c r="MPO310" s="153"/>
      <c r="MPP310" s="22"/>
      <c r="MPQ310" s="23"/>
      <c r="MPR310" s="23"/>
      <c r="MPS310" s="23"/>
      <c r="MPT310" s="23"/>
      <c r="MPU310" s="23"/>
      <c r="MPV310" s="22"/>
      <c r="MPW310" s="154"/>
      <c r="MPX310" s="155"/>
      <c r="MPY310" s="156"/>
      <c r="MPZ310" s="13"/>
      <c r="MQA310" s="157"/>
      <c r="MQB310" s="148"/>
      <c r="MQC310" s="21"/>
      <c r="MQD310" s="21"/>
      <c r="MQE310" s="153"/>
      <c r="MQF310" s="22"/>
      <c r="MQG310" s="23"/>
      <c r="MQH310" s="23"/>
      <c r="MQI310" s="23"/>
      <c r="MQJ310" s="23"/>
      <c r="MQK310" s="23"/>
      <c r="MQL310" s="22"/>
      <c r="MQM310" s="154"/>
      <c r="MQN310" s="155"/>
      <c r="MQO310" s="156"/>
      <c r="MQP310" s="13"/>
      <c r="MQQ310" s="157"/>
      <c r="MQR310" s="148"/>
      <c r="MQS310" s="21"/>
      <c r="MQT310" s="21"/>
      <c r="MQU310" s="153"/>
      <c r="MQV310" s="22"/>
      <c r="MQW310" s="23"/>
      <c r="MQX310" s="23"/>
      <c r="MQY310" s="23"/>
      <c r="MQZ310" s="23"/>
      <c r="MRA310" s="23"/>
      <c r="MRB310" s="22"/>
      <c r="MRC310" s="154"/>
      <c r="MRD310" s="155"/>
      <c r="MRE310" s="156"/>
      <c r="MRF310" s="13"/>
      <c r="MRG310" s="157"/>
      <c r="MRH310" s="148"/>
      <c r="MRI310" s="21"/>
      <c r="MRJ310" s="21"/>
      <c r="MRK310" s="153"/>
      <c r="MRL310" s="22"/>
      <c r="MRM310" s="23"/>
      <c r="MRN310" s="23"/>
      <c r="MRO310" s="23"/>
      <c r="MRP310" s="23"/>
      <c r="MRQ310" s="23"/>
      <c r="MRR310" s="22"/>
      <c r="MRS310" s="154"/>
      <c r="MRT310" s="155"/>
      <c r="MRU310" s="156"/>
      <c r="MRV310" s="13"/>
      <c r="MRW310" s="157"/>
      <c r="MRX310" s="148"/>
      <c r="MRY310" s="21"/>
      <c r="MRZ310" s="21"/>
      <c r="MSA310" s="153"/>
      <c r="MSB310" s="22"/>
      <c r="MSC310" s="23"/>
      <c r="MSD310" s="23"/>
      <c r="MSE310" s="23"/>
      <c r="MSF310" s="23"/>
      <c r="MSG310" s="23"/>
      <c r="MSH310" s="22"/>
      <c r="MSI310" s="154"/>
      <c r="MSJ310" s="155"/>
      <c r="MSK310" s="156"/>
      <c r="MSL310" s="13"/>
      <c r="MSM310" s="157"/>
      <c r="MSN310" s="148"/>
      <c r="MSO310" s="21"/>
      <c r="MSP310" s="21"/>
      <c r="MSQ310" s="153"/>
      <c r="MSR310" s="22"/>
      <c r="MSS310" s="23"/>
      <c r="MST310" s="23"/>
      <c r="MSU310" s="23"/>
      <c r="MSV310" s="23"/>
      <c r="MSW310" s="23"/>
      <c r="MSX310" s="22"/>
      <c r="MSY310" s="154"/>
      <c r="MSZ310" s="155"/>
      <c r="MTA310" s="156"/>
      <c r="MTB310" s="13"/>
      <c r="MTC310" s="157"/>
      <c r="MTD310" s="148"/>
      <c r="MTE310" s="21"/>
      <c r="MTF310" s="21"/>
      <c r="MTG310" s="153"/>
      <c r="MTH310" s="22"/>
      <c r="MTI310" s="23"/>
      <c r="MTJ310" s="23"/>
      <c r="MTK310" s="23"/>
      <c r="MTL310" s="23"/>
      <c r="MTM310" s="23"/>
      <c r="MTN310" s="22"/>
      <c r="MTO310" s="154"/>
      <c r="MTP310" s="155"/>
      <c r="MTQ310" s="156"/>
      <c r="MTR310" s="13"/>
      <c r="MTS310" s="157"/>
      <c r="MTT310" s="148"/>
      <c r="MTU310" s="21"/>
      <c r="MTV310" s="21"/>
      <c r="MTW310" s="153"/>
      <c r="MTX310" s="22"/>
      <c r="MTY310" s="23"/>
      <c r="MTZ310" s="23"/>
      <c r="MUA310" s="23"/>
      <c r="MUB310" s="23"/>
      <c r="MUC310" s="23"/>
      <c r="MUD310" s="22"/>
      <c r="MUE310" s="154"/>
      <c r="MUF310" s="155"/>
      <c r="MUG310" s="156"/>
      <c r="MUH310" s="13"/>
      <c r="MUI310" s="157"/>
      <c r="MUJ310" s="148"/>
      <c r="MUK310" s="21"/>
      <c r="MUL310" s="21"/>
      <c r="MUM310" s="153"/>
      <c r="MUN310" s="22"/>
      <c r="MUO310" s="23"/>
      <c r="MUP310" s="23"/>
      <c r="MUQ310" s="23"/>
      <c r="MUR310" s="23"/>
      <c r="MUS310" s="23"/>
      <c r="MUT310" s="22"/>
      <c r="MUU310" s="154"/>
      <c r="MUV310" s="155"/>
      <c r="MUW310" s="156"/>
      <c r="MUX310" s="13"/>
      <c r="MUY310" s="157"/>
      <c r="MUZ310" s="148"/>
      <c r="MVA310" s="21"/>
      <c r="MVB310" s="21"/>
      <c r="MVC310" s="153"/>
      <c r="MVD310" s="22"/>
      <c r="MVE310" s="23"/>
      <c r="MVF310" s="23"/>
      <c r="MVG310" s="23"/>
      <c r="MVH310" s="23"/>
      <c r="MVI310" s="23"/>
      <c r="MVJ310" s="22"/>
      <c r="MVK310" s="154"/>
      <c r="MVL310" s="155"/>
      <c r="MVM310" s="156"/>
      <c r="MVN310" s="13"/>
      <c r="MVO310" s="157"/>
      <c r="MVP310" s="148"/>
      <c r="MVQ310" s="21"/>
      <c r="MVR310" s="21"/>
      <c r="MVS310" s="153"/>
      <c r="MVT310" s="22"/>
      <c r="MVU310" s="23"/>
      <c r="MVV310" s="23"/>
      <c r="MVW310" s="23"/>
      <c r="MVX310" s="23"/>
      <c r="MVY310" s="23"/>
      <c r="MVZ310" s="22"/>
      <c r="MWA310" s="154"/>
      <c r="MWB310" s="155"/>
      <c r="MWC310" s="156"/>
      <c r="MWD310" s="13"/>
      <c r="MWE310" s="157"/>
      <c r="MWF310" s="148"/>
      <c r="MWG310" s="21"/>
      <c r="MWH310" s="21"/>
      <c r="MWI310" s="153"/>
      <c r="MWJ310" s="22"/>
      <c r="MWK310" s="23"/>
      <c r="MWL310" s="23"/>
      <c r="MWM310" s="23"/>
      <c r="MWN310" s="23"/>
      <c r="MWO310" s="23"/>
      <c r="MWP310" s="22"/>
      <c r="MWQ310" s="154"/>
      <c r="MWR310" s="155"/>
      <c r="MWS310" s="156"/>
      <c r="MWT310" s="13"/>
      <c r="MWU310" s="157"/>
      <c r="MWV310" s="148"/>
      <c r="MWW310" s="21"/>
      <c r="MWX310" s="21"/>
      <c r="MWY310" s="153"/>
      <c r="MWZ310" s="22"/>
      <c r="MXA310" s="23"/>
      <c r="MXB310" s="23"/>
      <c r="MXC310" s="23"/>
      <c r="MXD310" s="23"/>
      <c r="MXE310" s="23"/>
      <c r="MXF310" s="22"/>
      <c r="MXG310" s="154"/>
      <c r="MXH310" s="155"/>
      <c r="MXI310" s="156"/>
      <c r="MXJ310" s="13"/>
      <c r="MXK310" s="157"/>
      <c r="MXL310" s="148"/>
      <c r="MXM310" s="21"/>
      <c r="MXN310" s="21"/>
      <c r="MXO310" s="153"/>
      <c r="MXP310" s="22"/>
      <c r="MXQ310" s="23"/>
      <c r="MXR310" s="23"/>
      <c r="MXS310" s="23"/>
      <c r="MXT310" s="23"/>
      <c r="MXU310" s="23"/>
      <c r="MXV310" s="22"/>
      <c r="MXW310" s="154"/>
      <c r="MXX310" s="155"/>
      <c r="MXY310" s="156"/>
      <c r="MXZ310" s="13"/>
      <c r="MYA310" s="157"/>
      <c r="MYB310" s="148"/>
      <c r="MYC310" s="21"/>
      <c r="MYD310" s="21"/>
      <c r="MYE310" s="153"/>
      <c r="MYF310" s="22"/>
      <c r="MYG310" s="23"/>
      <c r="MYH310" s="23"/>
      <c r="MYI310" s="23"/>
      <c r="MYJ310" s="23"/>
      <c r="MYK310" s="23"/>
      <c r="MYL310" s="22"/>
      <c r="MYM310" s="154"/>
      <c r="MYN310" s="155"/>
      <c r="MYO310" s="156"/>
      <c r="MYP310" s="13"/>
      <c r="MYQ310" s="157"/>
      <c r="MYR310" s="148"/>
      <c r="MYS310" s="21"/>
      <c r="MYT310" s="21"/>
      <c r="MYU310" s="153"/>
      <c r="MYV310" s="22"/>
      <c r="MYW310" s="23"/>
      <c r="MYX310" s="23"/>
      <c r="MYY310" s="23"/>
      <c r="MYZ310" s="23"/>
      <c r="MZA310" s="23"/>
      <c r="MZB310" s="22"/>
      <c r="MZC310" s="154"/>
      <c r="MZD310" s="155"/>
      <c r="MZE310" s="156"/>
      <c r="MZF310" s="13"/>
      <c r="MZG310" s="157"/>
      <c r="MZH310" s="148"/>
      <c r="MZI310" s="21"/>
      <c r="MZJ310" s="21"/>
      <c r="MZK310" s="153"/>
      <c r="MZL310" s="22"/>
      <c r="MZM310" s="23"/>
      <c r="MZN310" s="23"/>
      <c r="MZO310" s="23"/>
      <c r="MZP310" s="23"/>
      <c r="MZQ310" s="23"/>
      <c r="MZR310" s="22"/>
      <c r="MZS310" s="154"/>
      <c r="MZT310" s="155"/>
      <c r="MZU310" s="156"/>
      <c r="MZV310" s="13"/>
      <c r="MZW310" s="157"/>
      <c r="MZX310" s="148"/>
      <c r="MZY310" s="21"/>
      <c r="MZZ310" s="21"/>
      <c r="NAA310" s="153"/>
      <c r="NAB310" s="22"/>
      <c r="NAC310" s="23"/>
      <c r="NAD310" s="23"/>
      <c r="NAE310" s="23"/>
      <c r="NAF310" s="23"/>
      <c r="NAG310" s="23"/>
      <c r="NAH310" s="22"/>
      <c r="NAI310" s="154"/>
      <c r="NAJ310" s="155"/>
      <c r="NAK310" s="156"/>
      <c r="NAL310" s="13"/>
      <c r="NAM310" s="157"/>
      <c r="NAN310" s="148"/>
      <c r="NAO310" s="21"/>
      <c r="NAP310" s="21"/>
      <c r="NAQ310" s="153"/>
      <c r="NAR310" s="22"/>
      <c r="NAS310" s="23"/>
      <c r="NAT310" s="23"/>
      <c r="NAU310" s="23"/>
      <c r="NAV310" s="23"/>
      <c r="NAW310" s="23"/>
      <c r="NAX310" s="22"/>
      <c r="NAY310" s="154"/>
      <c r="NAZ310" s="155"/>
      <c r="NBA310" s="156"/>
      <c r="NBB310" s="13"/>
      <c r="NBC310" s="157"/>
      <c r="NBD310" s="148"/>
      <c r="NBE310" s="21"/>
      <c r="NBF310" s="21"/>
      <c r="NBG310" s="153"/>
      <c r="NBH310" s="22"/>
      <c r="NBI310" s="23"/>
      <c r="NBJ310" s="23"/>
      <c r="NBK310" s="23"/>
      <c r="NBL310" s="23"/>
      <c r="NBM310" s="23"/>
      <c r="NBN310" s="22"/>
      <c r="NBO310" s="154"/>
      <c r="NBP310" s="155"/>
      <c r="NBQ310" s="156"/>
      <c r="NBR310" s="13"/>
      <c r="NBS310" s="157"/>
      <c r="NBT310" s="148"/>
      <c r="NBU310" s="21"/>
      <c r="NBV310" s="21"/>
      <c r="NBW310" s="153"/>
      <c r="NBX310" s="22"/>
      <c r="NBY310" s="23"/>
      <c r="NBZ310" s="23"/>
      <c r="NCA310" s="23"/>
      <c r="NCB310" s="23"/>
      <c r="NCC310" s="23"/>
      <c r="NCD310" s="22"/>
      <c r="NCE310" s="154"/>
      <c r="NCF310" s="155"/>
      <c r="NCG310" s="156"/>
      <c r="NCH310" s="13"/>
      <c r="NCI310" s="157"/>
      <c r="NCJ310" s="148"/>
      <c r="NCK310" s="21"/>
      <c r="NCL310" s="21"/>
      <c r="NCM310" s="153"/>
      <c r="NCN310" s="22"/>
      <c r="NCO310" s="23"/>
      <c r="NCP310" s="23"/>
      <c r="NCQ310" s="23"/>
      <c r="NCR310" s="23"/>
      <c r="NCS310" s="23"/>
      <c r="NCT310" s="22"/>
      <c r="NCU310" s="154"/>
      <c r="NCV310" s="155"/>
      <c r="NCW310" s="156"/>
      <c r="NCX310" s="13"/>
      <c r="NCY310" s="157"/>
      <c r="NCZ310" s="148"/>
      <c r="NDA310" s="21"/>
      <c r="NDB310" s="21"/>
      <c r="NDC310" s="153"/>
      <c r="NDD310" s="22"/>
      <c r="NDE310" s="23"/>
      <c r="NDF310" s="23"/>
      <c r="NDG310" s="23"/>
      <c r="NDH310" s="23"/>
      <c r="NDI310" s="23"/>
      <c r="NDJ310" s="22"/>
      <c r="NDK310" s="154"/>
      <c r="NDL310" s="155"/>
      <c r="NDM310" s="156"/>
      <c r="NDN310" s="13"/>
      <c r="NDO310" s="157"/>
      <c r="NDP310" s="148"/>
      <c r="NDQ310" s="21"/>
      <c r="NDR310" s="21"/>
      <c r="NDS310" s="153"/>
      <c r="NDT310" s="22"/>
      <c r="NDU310" s="23"/>
      <c r="NDV310" s="23"/>
      <c r="NDW310" s="23"/>
      <c r="NDX310" s="23"/>
      <c r="NDY310" s="23"/>
      <c r="NDZ310" s="22"/>
      <c r="NEA310" s="154"/>
      <c r="NEB310" s="155"/>
      <c r="NEC310" s="156"/>
      <c r="NED310" s="13"/>
      <c r="NEE310" s="157"/>
      <c r="NEF310" s="148"/>
      <c r="NEG310" s="21"/>
      <c r="NEH310" s="21"/>
      <c r="NEI310" s="153"/>
      <c r="NEJ310" s="22"/>
      <c r="NEK310" s="23"/>
      <c r="NEL310" s="23"/>
      <c r="NEM310" s="23"/>
      <c r="NEN310" s="23"/>
      <c r="NEO310" s="23"/>
      <c r="NEP310" s="22"/>
      <c r="NEQ310" s="154"/>
      <c r="NER310" s="155"/>
      <c r="NES310" s="156"/>
      <c r="NET310" s="13"/>
      <c r="NEU310" s="157"/>
      <c r="NEV310" s="148"/>
      <c r="NEW310" s="21"/>
      <c r="NEX310" s="21"/>
      <c r="NEY310" s="153"/>
      <c r="NEZ310" s="22"/>
      <c r="NFA310" s="23"/>
      <c r="NFB310" s="23"/>
      <c r="NFC310" s="23"/>
      <c r="NFD310" s="23"/>
      <c r="NFE310" s="23"/>
      <c r="NFF310" s="22"/>
      <c r="NFG310" s="154"/>
      <c r="NFH310" s="155"/>
      <c r="NFI310" s="156"/>
      <c r="NFJ310" s="13"/>
      <c r="NFK310" s="157"/>
      <c r="NFL310" s="148"/>
      <c r="NFM310" s="21"/>
      <c r="NFN310" s="21"/>
      <c r="NFO310" s="153"/>
      <c r="NFP310" s="22"/>
      <c r="NFQ310" s="23"/>
      <c r="NFR310" s="23"/>
      <c r="NFS310" s="23"/>
      <c r="NFT310" s="23"/>
      <c r="NFU310" s="23"/>
      <c r="NFV310" s="22"/>
      <c r="NFW310" s="154"/>
      <c r="NFX310" s="155"/>
      <c r="NFY310" s="156"/>
      <c r="NFZ310" s="13"/>
      <c r="NGA310" s="157"/>
      <c r="NGB310" s="148"/>
      <c r="NGC310" s="21"/>
      <c r="NGD310" s="21"/>
      <c r="NGE310" s="153"/>
      <c r="NGF310" s="22"/>
      <c r="NGG310" s="23"/>
      <c r="NGH310" s="23"/>
      <c r="NGI310" s="23"/>
      <c r="NGJ310" s="23"/>
      <c r="NGK310" s="23"/>
      <c r="NGL310" s="22"/>
      <c r="NGM310" s="154"/>
      <c r="NGN310" s="155"/>
      <c r="NGO310" s="156"/>
      <c r="NGP310" s="13"/>
      <c r="NGQ310" s="157"/>
      <c r="NGR310" s="148"/>
      <c r="NGS310" s="21"/>
      <c r="NGT310" s="21"/>
      <c r="NGU310" s="153"/>
      <c r="NGV310" s="22"/>
      <c r="NGW310" s="23"/>
      <c r="NGX310" s="23"/>
      <c r="NGY310" s="23"/>
      <c r="NGZ310" s="23"/>
      <c r="NHA310" s="23"/>
      <c r="NHB310" s="22"/>
      <c r="NHC310" s="154"/>
      <c r="NHD310" s="155"/>
      <c r="NHE310" s="156"/>
      <c r="NHF310" s="13"/>
      <c r="NHG310" s="157"/>
      <c r="NHH310" s="148"/>
      <c r="NHI310" s="21"/>
      <c r="NHJ310" s="21"/>
      <c r="NHK310" s="153"/>
      <c r="NHL310" s="22"/>
      <c r="NHM310" s="23"/>
      <c r="NHN310" s="23"/>
      <c r="NHO310" s="23"/>
      <c r="NHP310" s="23"/>
      <c r="NHQ310" s="23"/>
      <c r="NHR310" s="22"/>
      <c r="NHS310" s="154"/>
      <c r="NHT310" s="155"/>
      <c r="NHU310" s="156"/>
      <c r="NHV310" s="13"/>
      <c r="NHW310" s="157"/>
      <c r="NHX310" s="148"/>
      <c r="NHY310" s="21"/>
      <c r="NHZ310" s="21"/>
      <c r="NIA310" s="153"/>
      <c r="NIB310" s="22"/>
      <c r="NIC310" s="23"/>
      <c r="NID310" s="23"/>
      <c r="NIE310" s="23"/>
      <c r="NIF310" s="23"/>
      <c r="NIG310" s="23"/>
      <c r="NIH310" s="22"/>
      <c r="NII310" s="154"/>
      <c r="NIJ310" s="155"/>
      <c r="NIK310" s="156"/>
      <c r="NIL310" s="13"/>
      <c r="NIM310" s="157"/>
      <c r="NIN310" s="148"/>
      <c r="NIO310" s="21"/>
      <c r="NIP310" s="21"/>
      <c r="NIQ310" s="153"/>
      <c r="NIR310" s="22"/>
      <c r="NIS310" s="23"/>
      <c r="NIT310" s="23"/>
      <c r="NIU310" s="23"/>
      <c r="NIV310" s="23"/>
      <c r="NIW310" s="23"/>
      <c r="NIX310" s="22"/>
      <c r="NIY310" s="154"/>
      <c r="NIZ310" s="155"/>
      <c r="NJA310" s="156"/>
      <c r="NJB310" s="13"/>
      <c r="NJC310" s="157"/>
      <c r="NJD310" s="148"/>
      <c r="NJE310" s="21"/>
      <c r="NJF310" s="21"/>
      <c r="NJG310" s="153"/>
      <c r="NJH310" s="22"/>
      <c r="NJI310" s="23"/>
      <c r="NJJ310" s="23"/>
      <c r="NJK310" s="23"/>
      <c r="NJL310" s="23"/>
      <c r="NJM310" s="23"/>
      <c r="NJN310" s="22"/>
      <c r="NJO310" s="154"/>
      <c r="NJP310" s="155"/>
      <c r="NJQ310" s="156"/>
      <c r="NJR310" s="13"/>
      <c r="NJS310" s="157"/>
      <c r="NJT310" s="148"/>
      <c r="NJU310" s="21"/>
      <c r="NJV310" s="21"/>
      <c r="NJW310" s="153"/>
      <c r="NJX310" s="22"/>
      <c r="NJY310" s="23"/>
      <c r="NJZ310" s="23"/>
      <c r="NKA310" s="23"/>
      <c r="NKB310" s="23"/>
      <c r="NKC310" s="23"/>
      <c r="NKD310" s="22"/>
      <c r="NKE310" s="154"/>
      <c r="NKF310" s="155"/>
      <c r="NKG310" s="156"/>
      <c r="NKH310" s="13"/>
      <c r="NKI310" s="157"/>
      <c r="NKJ310" s="148"/>
      <c r="NKK310" s="21"/>
      <c r="NKL310" s="21"/>
      <c r="NKM310" s="153"/>
      <c r="NKN310" s="22"/>
      <c r="NKO310" s="23"/>
      <c r="NKP310" s="23"/>
      <c r="NKQ310" s="23"/>
      <c r="NKR310" s="23"/>
      <c r="NKS310" s="23"/>
      <c r="NKT310" s="22"/>
      <c r="NKU310" s="154"/>
      <c r="NKV310" s="155"/>
      <c r="NKW310" s="156"/>
      <c r="NKX310" s="13"/>
      <c r="NKY310" s="157"/>
      <c r="NKZ310" s="148"/>
      <c r="NLA310" s="21"/>
      <c r="NLB310" s="21"/>
      <c r="NLC310" s="153"/>
      <c r="NLD310" s="22"/>
      <c r="NLE310" s="23"/>
      <c r="NLF310" s="23"/>
      <c r="NLG310" s="23"/>
      <c r="NLH310" s="23"/>
      <c r="NLI310" s="23"/>
      <c r="NLJ310" s="22"/>
      <c r="NLK310" s="154"/>
      <c r="NLL310" s="155"/>
      <c r="NLM310" s="156"/>
      <c r="NLN310" s="13"/>
      <c r="NLO310" s="157"/>
      <c r="NLP310" s="148"/>
      <c r="NLQ310" s="21"/>
      <c r="NLR310" s="21"/>
      <c r="NLS310" s="153"/>
      <c r="NLT310" s="22"/>
      <c r="NLU310" s="23"/>
      <c r="NLV310" s="23"/>
      <c r="NLW310" s="23"/>
      <c r="NLX310" s="23"/>
      <c r="NLY310" s="23"/>
      <c r="NLZ310" s="22"/>
      <c r="NMA310" s="154"/>
      <c r="NMB310" s="155"/>
      <c r="NMC310" s="156"/>
      <c r="NMD310" s="13"/>
      <c r="NME310" s="157"/>
      <c r="NMF310" s="148"/>
      <c r="NMG310" s="21"/>
      <c r="NMH310" s="21"/>
      <c r="NMI310" s="153"/>
      <c r="NMJ310" s="22"/>
      <c r="NMK310" s="23"/>
      <c r="NML310" s="23"/>
      <c r="NMM310" s="23"/>
      <c r="NMN310" s="23"/>
      <c r="NMO310" s="23"/>
      <c r="NMP310" s="22"/>
      <c r="NMQ310" s="154"/>
      <c r="NMR310" s="155"/>
      <c r="NMS310" s="156"/>
      <c r="NMT310" s="13"/>
      <c r="NMU310" s="157"/>
      <c r="NMV310" s="148"/>
      <c r="NMW310" s="21"/>
      <c r="NMX310" s="21"/>
      <c r="NMY310" s="153"/>
      <c r="NMZ310" s="22"/>
      <c r="NNA310" s="23"/>
      <c r="NNB310" s="23"/>
      <c r="NNC310" s="23"/>
      <c r="NND310" s="23"/>
      <c r="NNE310" s="23"/>
      <c r="NNF310" s="22"/>
      <c r="NNG310" s="154"/>
      <c r="NNH310" s="155"/>
      <c r="NNI310" s="156"/>
      <c r="NNJ310" s="13"/>
      <c r="NNK310" s="157"/>
      <c r="NNL310" s="148"/>
      <c r="NNM310" s="21"/>
      <c r="NNN310" s="21"/>
      <c r="NNO310" s="153"/>
      <c r="NNP310" s="22"/>
      <c r="NNQ310" s="23"/>
      <c r="NNR310" s="23"/>
      <c r="NNS310" s="23"/>
      <c r="NNT310" s="23"/>
      <c r="NNU310" s="23"/>
      <c r="NNV310" s="22"/>
      <c r="NNW310" s="154"/>
      <c r="NNX310" s="155"/>
      <c r="NNY310" s="156"/>
      <c r="NNZ310" s="13"/>
      <c r="NOA310" s="157"/>
      <c r="NOB310" s="148"/>
      <c r="NOC310" s="21"/>
      <c r="NOD310" s="21"/>
      <c r="NOE310" s="153"/>
      <c r="NOF310" s="22"/>
      <c r="NOG310" s="23"/>
      <c r="NOH310" s="23"/>
      <c r="NOI310" s="23"/>
      <c r="NOJ310" s="23"/>
      <c r="NOK310" s="23"/>
      <c r="NOL310" s="22"/>
      <c r="NOM310" s="154"/>
      <c r="NON310" s="155"/>
      <c r="NOO310" s="156"/>
      <c r="NOP310" s="13"/>
      <c r="NOQ310" s="157"/>
      <c r="NOR310" s="148"/>
      <c r="NOS310" s="21"/>
      <c r="NOT310" s="21"/>
      <c r="NOU310" s="153"/>
      <c r="NOV310" s="22"/>
      <c r="NOW310" s="23"/>
      <c r="NOX310" s="23"/>
      <c r="NOY310" s="23"/>
      <c r="NOZ310" s="23"/>
      <c r="NPA310" s="23"/>
      <c r="NPB310" s="22"/>
      <c r="NPC310" s="154"/>
      <c r="NPD310" s="155"/>
      <c r="NPE310" s="156"/>
      <c r="NPF310" s="13"/>
      <c r="NPG310" s="157"/>
      <c r="NPH310" s="148"/>
      <c r="NPI310" s="21"/>
      <c r="NPJ310" s="21"/>
      <c r="NPK310" s="153"/>
      <c r="NPL310" s="22"/>
      <c r="NPM310" s="23"/>
      <c r="NPN310" s="23"/>
      <c r="NPO310" s="23"/>
      <c r="NPP310" s="23"/>
      <c r="NPQ310" s="23"/>
      <c r="NPR310" s="22"/>
      <c r="NPS310" s="154"/>
      <c r="NPT310" s="155"/>
      <c r="NPU310" s="156"/>
      <c r="NPV310" s="13"/>
      <c r="NPW310" s="157"/>
      <c r="NPX310" s="148"/>
      <c r="NPY310" s="21"/>
      <c r="NPZ310" s="21"/>
      <c r="NQA310" s="153"/>
      <c r="NQB310" s="22"/>
      <c r="NQC310" s="23"/>
      <c r="NQD310" s="23"/>
      <c r="NQE310" s="23"/>
      <c r="NQF310" s="23"/>
      <c r="NQG310" s="23"/>
      <c r="NQH310" s="22"/>
      <c r="NQI310" s="154"/>
      <c r="NQJ310" s="155"/>
      <c r="NQK310" s="156"/>
      <c r="NQL310" s="13"/>
      <c r="NQM310" s="157"/>
      <c r="NQN310" s="148"/>
      <c r="NQO310" s="21"/>
      <c r="NQP310" s="21"/>
      <c r="NQQ310" s="153"/>
      <c r="NQR310" s="22"/>
      <c r="NQS310" s="23"/>
      <c r="NQT310" s="23"/>
      <c r="NQU310" s="23"/>
      <c r="NQV310" s="23"/>
      <c r="NQW310" s="23"/>
      <c r="NQX310" s="22"/>
      <c r="NQY310" s="154"/>
      <c r="NQZ310" s="155"/>
      <c r="NRA310" s="156"/>
      <c r="NRB310" s="13"/>
      <c r="NRC310" s="157"/>
      <c r="NRD310" s="148"/>
      <c r="NRE310" s="21"/>
      <c r="NRF310" s="21"/>
      <c r="NRG310" s="153"/>
      <c r="NRH310" s="22"/>
      <c r="NRI310" s="23"/>
      <c r="NRJ310" s="23"/>
      <c r="NRK310" s="23"/>
      <c r="NRL310" s="23"/>
      <c r="NRM310" s="23"/>
      <c r="NRN310" s="22"/>
      <c r="NRO310" s="154"/>
      <c r="NRP310" s="155"/>
      <c r="NRQ310" s="156"/>
      <c r="NRR310" s="13"/>
      <c r="NRS310" s="157"/>
      <c r="NRT310" s="148"/>
      <c r="NRU310" s="21"/>
      <c r="NRV310" s="21"/>
      <c r="NRW310" s="153"/>
      <c r="NRX310" s="22"/>
      <c r="NRY310" s="23"/>
      <c r="NRZ310" s="23"/>
      <c r="NSA310" s="23"/>
      <c r="NSB310" s="23"/>
      <c r="NSC310" s="23"/>
      <c r="NSD310" s="22"/>
      <c r="NSE310" s="154"/>
      <c r="NSF310" s="155"/>
      <c r="NSG310" s="156"/>
      <c r="NSH310" s="13"/>
      <c r="NSI310" s="157"/>
      <c r="NSJ310" s="148"/>
      <c r="NSK310" s="21"/>
      <c r="NSL310" s="21"/>
      <c r="NSM310" s="153"/>
      <c r="NSN310" s="22"/>
      <c r="NSO310" s="23"/>
      <c r="NSP310" s="23"/>
      <c r="NSQ310" s="23"/>
      <c r="NSR310" s="23"/>
      <c r="NSS310" s="23"/>
      <c r="NST310" s="22"/>
      <c r="NSU310" s="154"/>
      <c r="NSV310" s="155"/>
      <c r="NSW310" s="156"/>
      <c r="NSX310" s="13"/>
      <c r="NSY310" s="157"/>
      <c r="NSZ310" s="148"/>
      <c r="NTA310" s="21"/>
      <c r="NTB310" s="21"/>
      <c r="NTC310" s="153"/>
      <c r="NTD310" s="22"/>
      <c r="NTE310" s="23"/>
      <c r="NTF310" s="23"/>
      <c r="NTG310" s="23"/>
      <c r="NTH310" s="23"/>
      <c r="NTI310" s="23"/>
      <c r="NTJ310" s="22"/>
      <c r="NTK310" s="154"/>
      <c r="NTL310" s="155"/>
      <c r="NTM310" s="156"/>
      <c r="NTN310" s="13"/>
      <c r="NTO310" s="157"/>
      <c r="NTP310" s="148"/>
      <c r="NTQ310" s="21"/>
      <c r="NTR310" s="21"/>
      <c r="NTS310" s="153"/>
      <c r="NTT310" s="22"/>
      <c r="NTU310" s="23"/>
      <c r="NTV310" s="23"/>
      <c r="NTW310" s="23"/>
      <c r="NTX310" s="23"/>
      <c r="NTY310" s="23"/>
      <c r="NTZ310" s="22"/>
      <c r="NUA310" s="154"/>
      <c r="NUB310" s="155"/>
      <c r="NUC310" s="156"/>
      <c r="NUD310" s="13"/>
      <c r="NUE310" s="157"/>
      <c r="NUF310" s="148"/>
      <c r="NUG310" s="21"/>
      <c r="NUH310" s="21"/>
      <c r="NUI310" s="153"/>
      <c r="NUJ310" s="22"/>
      <c r="NUK310" s="23"/>
      <c r="NUL310" s="23"/>
      <c r="NUM310" s="23"/>
      <c r="NUN310" s="23"/>
      <c r="NUO310" s="23"/>
      <c r="NUP310" s="22"/>
      <c r="NUQ310" s="154"/>
      <c r="NUR310" s="155"/>
      <c r="NUS310" s="156"/>
      <c r="NUT310" s="13"/>
      <c r="NUU310" s="157"/>
      <c r="NUV310" s="148"/>
      <c r="NUW310" s="21"/>
      <c r="NUX310" s="21"/>
      <c r="NUY310" s="153"/>
      <c r="NUZ310" s="22"/>
      <c r="NVA310" s="23"/>
      <c r="NVB310" s="23"/>
      <c r="NVC310" s="23"/>
      <c r="NVD310" s="23"/>
      <c r="NVE310" s="23"/>
      <c r="NVF310" s="22"/>
      <c r="NVG310" s="154"/>
      <c r="NVH310" s="155"/>
      <c r="NVI310" s="156"/>
      <c r="NVJ310" s="13"/>
      <c r="NVK310" s="157"/>
      <c r="NVL310" s="148"/>
      <c r="NVM310" s="21"/>
      <c r="NVN310" s="21"/>
      <c r="NVO310" s="153"/>
      <c r="NVP310" s="22"/>
      <c r="NVQ310" s="23"/>
      <c r="NVR310" s="23"/>
      <c r="NVS310" s="23"/>
      <c r="NVT310" s="23"/>
      <c r="NVU310" s="23"/>
      <c r="NVV310" s="22"/>
      <c r="NVW310" s="154"/>
      <c r="NVX310" s="155"/>
      <c r="NVY310" s="156"/>
      <c r="NVZ310" s="13"/>
      <c r="NWA310" s="157"/>
      <c r="NWB310" s="148"/>
      <c r="NWC310" s="21"/>
      <c r="NWD310" s="21"/>
      <c r="NWE310" s="153"/>
      <c r="NWF310" s="22"/>
      <c r="NWG310" s="23"/>
      <c r="NWH310" s="23"/>
      <c r="NWI310" s="23"/>
      <c r="NWJ310" s="23"/>
      <c r="NWK310" s="23"/>
      <c r="NWL310" s="22"/>
      <c r="NWM310" s="154"/>
      <c r="NWN310" s="155"/>
      <c r="NWO310" s="156"/>
      <c r="NWP310" s="13"/>
      <c r="NWQ310" s="157"/>
      <c r="NWR310" s="148"/>
      <c r="NWS310" s="21"/>
      <c r="NWT310" s="21"/>
      <c r="NWU310" s="153"/>
      <c r="NWV310" s="22"/>
      <c r="NWW310" s="23"/>
      <c r="NWX310" s="23"/>
      <c r="NWY310" s="23"/>
      <c r="NWZ310" s="23"/>
      <c r="NXA310" s="23"/>
      <c r="NXB310" s="22"/>
      <c r="NXC310" s="154"/>
      <c r="NXD310" s="155"/>
      <c r="NXE310" s="156"/>
      <c r="NXF310" s="13"/>
      <c r="NXG310" s="157"/>
      <c r="NXH310" s="148"/>
      <c r="NXI310" s="21"/>
      <c r="NXJ310" s="21"/>
      <c r="NXK310" s="153"/>
      <c r="NXL310" s="22"/>
      <c r="NXM310" s="23"/>
      <c r="NXN310" s="23"/>
      <c r="NXO310" s="23"/>
      <c r="NXP310" s="23"/>
      <c r="NXQ310" s="23"/>
      <c r="NXR310" s="22"/>
      <c r="NXS310" s="154"/>
      <c r="NXT310" s="155"/>
      <c r="NXU310" s="156"/>
      <c r="NXV310" s="13"/>
      <c r="NXW310" s="157"/>
      <c r="NXX310" s="148"/>
      <c r="NXY310" s="21"/>
      <c r="NXZ310" s="21"/>
      <c r="NYA310" s="153"/>
      <c r="NYB310" s="22"/>
      <c r="NYC310" s="23"/>
      <c r="NYD310" s="23"/>
      <c r="NYE310" s="23"/>
      <c r="NYF310" s="23"/>
      <c r="NYG310" s="23"/>
      <c r="NYH310" s="22"/>
      <c r="NYI310" s="154"/>
      <c r="NYJ310" s="155"/>
      <c r="NYK310" s="156"/>
      <c r="NYL310" s="13"/>
      <c r="NYM310" s="157"/>
      <c r="NYN310" s="148"/>
      <c r="NYO310" s="21"/>
      <c r="NYP310" s="21"/>
      <c r="NYQ310" s="153"/>
      <c r="NYR310" s="22"/>
      <c r="NYS310" s="23"/>
      <c r="NYT310" s="23"/>
      <c r="NYU310" s="23"/>
      <c r="NYV310" s="23"/>
      <c r="NYW310" s="23"/>
      <c r="NYX310" s="22"/>
      <c r="NYY310" s="154"/>
      <c r="NYZ310" s="155"/>
      <c r="NZA310" s="156"/>
      <c r="NZB310" s="13"/>
      <c r="NZC310" s="157"/>
      <c r="NZD310" s="148"/>
      <c r="NZE310" s="21"/>
      <c r="NZF310" s="21"/>
      <c r="NZG310" s="153"/>
      <c r="NZH310" s="22"/>
      <c r="NZI310" s="23"/>
      <c r="NZJ310" s="23"/>
      <c r="NZK310" s="23"/>
      <c r="NZL310" s="23"/>
      <c r="NZM310" s="23"/>
      <c r="NZN310" s="22"/>
      <c r="NZO310" s="154"/>
      <c r="NZP310" s="155"/>
      <c r="NZQ310" s="156"/>
      <c r="NZR310" s="13"/>
      <c r="NZS310" s="157"/>
      <c r="NZT310" s="148"/>
      <c r="NZU310" s="21"/>
      <c r="NZV310" s="21"/>
      <c r="NZW310" s="153"/>
      <c r="NZX310" s="22"/>
      <c r="NZY310" s="23"/>
      <c r="NZZ310" s="23"/>
      <c r="OAA310" s="23"/>
      <c r="OAB310" s="23"/>
      <c r="OAC310" s="23"/>
      <c r="OAD310" s="22"/>
      <c r="OAE310" s="154"/>
      <c r="OAF310" s="155"/>
      <c r="OAG310" s="156"/>
      <c r="OAH310" s="13"/>
      <c r="OAI310" s="157"/>
      <c r="OAJ310" s="148"/>
      <c r="OAK310" s="21"/>
      <c r="OAL310" s="21"/>
      <c r="OAM310" s="153"/>
      <c r="OAN310" s="22"/>
      <c r="OAO310" s="23"/>
      <c r="OAP310" s="23"/>
      <c r="OAQ310" s="23"/>
      <c r="OAR310" s="23"/>
      <c r="OAS310" s="23"/>
      <c r="OAT310" s="22"/>
      <c r="OAU310" s="154"/>
      <c r="OAV310" s="155"/>
      <c r="OAW310" s="156"/>
      <c r="OAX310" s="13"/>
      <c r="OAY310" s="157"/>
      <c r="OAZ310" s="148"/>
      <c r="OBA310" s="21"/>
      <c r="OBB310" s="21"/>
      <c r="OBC310" s="153"/>
      <c r="OBD310" s="22"/>
      <c r="OBE310" s="23"/>
      <c r="OBF310" s="23"/>
      <c r="OBG310" s="23"/>
      <c r="OBH310" s="23"/>
      <c r="OBI310" s="23"/>
      <c r="OBJ310" s="22"/>
      <c r="OBK310" s="154"/>
      <c r="OBL310" s="155"/>
      <c r="OBM310" s="156"/>
      <c r="OBN310" s="13"/>
      <c r="OBO310" s="157"/>
      <c r="OBP310" s="148"/>
      <c r="OBQ310" s="21"/>
      <c r="OBR310" s="21"/>
      <c r="OBS310" s="153"/>
      <c r="OBT310" s="22"/>
      <c r="OBU310" s="23"/>
      <c r="OBV310" s="23"/>
      <c r="OBW310" s="23"/>
      <c r="OBX310" s="23"/>
      <c r="OBY310" s="23"/>
      <c r="OBZ310" s="22"/>
      <c r="OCA310" s="154"/>
      <c r="OCB310" s="155"/>
      <c r="OCC310" s="156"/>
      <c r="OCD310" s="13"/>
      <c r="OCE310" s="157"/>
      <c r="OCF310" s="148"/>
      <c r="OCG310" s="21"/>
      <c r="OCH310" s="21"/>
      <c r="OCI310" s="153"/>
      <c r="OCJ310" s="22"/>
      <c r="OCK310" s="23"/>
      <c r="OCL310" s="23"/>
      <c r="OCM310" s="23"/>
      <c r="OCN310" s="23"/>
      <c r="OCO310" s="23"/>
      <c r="OCP310" s="22"/>
      <c r="OCQ310" s="154"/>
      <c r="OCR310" s="155"/>
      <c r="OCS310" s="156"/>
      <c r="OCT310" s="13"/>
      <c r="OCU310" s="157"/>
      <c r="OCV310" s="148"/>
      <c r="OCW310" s="21"/>
      <c r="OCX310" s="21"/>
      <c r="OCY310" s="153"/>
      <c r="OCZ310" s="22"/>
      <c r="ODA310" s="23"/>
      <c r="ODB310" s="23"/>
      <c r="ODC310" s="23"/>
      <c r="ODD310" s="23"/>
      <c r="ODE310" s="23"/>
      <c r="ODF310" s="22"/>
      <c r="ODG310" s="154"/>
      <c r="ODH310" s="155"/>
      <c r="ODI310" s="156"/>
      <c r="ODJ310" s="13"/>
      <c r="ODK310" s="157"/>
      <c r="ODL310" s="148"/>
      <c r="ODM310" s="21"/>
      <c r="ODN310" s="21"/>
      <c r="ODO310" s="153"/>
      <c r="ODP310" s="22"/>
      <c r="ODQ310" s="23"/>
      <c r="ODR310" s="23"/>
      <c r="ODS310" s="23"/>
      <c r="ODT310" s="23"/>
      <c r="ODU310" s="23"/>
      <c r="ODV310" s="22"/>
      <c r="ODW310" s="154"/>
      <c r="ODX310" s="155"/>
      <c r="ODY310" s="156"/>
      <c r="ODZ310" s="13"/>
      <c r="OEA310" s="157"/>
      <c r="OEB310" s="148"/>
      <c r="OEC310" s="21"/>
      <c r="OED310" s="21"/>
      <c r="OEE310" s="153"/>
      <c r="OEF310" s="22"/>
      <c r="OEG310" s="23"/>
      <c r="OEH310" s="23"/>
      <c r="OEI310" s="23"/>
      <c r="OEJ310" s="23"/>
      <c r="OEK310" s="23"/>
      <c r="OEL310" s="22"/>
      <c r="OEM310" s="154"/>
      <c r="OEN310" s="155"/>
      <c r="OEO310" s="156"/>
      <c r="OEP310" s="13"/>
      <c r="OEQ310" s="157"/>
      <c r="OER310" s="148"/>
      <c r="OES310" s="21"/>
      <c r="OET310" s="21"/>
      <c r="OEU310" s="153"/>
      <c r="OEV310" s="22"/>
      <c r="OEW310" s="23"/>
      <c r="OEX310" s="23"/>
      <c r="OEY310" s="23"/>
      <c r="OEZ310" s="23"/>
      <c r="OFA310" s="23"/>
      <c r="OFB310" s="22"/>
      <c r="OFC310" s="154"/>
      <c r="OFD310" s="155"/>
      <c r="OFE310" s="156"/>
      <c r="OFF310" s="13"/>
      <c r="OFG310" s="157"/>
      <c r="OFH310" s="148"/>
      <c r="OFI310" s="21"/>
      <c r="OFJ310" s="21"/>
      <c r="OFK310" s="153"/>
      <c r="OFL310" s="22"/>
      <c r="OFM310" s="23"/>
      <c r="OFN310" s="23"/>
      <c r="OFO310" s="23"/>
      <c r="OFP310" s="23"/>
      <c r="OFQ310" s="23"/>
      <c r="OFR310" s="22"/>
      <c r="OFS310" s="154"/>
      <c r="OFT310" s="155"/>
      <c r="OFU310" s="156"/>
      <c r="OFV310" s="13"/>
      <c r="OFW310" s="157"/>
      <c r="OFX310" s="148"/>
      <c r="OFY310" s="21"/>
      <c r="OFZ310" s="21"/>
      <c r="OGA310" s="153"/>
      <c r="OGB310" s="22"/>
      <c r="OGC310" s="23"/>
      <c r="OGD310" s="23"/>
      <c r="OGE310" s="23"/>
      <c r="OGF310" s="23"/>
      <c r="OGG310" s="23"/>
      <c r="OGH310" s="22"/>
      <c r="OGI310" s="154"/>
      <c r="OGJ310" s="155"/>
      <c r="OGK310" s="156"/>
      <c r="OGL310" s="13"/>
      <c r="OGM310" s="157"/>
      <c r="OGN310" s="148"/>
      <c r="OGO310" s="21"/>
      <c r="OGP310" s="21"/>
      <c r="OGQ310" s="153"/>
      <c r="OGR310" s="22"/>
      <c r="OGS310" s="23"/>
      <c r="OGT310" s="23"/>
      <c r="OGU310" s="23"/>
      <c r="OGV310" s="23"/>
      <c r="OGW310" s="23"/>
      <c r="OGX310" s="22"/>
      <c r="OGY310" s="154"/>
      <c r="OGZ310" s="155"/>
      <c r="OHA310" s="156"/>
      <c r="OHB310" s="13"/>
      <c r="OHC310" s="157"/>
      <c r="OHD310" s="148"/>
      <c r="OHE310" s="21"/>
      <c r="OHF310" s="21"/>
      <c r="OHG310" s="153"/>
      <c r="OHH310" s="22"/>
      <c r="OHI310" s="23"/>
      <c r="OHJ310" s="23"/>
      <c r="OHK310" s="23"/>
      <c r="OHL310" s="23"/>
      <c r="OHM310" s="23"/>
      <c r="OHN310" s="22"/>
      <c r="OHO310" s="154"/>
      <c r="OHP310" s="155"/>
      <c r="OHQ310" s="156"/>
      <c r="OHR310" s="13"/>
      <c r="OHS310" s="157"/>
      <c r="OHT310" s="148"/>
      <c r="OHU310" s="21"/>
      <c r="OHV310" s="21"/>
      <c r="OHW310" s="153"/>
      <c r="OHX310" s="22"/>
      <c r="OHY310" s="23"/>
      <c r="OHZ310" s="23"/>
      <c r="OIA310" s="23"/>
      <c r="OIB310" s="23"/>
      <c r="OIC310" s="23"/>
      <c r="OID310" s="22"/>
      <c r="OIE310" s="154"/>
      <c r="OIF310" s="155"/>
      <c r="OIG310" s="156"/>
      <c r="OIH310" s="13"/>
      <c r="OII310" s="157"/>
      <c r="OIJ310" s="148"/>
      <c r="OIK310" s="21"/>
      <c r="OIL310" s="21"/>
      <c r="OIM310" s="153"/>
      <c r="OIN310" s="22"/>
      <c r="OIO310" s="23"/>
      <c r="OIP310" s="23"/>
      <c r="OIQ310" s="23"/>
      <c r="OIR310" s="23"/>
      <c r="OIS310" s="23"/>
      <c r="OIT310" s="22"/>
      <c r="OIU310" s="154"/>
      <c r="OIV310" s="155"/>
      <c r="OIW310" s="156"/>
      <c r="OIX310" s="13"/>
      <c r="OIY310" s="157"/>
      <c r="OIZ310" s="148"/>
      <c r="OJA310" s="21"/>
      <c r="OJB310" s="21"/>
      <c r="OJC310" s="153"/>
      <c r="OJD310" s="22"/>
      <c r="OJE310" s="23"/>
      <c r="OJF310" s="23"/>
      <c r="OJG310" s="23"/>
      <c r="OJH310" s="23"/>
      <c r="OJI310" s="23"/>
      <c r="OJJ310" s="22"/>
      <c r="OJK310" s="154"/>
      <c r="OJL310" s="155"/>
      <c r="OJM310" s="156"/>
      <c r="OJN310" s="13"/>
      <c r="OJO310" s="157"/>
      <c r="OJP310" s="148"/>
      <c r="OJQ310" s="21"/>
      <c r="OJR310" s="21"/>
      <c r="OJS310" s="153"/>
      <c r="OJT310" s="22"/>
      <c r="OJU310" s="23"/>
      <c r="OJV310" s="23"/>
      <c r="OJW310" s="23"/>
      <c r="OJX310" s="23"/>
      <c r="OJY310" s="23"/>
      <c r="OJZ310" s="22"/>
      <c r="OKA310" s="154"/>
      <c r="OKB310" s="155"/>
      <c r="OKC310" s="156"/>
      <c r="OKD310" s="13"/>
      <c r="OKE310" s="157"/>
      <c r="OKF310" s="148"/>
      <c r="OKG310" s="21"/>
      <c r="OKH310" s="21"/>
      <c r="OKI310" s="153"/>
      <c r="OKJ310" s="22"/>
      <c r="OKK310" s="23"/>
      <c r="OKL310" s="23"/>
      <c r="OKM310" s="23"/>
      <c r="OKN310" s="23"/>
      <c r="OKO310" s="23"/>
      <c r="OKP310" s="22"/>
      <c r="OKQ310" s="154"/>
      <c r="OKR310" s="155"/>
      <c r="OKS310" s="156"/>
      <c r="OKT310" s="13"/>
      <c r="OKU310" s="157"/>
      <c r="OKV310" s="148"/>
      <c r="OKW310" s="21"/>
      <c r="OKX310" s="21"/>
      <c r="OKY310" s="153"/>
      <c r="OKZ310" s="22"/>
      <c r="OLA310" s="23"/>
      <c r="OLB310" s="23"/>
      <c r="OLC310" s="23"/>
      <c r="OLD310" s="23"/>
      <c r="OLE310" s="23"/>
      <c r="OLF310" s="22"/>
      <c r="OLG310" s="154"/>
      <c r="OLH310" s="155"/>
      <c r="OLI310" s="156"/>
      <c r="OLJ310" s="13"/>
      <c r="OLK310" s="157"/>
      <c r="OLL310" s="148"/>
      <c r="OLM310" s="21"/>
      <c r="OLN310" s="21"/>
      <c r="OLO310" s="153"/>
      <c r="OLP310" s="22"/>
      <c r="OLQ310" s="23"/>
      <c r="OLR310" s="23"/>
      <c r="OLS310" s="23"/>
      <c r="OLT310" s="23"/>
      <c r="OLU310" s="23"/>
      <c r="OLV310" s="22"/>
      <c r="OLW310" s="154"/>
      <c r="OLX310" s="155"/>
      <c r="OLY310" s="156"/>
      <c r="OLZ310" s="13"/>
      <c r="OMA310" s="157"/>
      <c r="OMB310" s="148"/>
      <c r="OMC310" s="21"/>
      <c r="OMD310" s="21"/>
      <c r="OME310" s="153"/>
      <c r="OMF310" s="22"/>
      <c r="OMG310" s="23"/>
      <c r="OMH310" s="23"/>
      <c r="OMI310" s="23"/>
      <c r="OMJ310" s="23"/>
      <c r="OMK310" s="23"/>
      <c r="OML310" s="22"/>
      <c r="OMM310" s="154"/>
      <c r="OMN310" s="155"/>
      <c r="OMO310" s="156"/>
      <c r="OMP310" s="13"/>
      <c r="OMQ310" s="157"/>
      <c r="OMR310" s="148"/>
      <c r="OMS310" s="21"/>
      <c r="OMT310" s="21"/>
      <c r="OMU310" s="153"/>
      <c r="OMV310" s="22"/>
      <c r="OMW310" s="23"/>
      <c r="OMX310" s="23"/>
      <c r="OMY310" s="23"/>
      <c r="OMZ310" s="23"/>
      <c r="ONA310" s="23"/>
      <c r="ONB310" s="22"/>
      <c r="ONC310" s="154"/>
      <c r="OND310" s="155"/>
      <c r="ONE310" s="156"/>
      <c r="ONF310" s="13"/>
      <c r="ONG310" s="157"/>
      <c r="ONH310" s="148"/>
      <c r="ONI310" s="21"/>
      <c r="ONJ310" s="21"/>
      <c r="ONK310" s="153"/>
      <c r="ONL310" s="22"/>
      <c r="ONM310" s="23"/>
      <c r="ONN310" s="23"/>
      <c r="ONO310" s="23"/>
      <c r="ONP310" s="23"/>
      <c r="ONQ310" s="23"/>
      <c r="ONR310" s="22"/>
      <c r="ONS310" s="154"/>
      <c r="ONT310" s="155"/>
      <c r="ONU310" s="156"/>
      <c r="ONV310" s="13"/>
      <c r="ONW310" s="157"/>
      <c r="ONX310" s="148"/>
      <c r="ONY310" s="21"/>
      <c r="ONZ310" s="21"/>
      <c r="OOA310" s="153"/>
      <c r="OOB310" s="22"/>
      <c r="OOC310" s="23"/>
      <c r="OOD310" s="23"/>
      <c r="OOE310" s="23"/>
      <c r="OOF310" s="23"/>
      <c r="OOG310" s="23"/>
      <c r="OOH310" s="22"/>
      <c r="OOI310" s="154"/>
      <c r="OOJ310" s="155"/>
      <c r="OOK310" s="156"/>
      <c r="OOL310" s="13"/>
      <c r="OOM310" s="157"/>
      <c r="OON310" s="148"/>
      <c r="OOO310" s="21"/>
      <c r="OOP310" s="21"/>
      <c r="OOQ310" s="153"/>
      <c r="OOR310" s="22"/>
      <c r="OOS310" s="23"/>
      <c r="OOT310" s="23"/>
      <c r="OOU310" s="23"/>
      <c r="OOV310" s="23"/>
      <c r="OOW310" s="23"/>
      <c r="OOX310" s="22"/>
      <c r="OOY310" s="154"/>
      <c r="OOZ310" s="155"/>
      <c r="OPA310" s="156"/>
      <c r="OPB310" s="13"/>
      <c r="OPC310" s="157"/>
      <c r="OPD310" s="148"/>
      <c r="OPE310" s="21"/>
      <c r="OPF310" s="21"/>
      <c r="OPG310" s="153"/>
      <c r="OPH310" s="22"/>
      <c r="OPI310" s="23"/>
      <c r="OPJ310" s="23"/>
      <c r="OPK310" s="23"/>
      <c r="OPL310" s="23"/>
      <c r="OPM310" s="23"/>
      <c r="OPN310" s="22"/>
      <c r="OPO310" s="154"/>
      <c r="OPP310" s="155"/>
      <c r="OPQ310" s="156"/>
      <c r="OPR310" s="13"/>
      <c r="OPS310" s="157"/>
      <c r="OPT310" s="148"/>
      <c r="OPU310" s="21"/>
      <c r="OPV310" s="21"/>
      <c r="OPW310" s="153"/>
      <c r="OPX310" s="22"/>
      <c r="OPY310" s="23"/>
      <c r="OPZ310" s="23"/>
      <c r="OQA310" s="23"/>
      <c r="OQB310" s="23"/>
      <c r="OQC310" s="23"/>
      <c r="OQD310" s="22"/>
      <c r="OQE310" s="154"/>
      <c r="OQF310" s="155"/>
      <c r="OQG310" s="156"/>
      <c r="OQH310" s="13"/>
      <c r="OQI310" s="157"/>
      <c r="OQJ310" s="148"/>
      <c r="OQK310" s="21"/>
      <c r="OQL310" s="21"/>
      <c r="OQM310" s="153"/>
      <c r="OQN310" s="22"/>
      <c r="OQO310" s="23"/>
      <c r="OQP310" s="23"/>
      <c r="OQQ310" s="23"/>
      <c r="OQR310" s="23"/>
      <c r="OQS310" s="23"/>
      <c r="OQT310" s="22"/>
      <c r="OQU310" s="154"/>
      <c r="OQV310" s="155"/>
      <c r="OQW310" s="156"/>
      <c r="OQX310" s="13"/>
      <c r="OQY310" s="157"/>
      <c r="OQZ310" s="148"/>
      <c r="ORA310" s="21"/>
      <c r="ORB310" s="21"/>
      <c r="ORC310" s="153"/>
      <c r="ORD310" s="22"/>
      <c r="ORE310" s="23"/>
      <c r="ORF310" s="23"/>
      <c r="ORG310" s="23"/>
      <c r="ORH310" s="23"/>
      <c r="ORI310" s="23"/>
      <c r="ORJ310" s="22"/>
      <c r="ORK310" s="154"/>
      <c r="ORL310" s="155"/>
      <c r="ORM310" s="156"/>
      <c r="ORN310" s="13"/>
      <c r="ORO310" s="157"/>
      <c r="ORP310" s="148"/>
      <c r="ORQ310" s="21"/>
      <c r="ORR310" s="21"/>
      <c r="ORS310" s="153"/>
      <c r="ORT310" s="22"/>
      <c r="ORU310" s="23"/>
      <c r="ORV310" s="23"/>
      <c r="ORW310" s="23"/>
      <c r="ORX310" s="23"/>
      <c r="ORY310" s="23"/>
      <c r="ORZ310" s="22"/>
      <c r="OSA310" s="154"/>
      <c r="OSB310" s="155"/>
      <c r="OSC310" s="156"/>
      <c r="OSD310" s="13"/>
      <c r="OSE310" s="157"/>
      <c r="OSF310" s="148"/>
      <c r="OSG310" s="21"/>
      <c r="OSH310" s="21"/>
      <c r="OSI310" s="153"/>
      <c r="OSJ310" s="22"/>
      <c r="OSK310" s="23"/>
      <c r="OSL310" s="23"/>
      <c r="OSM310" s="23"/>
      <c r="OSN310" s="23"/>
      <c r="OSO310" s="23"/>
      <c r="OSP310" s="22"/>
      <c r="OSQ310" s="154"/>
      <c r="OSR310" s="155"/>
      <c r="OSS310" s="156"/>
      <c r="OST310" s="13"/>
      <c r="OSU310" s="157"/>
      <c r="OSV310" s="148"/>
      <c r="OSW310" s="21"/>
      <c r="OSX310" s="21"/>
      <c r="OSY310" s="153"/>
      <c r="OSZ310" s="22"/>
      <c r="OTA310" s="23"/>
      <c r="OTB310" s="23"/>
      <c r="OTC310" s="23"/>
      <c r="OTD310" s="23"/>
      <c r="OTE310" s="23"/>
      <c r="OTF310" s="22"/>
      <c r="OTG310" s="154"/>
      <c r="OTH310" s="155"/>
      <c r="OTI310" s="156"/>
      <c r="OTJ310" s="13"/>
      <c r="OTK310" s="157"/>
      <c r="OTL310" s="148"/>
      <c r="OTM310" s="21"/>
      <c r="OTN310" s="21"/>
      <c r="OTO310" s="153"/>
      <c r="OTP310" s="22"/>
      <c r="OTQ310" s="23"/>
      <c r="OTR310" s="23"/>
      <c r="OTS310" s="23"/>
      <c r="OTT310" s="23"/>
      <c r="OTU310" s="23"/>
      <c r="OTV310" s="22"/>
      <c r="OTW310" s="154"/>
      <c r="OTX310" s="155"/>
      <c r="OTY310" s="156"/>
      <c r="OTZ310" s="13"/>
      <c r="OUA310" s="157"/>
      <c r="OUB310" s="148"/>
      <c r="OUC310" s="21"/>
      <c r="OUD310" s="21"/>
      <c r="OUE310" s="153"/>
      <c r="OUF310" s="22"/>
      <c r="OUG310" s="23"/>
      <c r="OUH310" s="23"/>
      <c r="OUI310" s="23"/>
      <c r="OUJ310" s="23"/>
      <c r="OUK310" s="23"/>
      <c r="OUL310" s="22"/>
      <c r="OUM310" s="154"/>
      <c r="OUN310" s="155"/>
      <c r="OUO310" s="156"/>
      <c r="OUP310" s="13"/>
      <c r="OUQ310" s="157"/>
      <c r="OUR310" s="148"/>
      <c r="OUS310" s="21"/>
      <c r="OUT310" s="21"/>
      <c r="OUU310" s="153"/>
      <c r="OUV310" s="22"/>
      <c r="OUW310" s="23"/>
      <c r="OUX310" s="23"/>
      <c r="OUY310" s="23"/>
      <c r="OUZ310" s="23"/>
      <c r="OVA310" s="23"/>
      <c r="OVB310" s="22"/>
      <c r="OVC310" s="154"/>
      <c r="OVD310" s="155"/>
      <c r="OVE310" s="156"/>
      <c r="OVF310" s="13"/>
      <c r="OVG310" s="157"/>
      <c r="OVH310" s="148"/>
      <c r="OVI310" s="21"/>
      <c r="OVJ310" s="21"/>
      <c r="OVK310" s="153"/>
      <c r="OVL310" s="22"/>
      <c r="OVM310" s="23"/>
      <c r="OVN310" s="23"/>
      <c r="OVO310" s="23"/>
      <c r="OVP310" s="23"/>
      <c r="OVQ310" s="23"/>
      <c r="OVR310" s="22"/>
      <c r="OVS310" s="154"/>
      <c r="OVT310" s="155"/>
      <c r="OVU310" s="156"/>
      <c r="OVV310" s="13"/>
      <c r="OVW310" s="157"/>
      <c r="OVX310" s="148"/>
      <c r="OVY310" s="21"/>
      <c r="OVZ310" s="21"/>
      <c r="OWA310" s="153"/>
      <c r="OWB310" s="22"/>
      <c r="OWC310" s="23"/>
      <c r="OWD310" s="23"/>
      <c r="OWE310" s="23"/>
      <c r="OWF310" s="23"/>
      <c r="OWG310" s="23"/>
      <c r="OWH310" s="22"/>
      <c r="OWI310" s="154"/>
      <c r="OWJ310" s="155"/>
      <c r="OWK310" s="156"/>
      <c r="OWL310" s="13"/>
      <c r="OWM310" s="157"/>
      <c r="OWN310" s="148"/>
      <c r="OWO310" s="21"/>
      <c r="OWP310" s="21"/>
      <c r="OWQ310" s="153"/>
      <c r="OWR310" s="22"/>
      <c r="OWS310" s="23"/>
      <c r="OWT310" s="23"/>
      <c r="OWU310" s="23"/>
      <c r="OWV310" s="23"/>
      <c r="OWW310" s="23"/>
      <c r="OWX310" s="22"/>
      <c r="OWY310" s="154"/>
      <c r="OWZ310" s="155"/>
      <c r="OXA310" s="156"/>
      <c r="OXB310" s="13"/>
      <c r="OXC310" s="157"/>
      <c r="OXD310" s="148"/>
      <c r="OXE310" s="21"/>
      <c r="OXF310" s="21"/>
      <c r="OXG310" s="153"/>
      <c r="OXH310" s="22"/>
      <c r="OXI310" s="23"/>
      <c r="OXJ310" s="23"/>
      <c r="OXK310" s="23"/>
      <c r="OXL310" s="23"/>
      <c r="OXM310" s="23"/>
      <c r="OXN310" s="22"/>
      <c r="OXO310" s="154"/>
      <c r="OXP310" s="155"/>
      <c r="OXQ310" s="156"/>
      <c r="OXR310" s="13"/>
      <c r="OXS310" s="157"/>
      <c r="OXT310" s="148"/>
      <c r="OXU310" s="21"/>
      <c r="OXV310" s="21"/>
      <c r="OXW310" s="153"/>
      <c r="OXX310" s="22"/>
      <c r="OXY310" s="23"/>
      <c r="OXZ310" s="23"/>
      <c r="OYA310" s="23"/>
      <c r="OYB310" s="23"/>
      <c r="OYC310" s="23"/>
      <c r="OYD310" s="22"/>
      <c r="OYE310" s="154"/>
      <c r="OYF310" s="155"/>
      <c r="OYG310" s="156"/>
      <c r="OYH310" s="13"/>
      <c r="OYI310" s="157"/>
      <c r="OYJ310" s="148"/>
      <c r="OYK310" s="21"/>
      <c r="OYL310" s="21"/>
      <c r="OYM310" s="153"/>
      <c r="OYN310" s="22"/>
      <c r="OYO310" s="23"/>
      <c r="OYP310" s="23"/>
      <c r="OYQ310" s="23"/>
      <c r="OYR310" s="23"/>
      <c r="OYS310" s="23"/>
      <c r="OYT310" s="22"/>
      <c r="OYU310" s="154"/>
      <c r="OYV310" s="155"/>
      <c r="OYW310" s="156"/>
      <c r="OYX310" s="13"/>
      <c r="OYY310" s="157"/>
      <c r="OYZ310" s="148"/>
      <c r="OZA310" s="21"/>
      <c r="OZB310" s="21"/>
      <c r="OZC310" s="153"/>
      <c r="OZD310" s="22"/>
      <c r="OZE310" s="23"/>
      <c r="OZF310" s="23"/>
      <c r="OZG310" s="23"/>
      <c r="OZH310" s="23"/>
      <c r="OZI310" s="23"/>
      <c r="OZJ310" s="22"/>
      <c r="OZK310" s="154"/>
      <c r="OZL310" s="155"/>
      <c r="OZM310" s="156"/>
      <c r="OZN310" s="13"/>
      <c r="OZO310" s="157"/>
      <c r="OZP310" s="148"/>
      <c r="OZQ310" s="21"/>
      <c r="OZR310" s="21"/>
      <c r="OZS310" s="153"/>
      <c r="OZT310" s="22"/>
      <c r="OZU310" s="23"/>
      <c r="OZV310" s="23"/>
      <c r="OZW310" s="23"/>
      <c r="OZX310" s="23"/>
      <c r="OZY310" s="23"/>
      <c r="OZZ310" s="22"/>
      <c r="PAA310" s="154"/>
      <c r="PAB310" s="155"/>
      <c r="PAC310" s="156"/>
      <c r="PAD310" s="13"/>
      <c r="PAE310" s="157"/>
      <c r="PAF310" s="148"/>
      <c r="PAG310" s="21"/>
      <c r="PAH310" s="21"/>
      <c r="PAI310" s="153"/>
      <c r="PAJ310" s="22"/>
      <c r="PAK310" s="23"/>
      <c r="PAL310" s="23"/>
      <c r="PAM310" s="23"/>
      <c r="PAN310" s="23"/>
      <c r="PAO310" s="23"/>
      <c r="PAP310" s="22"/>
      <c r="PAQ310" s="154"/>
      <c r="PAR310" s="155"/>
      <c r="PAS310" s="156"/>
      <c r="PAT310" s="13"/>
      <c r="PAU310" s="157"/>
      <c r="PAV310" s="148"/>
      <c r="PAW310" s="21"/>
      <c r="PAX310" s="21"/>
      <c r="PAY310" s="153"/>
      <c r="PAZ310" s="22"/>
      <c r="PBA310" s="23"/>
      <c r="PBB310" s="23"/>
      <c r="PBC310" s="23"/>
      <c r="PBD310" s="23"/>
      <c r="PBE310" s="23"/>
      <c r="PBF310" s="22"/>
      <c r="PBG310" s="154"/>
      <c r="PBH310" s="155"/>
      <c r="PBI310" s="156"/>
      <c r="PBJ310" s="13"/>
      <c r="PBK310" s="157"/>
      <c r="PBL310" s="148"/>
      <c r="PBM310" s="21"/>
      <c r="PBN310" s="21"/>
      <c r="PBO310" s="153"/>
      <c r="PBP310" s="22"/>
      <c r="PBQ310" s="23"/>
      <c r="PBR310" s="23"/>
      <c r="PBS310" s="23"/>
      <c r="PBT310" s="23"/>
      <c r="PBU310" s="23"/>
      <c r="PBV310" s="22"/>
      <c r="PBW310" s="154"/>
      <c r="PBX310" s="155"/>
      <c r="PBY310" s="156"/>
      <c r="PBZ310" s="13"/>
      <c r="PCA310" s="157"/>
      <c r="PCB310" s="148"/>
      <c r="PCC310" s="21"/>
      <c r="PCD310" s="21"/>
      <c r="PCE310" s="153"/>
      <c r="PCF310" s="22"/>
      <c r="PCG310" s="23"/>
      <c r="PCH310" s="23"/>
      <c r="PCI310" s="23"/>
      <c r="PCJ310" s="23"/>
      <c r="PCK310" s="23"/>
      <c r="PCL310" s="22"/>
      <c r="PCM310" s="154"/>
      <c r="PCN310" s="155"/>
      <c r="PCO310" s="156"/>
      <c r="PCP310" s="13"/>
      <c r="PCQ310" s="157"/>
      <c r="PCR310" s="148"/>
      <c r="PCS310" s="21"/>
      <c r="PCT310" s="21"/>
      <c r="PCU310" s="153"/>
      <c r="PCV310" s="22"/>
      <c r="PCW310" s="23"/>
      <c r="PCX310" s="23"/>
      <c r="PCY310" s="23"/>
      <c r="PCZ310" s="23"/>
      <c r="PDA310" s="23"/>
      <c r="PDB310" s="22"/>
      <c r="PDC310" s="154"/>
      <c r="PDD310" s="155"/>
      <c r="PDE310" s="156"/>
      <c r="PDF310" s="13"/>
      <c r="PDG310" s="157"/>
      <c r="PDH310" s="148"/>
      <c r="PDI310" s="21"/>
      <c r="PDJ310" s="21"/>
      <c r="PDK310" s="153"/>
      <c r="PDL310" s="22"/>
      <c r="PDM310" s="23"/>
      <c r="PDN310" s="23"/>
      <c r="PDO310" s="23"/>
      <c r="PDP310" s="23"/>
      <c r="PDQ310" s="23"/>
      <c r="PDR310" s="22"/>
      <c r="PDS310" s="154"/>
      <c r="PDT310" s="155"/>
      <c r="PDU310" s="156"/>
      <c r="PDV310" s="13"/>
      <c r="PDW310" s="157"/>
      <c r="PDX310" s="148"/>
      <c r="PDY310" s="21"/>
      <c r="PDZ310" s="21"/>
      <c r="PEA310" s="153"/>
      <c r="PEB310" s="22"/>
      <c r="PEC310" s="23"/>
      <c r="PED310" s="23"/>
      <c r="PEE310" s="23"/>
      <c r="PEF310" s="23"/>
      <c r="PEG310" s="23"/>
      <c r="PEH310" s="22"/>
      <c r="PEI310" s="154"/>
      <c r="PEJ310" s="155"/>
      <c r="PEK310" s="156"/>
      <c r="PEL310" s="13"/>
      <c r="PEM310" s="157"/>
      <c r="PEN310" s="148"/>
      <c r="PEO310" s="21"/>
      <c r="PEP310" s="21"/>
      <c r="PEQ310" s="153"/>
      <c r="PER310" s="22"/>
      <c r="PES310" s="23"/>
      <c r="PET310" s="23"/>
      <c r="PEU310" s="23"/>
      <c r="PEV310" s="23"/>
      <c r="PEW310" s="23"/>
      <c r="PEX310" s="22"/>
      <c r="PEY310" s="154"/>
      <c r="PEZ310" s="155"/>
      <c r="PFA310" s="156"/>
      <c r="PFB310" s="13"/>
      <c r="PFC310" s="157"/>
      <c r="PFD310" s="148"/>
      <c r="PFE310" s="21"/>
      <c r="PFF310" s="21"/>
      <c r="PFG310" s="153"/>
      <c r="PFH310" s="22"/>
      <c r="PFI310" s="23"/>
      <c r="PFJ310" s="23"/>
      <c r="PFK310" s="23"/>
      <c r="PFL310" s="23"/>
      <c r="PFM310" s="23"/>
      <c r="PFN310" s="22"/>
      <c r="PFO310" s="154"/>
      <c r="PFP310" s="155"/>
      <c r="PFQ310" s="156"/>
      <c r="PFR310" s="13"/>
      <c r="PFS310" s="157"/>
      <c r="PFT310" s="148"/>
      <c r="PFU310" s="21"/>
      <c r="PFV310" s="21"/>
      <c r="PFW310" s="153"/>
      <c r="PFX310" s="22"/>
      <c r="PFY310" s="23"/>
      <c r="PFZ310" s="23"/>
      <c r="PGA310" s="23"/>
      <c r="PGB310" s="23"/>
      <c r="PGC310" s="23"/>
      <c r="PGD310" s="22"/>
      <c r="PGE310" s="154"/>
      <c r="PGF310" s="155"/>
      <c r="PGG310" s="156"/>
      <c r="PGH310" s="13"/>
      <c r="PGI310" s="157"/>
      <c r="PGJ310" s="148"/>
      <c r="PGK310" s="21"/>
      <c r="PGL310" s="21"/>
      <c r="PGM310" s="153"/>
      <c r="PGN310" s="22"/>
      <c r="PGO310" s="23"/>
      <c r="PGP310" s="23"/>
      <c r="PGQ310" s="23"/>
      <c r="PGR310" s="23"/>
      <c r="PGS310" s="23"/>
      <c r="PGT310" s="22"/>
      <c r="PGU310" s="154"/>
      <c r="PGV310" s="155"/>
      <c r="PGW310" s="156"/>
      <c r="PGX310" s="13"/>
      <c r="PGY310" s="157"/>
      <c r="PGZ310" s="148"/>
      <c r="PHA310" s="21"/>
      <c r="PHB310" s="21"/>
      <c r="PHC310" s="153"/>
      <c r="PHD310" s="22"/>
      <c r="PHE310" s="23"/>
      <c r="PHF310" s="23"/>
      <c r="PHG310" s="23"/>
      <c r="PHH310" s="23"/>
      <c r="PHI310" s="23"/>
      <c r="PHJ310" s="22"/>
      <c r="PHK310" s="154"/>
      <c r="PHL310" s="155"/>
      <c r="PHM310" s="156"/>
      <c r="PHN310" s="13"/>
      <c r="PHO310" s="157"/>
      <c r="PHP310" s="148"/>
      <c r="PHQ310" s="21"/>
      <c r="PHR310" s="21"/>
      <c r="PHS310" s="153"/>
      <c r="PHT310" s="22"/>
      <c r="PHU310" s="23"/>
      <c r="PHV310" s="23"/>
      <c r="PHW310" s="23"/>
      <c r="PHX310" s="23"/>
      <c r="PHY310" s="23"/>
      <c r="PHZ310" s="22"/>
      <c r="PIA310" s="154"/>
      <c r="PIB310" s="155"/>
      <c r="PIC310" s="156"/>
      <c r="PID310" s="13"/>
      <c r="PIE310" s="157"/>
      <c r="PIF310" s="148"/>
      <c r="PIG310" s="21"/>
      <c r="PIH310" s="21"/>
      <c r="PII310" s="153"/>
      <c r="PIJ310" s="22"/>
      <c r="PIK310" s="23"/>
      <c r="PIL310" s="23"/>
      <c r="PIM310" s="23"/>
      <c r="PIN310" s="23"/>
      <c r="PIO310" s="23"/>
      <c r="PIP310" s="22"/>
      <c r="PIQ310" s="154"/>
      <c r="PIR310" s="155"/>
      <c r="PIS310" s="156"/>
      <c r="PIT310" s="13"/>
      <c r="PIU310" s="157"/>
      <c r="PIV310" s="148"/>
      <c r="PIW310" s="21"/>
      <c r="PIX310" s="21"/>
      <c r="PIY310" s="153"/>
      <c r="PIZ310" s="22"/>
      <c r="PJA310" s="23"/>
      <c r="PJB310" s="23"/>
      <c r="PJC310" s="23"/>
      <c r="PJD310" s="23"/>
      <c r="PJE310" s="23"/>
      <c r="PJF310" s="22"/>
      <c r="PJG310" s="154"/>
      <c r="PJH310" s="155"/>
      <c r="PJI310" s="156"/>
      <c r="PJJ310" s="13"/>
      <c r="PJK310" s="157"/>
      <c r="PJL310" s="148"/>
      <c r="PJM310" s="21"/>
      <c r="PJN310" s="21"/>
      <c r="PJO310" s="153"/>
      <c r="PJP310" s="22"/>
      <c r="PJQ310" s="23"/>
      <c r="PJR310" s="23"/>
      <c r="PJS310" s="23"/>
      <c r="PJT310" s="23"/>
      <c r="PJU310" s="23"/>
      <c r="PJV310" s="22"/>
      <c r="PJW310" s="154"/>
      <c r="PJX310" s="155"/>
      <c r="PJY310" s="156"/>
      <c r="PJZ310" s="13"/>
      <c r="PKA310" s="157"/>
      <c r="PKB310" s="148"/>
      <c r="PKC310" s="21"/>
      <c r="PKD310" s="21"/>
      <c r="PKE310" s="153"/>
      <c r="PKF310" s="22"/>
      <c r="PKG310" s="23"/>
      <c r="PKH310" s="23"/>
      <c r="PKI310" s="23"/>
      <c r="PKJ310" s="23"/>
      <c r="PKK310" s="23"/>
      <c r="PKL310" s="22"/>
      <c r="PKM310" s="154"/>
      <c r="PKN310" s="155"/>
      <c r="PKO310" s="156"/>
      <c r="PKP310" s="13"/>
      <c r="PKQ310" s="157"/>
      <c r="PKR310" s="148"/>
      <c r="PKS310" s="21"/>
      <c r="PKT310" s="21"/>
      <c r="PKU310" s="153"/>
      <c r="PKV310" s="22"/>
      <c r="PKW310" s="23"/>
      <c r="PKX310" s="23"/>
      <c r="PKY310" s="23"/>
      <c r="PKZ310" s="23"/>
      <c r="PLA310" s="23"/>
      <c r="PLB310" s="22"/>
      <c r="PLC310" s="154"/>
      <c r="PLD310" s="155"/>
      <c r="PLE310" s="156"/>
      <c r="PLF310" s="13"/>
      <c r="PLG310" s="157"/>
      <c r="PLH310" s="148"/>
      <c r="PLI310" s="21"/>
      <c r="PLJ310" s="21"/>
      <c r="PLK310" s="153"/>
      <c r="PLL310" s="22"/>
      <c r="PLM310" s="23"/>
      <c r="PLN310" s="23"/>
      <c r="PLO310" s="23"/>
      <c r="PLP310" s="23"/>
      <c r="PLQ310" s="23"/>
      <c r="PLR310" s="22"/>
      <c r="PLS310" s="154"/>
      <c r="PLT310" s="155"/>
      <c r="PLU310" s="156"/>
      <c r="PLV310" s="13"/>
      <c r="PLW310" s="157"/>
      <c r="PLX310" s="148"/>
      <c r="PLY310" s="21"/>
      <c r="PLZ310" s="21"/>
      <c r="PMA310" s="153"/>
      <c r="PMB310" s="22"/>
      <c r="PMC310" s="23"/>
      <c r="PMD310" s="23"/>
      <c r="PME310" s="23"/>
      <c r="PMF310" s="23"/>
      <c r="PMG310" s="23"/>
      <c r="PMH310" s="22"/>
      <c r="PMI310" s="154"/>
      <c r="PMJ310" s="155"/>
      <c r="PMK310" s="156"/>
      <c r="PML310" s="13"/>
      <c r="PMM310" s="157"/>
      <c r="PMN310" s="148"/>
      <c r="PMO310" s="21"/>
      <c r="PMP310" s="21"/>
      <c r="PMQ310" s="153"/>
      <c r="PMR310" s="22"/>
      <c r="PMS310" s="23"/>
      <c r="PMT310" s="23"/>
      <c r="PMU310" s="23"/>
      <c r="PMV310" s="23"/>
      <c r="PMW310" s="23"/>
      <c r="PMX310" s="22"/>
      <c r="PMY310" s="154"/>
      <c r="PMZ310" s="155"/>
      <c r="PNA310" s="156"/>
      <c r="PNB310" s="13"/>
      <c r="PNC310" s="157"/>
      <c r="PND310" s="148"/>
      <c r="PNE310" s="21"/>
      <c r="PNF310" s="21"/>
      <c r="PNG310" s="153"/>
      <c r="PNH310" s="22"/>
      <c r="PNI310" s="23"/>
      <c r="PNJ310" s="23"/>
      <c r="PNK310" s="23"/>
      <c r="PNL310" s="23"/>
      <c r="PNM310" s="23"/>
      <c r="PNN310" s="22"/>
      <c r="PNO310" s="154"/>
      <c r="PNP310" s="155"/>
      <c r="PNQ310" s="156"/>
      <c r="PNR310" s="13"/>
      <c r="PNS310" s="157"/>
      <c r="PNT310" s="148"/>
      <c r="PNU310" s="21"/>
      <c r="PNV310" s="21"/>
      <c r="PNW310" s="153"/>
      <c r="PNX310" s="22"/>
      <c r="PNY310" s="23"/>
      <c r="PNZ310" s="23"/>
      <c r="POA310" s="23"/>
      <c r="POB310" s="23"/>
      <c r="POC310" s="23"/>
      <c r="POD310" s="22"/>
      <c r="POE310" s="154"/>
      <c r="POF310" s="155"/>
      <c r="POG310" s="156"/>
      <c r="POH310" s="13"/>
      <c r="POI310" s="157"/>
      <c r="POJ310" s="148"/>
      <c r="POK310" s="21"/>
      <c r="POL310" s="21"/>
      <c r="POM310" s="153"/>
      <c r="PON310" s="22"/>
      <c r="POO310" s="23"/>
      <c r="POP310" s="23"/>
      <c r="POQ310" s="23"/>
      <c r="POR310" s="23"/>
      <c r="POS310" s="23"/>
      <c r="POT310" s="22"/>
      <c r="POU310" s="154"/>
      <c r="POV310" s="155"/>
      <c r="POW310" s="156"/>
      <c r="POX310" s="13"/>
      <c r="POY310" s="157"/>
      <c r="POZ310" s="148"/>
      <c r="PPA310" s="21"/>
      <c r="PPB310" s="21"/>
      <c r="PPC310" s="153"/>
      <c r="PPD310" s="22"/>
      <c r="PPE310" s="23"/>
      <c r="PPF310" s="23"/>
      <c r="PPG310" s="23"/>
      <c r="PPH310" s="23"/>
      <c r="PPI310" s="23"/>
      <c r="PPJ310" s="22"/>
      <c r="PPK310" s="154"/>
      <c r="PPL310" s="155"/>
      <c r="PPM310" s="156"/>
      <c r="PPN310" s="13"/>
      <c r="PPO310" s="157"/>
      <c r="PPP310" s="148"/>
      <c r="PPQ310" s="21"/>
      <c r="PPR310" s="21"/>
      <c r="PPS310" s="153"/>
      <c r="PPT310" s="22"/>
      <c r="PPU310" s="23"/>
      <c r="PPV310" s="23"/>
      <c r="PPW310" s="23"/>
      <c r="PPX310" s="23"/>
      <c r="PPY310" s="23"/>
      <c r="PPZ310" s="22"/>
      <c r="PQA310" s="154"/>
      <c r="PQB310" s="155"/>
      <c r="PQC310" s="156"/>
      <c r="PQD310" s="13"/>
      <c r="PQE310" s="157"/>
      <c r="PQF310" s="148"/>
      <c r="PQG310" s="21"/>
      <c r="PQH310" s="21"/>
      <c r="PQI310" s="153"/>
      <c r="PQJ310" s="22"/>
      <c r="PQK310" s="23"/>
      <c r="PQL310" s="23"/>
      <c r="PQM310" s="23"/>
      <c r="PQN310" s="23"/>
      <c r="PQO310" s="23"/>
      <c r="PQP310" s="22"/>
      <c r="PQQ310" s="154"/>
      <c r="PQR310" s="155"/>
      <c r="PQS310" s="156"/>
      <c r="PQT310" s="13"/>
      <c r="PQU310" s="157"/>
      <c r="PQV310" s="148"/>
      <c r="PQW310" s="21"/>
      <c r="PQX310" s="21"/>
      <c r="PQY310" s="153"/>
      <c r="PQZ310" s="22"/>
      <c r="PRA310" s="23"/>
      <c r="PRB310" s="23"/>
      <c r="PRC310" s="23"/>
      <c r="PRD310" s="23"/>
      <c r="PRE310" s="23"/>
      <c r="PRF310" s="22"/>
      <c r="PRG310" s="154"/>
      <c r="PRH310" s="155"/>
      <c r="PRI310" s="156"/>
      <c r="PRJ310" s="13"/>
      <c r="PRK310" s="157"/>
      <c r="PRL310" s="148"/>
      <c r="PRM310" s="21"/>
      <c r="PRN310" s="21"/>
      <c r="PRO310" s="153"/>
      <c r="PRP310" s="22"/>
      <c r="PRQ310" s="23"/>
      <c r="PRR310" s="23"/>
      <c r="PRS310" s="23"/>
      <c r="PRT310" s="23"/>
      <c r="PRU310" s="23"/>
      <c r="PRV310" s="22"/>
      <c r="PRW310" s="154"/>
      <c r="PRX310" s="155"/>
      <c r="PRY310" s="156"/>
      <c r="PRZ310" s="13"/>
      <c r="PSA310" s="157"/>
      <c r="PSB310" s="148"/>
      <c r="PSC310" s="21"/>
      <c r="PSD310" s="21"/>
      <c r="PSE310" s="153"/>
      <c r="PSF310" s="22"/>
      <c r="PSG310" s="23"/>
      <c r="PSH310" s="23"/>
      <c r="PSI310" s="23"/>
      <c r="PSJ310" s="23"/>
      <c r="PSK310" s="23"/>
      <c r="PSL310" s="22"/>
      <c r="PSM310" s="154"/>
      <c r="PSN310" s="155"/>
      <c r="PSO310" s="156"/>
      <c r="PSP310" s="13"/>
      <c r="PSQ310" s="157"/>
      <c r="PSR310" s="148"/>
      <c r="PSS310" s="21"/>
      <c r="PST310" s="21"/>
      <c r="PSU310" s="153"/>
      <c r="PSV310" s="22"/>
      <c r="PSW310" s="23"/>
      <c r="PSX310" s="23"/>
      <c r="PSY310" s="23"/>
      <c r="PSZ310" s="23"/>
      <c r="PTA310" s="23"/>
      <c r="PTB310" s="22"/>
      <c r="PTC310" s="154"/>
      <c r="PTD310" s="155"/>
      <c r="PTE310" s="156"/>
      <c r="PTF310" s="13"/>
      <c r="PTG310" s="157"/>
      <c r="PTH310" s="148"/>
      <c r="PTI310" s="21"/>
      <c r="PTJ310" s="21"/>
      <c r="PTK310" s="153"/>
      <c r="PTL310" s="22"/>
      <c r="PTM310" s="23"/>
      <c r="PTN310" s="23"/>
      <c r="PTO310" s="23"/>
      <c r="PTP310" s="23"/>
      <c r="PTQ310" s="23"/>
      <c r="PTR310" s="22"/>
      <c r="PTS310" s="154"/>
      <c r="PTT310" s="155"/>
      <c r="PTU310" s="156"/>
      <c r="PTV310" s="13"/>
      <c r="PTW310" s="157"/>
      <c r="PTX310" s="148"/>
      <c r="PTY310" s="21"/>
      <c r="PTZ310" s="21"/>
      <c r="PUA310" s="153"/>
      <c r="PUB310" s="22"/>
      <c r="PUC310" s="23"/>
      <c r="PUD310" s="23"/>
      <c r="PUE310" s="23"/>
      <c r="PUF310" s="23"/>
      <c r="PUG310" s="23"/>
      <c r="PUH310" s="22"/>
      <c r="PUI310" s="154"/>
      <c r="PUJ310" s="155"/>
      <c r="PUK310" s="156"/>
      <c r="PUL310" s="13"/>
      <c r="PUM310" s="157"/>
      <c r="PUN310" s="148"/>
      <c r="PUO310" s="21"/>
      <c r="PUP310" s="21"/>
      <c r="PUQ310" s="153"/>
      <c r="PUR310" s="22"/>
      <c r="PUS310" s="23"/>
      <c r="PUT310" s="23"/>
      <c r="PUU310" s="23"/>
      <c r="PUV310" s="23"/>
      <c r="PUW310" s="23"/>
      <c r="PUX310" s="22"/>
      <c r="PUY310" s="154"/>
      <c r="PUZ310" s="155"/>
      <c r="PVA310" s="156"/>
      <c r="PVB310" s="13"/>
      <c r="PVC310" s="157"/>
      <c r="PVD310" s="148"/>
      <c r="PVE310" s="21"/>
      <c r="PVF310" s="21"/>
      <c r="PVG310" s="153"/>
      <c r="PVH310" s="22"/>
      <c r="PVI310" s="23"/>
      <c r="PVJ310" s="23"/>
      <c r="PVK310" s="23"/>
      <c r="PVL310" s="23"/>
      <c r="PVM310" s="23"/>
      <c r="PVN310" s="22"/>
      <c r="PVO310" s="154"/>
      <c r="PVP310" s="155"/>
      <c r="PVQ310" s="156"/>
      <c r="PVR310" s="13"/>
      <c r="PVS310" s="157"/>
      <c r="PVT310" s="148"/>
      <c r="PVU310" s="21"/>
      <c r="PVV310" s="21"/>
      <c r="PVW310" s="153"/>
      <c r="PVX310" s="22"/>
      <c r="PVY310" s="23"/>
      <c r="PVZ310" s="23"/>
      <c r="PWA310" s="23"/>
      <c r="PWB310" s="23"/>
      <c r="PWC310" s="23"/>
      <c r="PWD310" s="22"/>
      <c r="PWE310" s="154"/>
      <c r="PWF310" s="155"/>
      <c r="PWG310" s="156"/>
      <c r="PWH310" s="13"/>
      <c r="PWI310" s="157"/>
      <c r="PWJ310" s="148"/>
      <c r="PWK310" s="21"/>
      <c r="PWL310" s="21"/>
      <c r="PWM310" s="153"/>
      <c r="PWN310" s="22"/>
      <c r="PWO310" s="23"/>
      <c r="PWP310" s="23"/>
      <c r="PWQ310" s="23"/>
      <c r="PWR310" s="23"/>
      <c r="PWS310" s="23"/>
      <c r="PWT310" s="22"/>
      <c r="PWU310" s="154"/>
      <c r="PWV310" s="155"/>
      <c r="PWW310" s="156"/>
      <c r="PWX310" s="13"/>
      <c r="PWY310" s="157"/>
      <c r="PWZ310" s="148"/>
      <c r="PXA310" s="21"/>
      <c r="PXB310" s="21"/>
      <c r="PXC310" s="153"/>
      <c r="PXD310" s="22"/>
      <c r="PXE310" s="23"/>
      <c r="PXF310" s="23"/>
      <c r="PXG310" s="23"/>
      <c r="PXH310" s="23"/>
      <c r="PXI310" s="23"/>
      <c r="PXJ310" s="22"/>
      <c r="PXK310" s="154"/>
      <c r="PXL310" s="155"/>
      <c r="PXM310" s="156"/>
      <c r="PXN310" s="13"/>
      <c r="PXO310" s="157"/>
      <c r="PXP310" s="148"/>
      <c r="PXQ310" s="21"/>
      <c r="PXR310" s="21"/>
      <c r="PXS310" s="153"/>
      <c r="PXT310" s="22"/>
      <c r="PXU310" s="23"/>
      <c r="PXV310" s="23"/>
      <c r="PXW310" s="23"/>
      <c r="PXX310" s="23"/>
      <c r="PXY310" s="23"/>
      <c r="PXZ310" s="22"/>
      <c r="PYA310" s="154"/>
      <c r="PYB310" s="155"/>
      <c r="PYC310" s="156"/>
      <c r="PYD310" s="13"/>
      <c r="PYE310" s="157"/>
      <c r="PYF310" s="148"/>
      <c r="PYG310" s="21"/>
      <c r="PYH310" s="21"/>
      <c r="PYI310" s="153"/>
      <c r="PYJ310" s="22"/>
      <c r="PYK310" s="23"/>
      <c r="PYL310" s="23"/>
      <c r="PYM310" s="23"/>
      <c r="PYN310" s="23"/>
      <c r="PYO310" s="23"/>
      <c r="PYP310" s="22"/>
      <c r="PYQ310" s="154"/>
      <c r="PYR310" s="155"/>
      <c r="PYS310" s="156"/>
      <c r="PYT310" s="13"/>
      <c r="PYU310" s="157"/>
      <c r="PYV310" s="148"/>
      <c r="PYW310" s="21"/>
      <c r="PYX310" s="21"/>
      <c r="PYY310" s="153"/>
      <c r="PYZ310" s="22"/>
      <c r="PZA310" s="23"/>
      <c r="PZB310" s="23"/>
      <c r="PZC310" s="23"/>
      <c r="PZD310" s="23"/>
      <c r="PZE310" s="23"/>
      <c r="PZF310" s="22"/>
      <c r="PZG310" s="154"/>
      <c r="PZH310" s="155"/>
      <c r="PZI310" s="156"/>
      <c r="PZJ310" s="13"/>
      <c r="PZK310" s="157"/>
      <c r="PZL310" s="148"/>
      <c r="PZM310" s="21"/>
      <c r="PZN310" s="21"/>
      <c r="PZO310" s="153"/>
      <c r="PZP310" s="22"/>
      <c r="PZQ310" s="23"/>
      <c r="PZR310" s="23"/>
      <c r="PZS310" s="23"/>
      <c r="PZT310" s="23"/>
      <c r="PZU310" s="23"/>
      <c r="PZV310" s="22"/>
      <c r="PZW310" s="154"/>
      <c r="PZX310" s="155"/>
      <c r="PZY310" s="156"/>
      <c r="PZZ310" s="13"/>
      <c r="QAA310" s="157"/>
      <c r="QAB310" s="148"/>
      <c r="QAC310" s="21"/>
      <c r="QAD310" s="21"/>
      <c r="QAE310" s="153"/>
      <c r="QAF310" s="22"/>
      <c r="QAG310" s="23"/>
      <c r="QAH310" s="23"/>
      <c r="QAI310" s="23"/>
      <c r="QAJ310" s="23"/>
      <c r="QAK310" s="23"/>
      <c r="QAL310" s="22"/>
      <c r="QAM310" s="154"/>
      <c r="QAN310" s="155"/>
      <c r="QAO310" s="156"/>
      <c r="QAP310" s="13"/>
      <c r="QAQ310" s="157"/>
      <c r="QAR310" s="148"/>
      <c r="QAS310" s="21"/>
      <c r="QAT310" s="21"/>
      <c r="QAU310" s="153"/>
      <c r="QAV310" s="22"/>
      <c r="QAW310" s="23"/>
      <c r="QAX310" s="23"/>
      <c r="QAY310" s="23"/>
      <c r="QAZ310" s="23"/>
      <c r="QBA310" s="23"/>
      <c r="QBB310" s="22"/>
      <c r="QBC310" s="154"/>
      <c r="QBD310" s="155"/>
      <c r="QBE310" s="156"/>
      <c r="QBF310" s="13"/>
      <c r="QBG310" s="157"/>
      <c r="QBH310" s="148"/>
      <c r="QBI310" s="21"/>
      <c r="QBJ310" s="21"/>
      <c r="QBK310" s="153"/>
      <c r="QBL310" s="22"/>
      <c r="QBM310" s="23"/>
      <c r="QBN310" s="23"/>
      <c r="QBO310" s="23"/>
      <c r="QBP310" s="23"/>
      <c r="QBQ310" s="23"/>
      <c r="QBR310" s="22"/>
      <c r="QBS310" s="154"/>
      <c r="QBT310" s="155"/>
      <c r="QBU310" s="156"/>
      <c r="QBV310" s="13"/>
      <c r="QBW310" s="157"/>
      <c r="QBX310" s="148"/>
      <c r="QBY310" s="21"/>
      <c r="QBZ310" s="21"/>
      <c r="QCA310" s="153"/>
      <c r="QCB310" s="22"/>
      <c r="QCC310" s="23"/>
      <c r="QCD310" s="23"/>
      <c r="QCE310" s="23"/>
      <c r="QCF310" s="23"/>
      <c r="QCG310" s="23"/>
      <c r="QCH310" s="22"/>
      <c r="QCI310" s="154"/>
      <c r="QCJ310" s="155"/>
      <c r="QCK310" s="156"/>
      <c r="QCL310" s="13"/>
      <c r="QCM310" s="157"/>
      <c r="QCN310" s="148"/>
      <c r="QCO310" s="21"/>
      <c r="QCP310" s="21"/>
      <c r="QCQ310" s="153"/>
      <c r="QCR310" s="22"/>
      <c r="QCS310" s="23"/>
      <c r="QCT310" s="23"/>
      <c r="QCU310" s="23"/>
      <c r="QCV310" s="23"/>
      <c r="QCW310" s="23"/>
      <c r="QCX310" s="22"/>
      <c r="QCY310" s="154"/>
      <c r="QCZ310" s="155"/>
      <c r="QDA310" s="156"/>
      <c r="QDB310" s="13"/>
      <c r="QDC310" s="157"/>
      <c r="QDD310" s="148"/>
      <c r="QDE310" s="21"/>
      <c r="QDF310" s="21"/>
      <c r="QDG310" s="153"/>
      <c r="QDH310" s="22"/>
      <c r="QDI310" s="23"/>
      <c r="QDJ310" s="23"/>
      <c r="QDK310" s="23"/>
      <c r="QDL310" s="23"/>
      <c r="QDM310" s="23"/>
      <c r="QDN310" s="22"/>
      <c r="QDO310" s="154"/>
      <c r="QDP310" s="155"/>
      <c r="QDQ310" s="156"/>
      <c r="QDR310" s="13"/>
      <c r="QDS310" s="157"/>
      <c r="QDT310" s="148"/>
      <c r="QDU310" s="21"/>
      <c r="QDV310" s="21"/>
      <c r="QDW310" s="153"/>
      <c r="QDX310" s="22"/>
      <c r="QDY310" s="23"/>
      <c r="QDZ310" s="23"/>
      <c r="QEA310" s="23"/>
      <c r="QEB310" s="23"/>
      <c r="QEC310" s="23"/>
      <c r="QED310" s="22"/>
      <c r="QEE310" s="154"/>
      <c r="QEF310" s="155"/>
      <c r="QEG310" s="156"/>
      <c r="QEH310" s="13"/>
      <c r="QEI310" s="157"/>
      <c r="QEJ310" s="148"/>
      <c r="QEK310" s="21"/>
      <c r="QEL310" s="21"/>
      <c r="QEM310" s="153"/>
      <c r="QEN310" s="22"/>
      <c r="QEO310" s="23"/>
      <c r="QEP310" s="23"/>
      <c r="QEQ310" s="23"/>
      <c r="QER310" s="23"/>
      <c r="QES310" s="23"/>
      <c r="QET310" s="22"/>
      <c r="QEU310" s="154"/>
      <c r="QEV310" s="155"/>
      <c r="QEW310" s="156"/>
      <c r="QEX310" s="13"/>
      <c r="QEY310" s="157"/>
      <c r="QEZ310" s="148"/>
      <c r="QFA310" s="21"/>
      <c r="QFB310" s="21"/>
      <c r="QFC310" s="153"/>
      <c r="QFD310" s="22"/>
      <c r="QFE310" s="23"/>
      <c r="QFF310" s="23"/>
      <c r="QFG310" s="23"/>
      <c r="QFH310" s="23"/>
      <c r="QFI310" s="23"/>
      <c r="QFJ310" s="22"/>
      <c r="QFK310" s="154"/>
      <c r="QFL310" s="155"/>
      <c r="QFM310" s="156"/>
      <c r="QFN310" s="13"/>
      <c r="QFO310" s="157"/>
      <c r="QFP310" s="148"/>
      <c r="QFQ310" s="21"/>
      <c r="QFR310" s="21"/>
      <c r="QFS310" s="153"/>
      <c r="QFT310" s="22"/>
      <c r="QFU310" s="23"/>
      <c r="QFV310" s="23"/>
      <c r="QFW310" s="23"/>
      <c r="QFX310" s="23"/>
      <c r="QFY310" s="23"/>
      <c r="QFZ310" s="22"/>
      <c r="QGA310" s="154"/>
      <c r="QGB310" s="155"/>
      <c r="QGC310" s="156"/>
      <c r="QGD310" s="13"/>
      <c r="QGE310" s="157"/>
      <c r="QGF310" s="148"/>
      <c r="QGG310" s="21"/>
      <c r="QGH310" s="21"/>
      <c r="QGI310" s="153"/>
      <c r="QGJ310" s="22"/>
      <c r="QGK310" s="23"/>
      <c r="QGL310" s="23"/>
      <c r="QGM310" s="23"/>
      <c r="QGN310" s="23"/>
      <c r="QGO310" s="23"/>
      <c r="QGP310" s="22"/>
      <c r="QGQ310" s="154"/>
      <c r="QGR310" s="155"/>
      <c r="QGS310" s="156"/>
      <c r="QGT310" s="13"/>
      <c r="QGU310" s="157"/>
      <c r="QGV310" s="148"/>
      <c r="QGW310" s="21"/>
      <c r="QGX310" s="21"/>
      <c r="QGY310" s="153"/>
      <c r="QGZ310" s="22"/>
      <c r="QHA310" s="23"/>
      <c r="QHB310" s="23"/>
      <c r="QHC310" s="23"/>
      <c r="QHD310" s="23"/>
      <c r="QHE310" s="23"/>
      <c r="QHF310" s="22"/>
      <c r="QHG310" s="154"/>
      <c r="QHH310" s="155"/>
      <c r="QHI310" s="156"/>
      <c r="QHJ310" s="13"/>
      <c r="QHK310" s="157"/>
      <c r="QHL310" s="148"/>
      <c r="QHM310" s="21"/>
      <c r="QHN310" s="21"/>
      <c r="QHO310" s="153"/>
      <c r="QHP310" s="22"/>
      <c r="QHQ310" s="23"/>
      <c r="QHR310" s="23"/>
      <c r="QHS310" s="23"/>
      <c r="QHT310" s="23"/>
      <c r="QHU310" s="23"/>
      <c r="QHV310" s="22"/>
      <c r="QHW310" s="154"/>
      <c r="QHX310" s="155"/>
      <c r="QHY310" s="156"/>
      <c r="QHZ310" s="13"/>
      <c r="QIA310" s="157"/>
      <c r="QIB310" s="148"/>
      <c r="QIC310" s="21"/>
      <c r="QID310" s="21"/>
      <c r="QIE310" s="153"/>
      <c r="QIF310" s="22"/>
      <c r="QIG310" s="23"/>
      <c r="QIH310" s="23"/>
      <c r="QII310" s="23"/>
      <c r="QIJ310" s="23"/>
      <c r="QIK310" s="23"/>
      <c r="QIL310" s="22"/>
      <c r="QIM310" s="154"/>
      <c r="QIN310" s="155"/>
      <c r="QIO310" s="156"/>
      <c r="QIP310" s="13"/>
      <c r="QIQ310" s="157"/>
      <c r="QIR310" s="148"/>
      <c r="QIS310" s="21"/>
      <c r="QIT310" s="21"/>
      <c r="QIU310" s="153"/>
      <c r="QIV310" s="22"/>
      <c r="QIW310" s="23"/>
      <c r="QIX310" s="23"/>
      <c r="QIY310" s="23"/>
      <c r="QIZ310" s="23"/>
      <c r="QJA310" s="23"/>
      <c r="QJB310" s="22"/>
      <c r="QJC310" s="154"/>
      <c r="QJD310" s="155"/>
      <c r="QJE310" s="156"/>
      <c r="QJF310" s="13"/>
      <c r="QJG310" s="157"/>
      <c r="QJH310" s="148"/>
      <c r="QJI310" s="21"/>
      <c r="QJJ310" s="21"/>
      <c r="QJK310" s="153"/>
      <c r="QJL310" s="22"/>
      <c r="QJM310" s="23"/>
      <c r="QJN310" s="23"/>
      <c r="QJO310" s="23"/>
      <c r="QJP310" s="23"/>
      <c r="QJQ310" s="23"/>
      <c r="QJR310" s="22"/>
      <c r="QJS310" s="154"/>
      <c r="QJT310" s="155"/>
      <c r="QJU310" s="156"/>
      <c r="QJV310" s="13"/>
      <c r="QJW310" s="157"/>
      <c r="QJX310" s="148"/>
      <c r="QJY310" s="21"/>
      <c r="QJZ310" s="21"/>
      <c r="QKA310" s="153"/>
      <c r="QKB310" s="22"/>
      <c r="QKC310" s="23"/>
      <c r="QKD310" s="23"/>
      <c r="QKE310" s="23"/>
      <c r="QKF310" s="23"/>
      <c r="QKG310" s="23"/>
      <c r="QKH310" s="22"/>
      <c r="QKI310" s="154"/>
      <c r="QKJ310" s="155"/>
      <c r="QKK310" s="156"/>
      <c r="QKL310" s="13"/>
      <c r="QKM310" s="157"/>
      <c r="QKN310" s="148"/>
      <c r="QKO310" s="21"/>
      <c r="QKP310" s="21"/>
      <c r="QKQ310" s="153"/>
      <c r="QKR310" s="22"/>
      <c r="QKS310" s="23"/>
      <c r="QKT310" s="23"/>
      <c r="QKU310" s="23"/>
      <c r="QKV310" s="23"/>
      <c r="QKW310" s="23"/>
      <c r="QKX310" s="22"/>
      <c r="QKY310" s="154"/>
      <c r="QKZ310" s="155"/>
      <c r="QLA310" s="156"/>
      <c r="QLB310" s="13"/>
      <c r="QLC310" s="157"/>
      <c r="QLD310" s="148"/>
      <c r="QLE310" s="21"/>
      <c r="QLF310" s="21"/>
      <c r="QLG310" s="153"/>
      <c r="QLH310" s="22"/>
      <c r="QLI310" s="23"/>
      <c r="QLJ310" s="23"/>
      <c r="QLK310" s="23"/>
      <c r="QLL310" s="23"/>
      <c r="QLM310" s="23"/>
      <c r="QLN310" s="22"/>
      <c r="QLO310" s="154"/>
      <c r="QLP310" s="155"/>
      <c r="QLQ310" s="156"/>
      <c r="QLR310" s="13"/>
      <c r="QLS310" s="157"/>
      <c r="QLT310" s="148"/>
      <c r="QLU310" s="21"/>
      <c r="QLV310" s="21"/>
      <c r="QLW310" s="153"/>
      <c r="QLX310" s="22"/>
      <c r="QLY310" s="23"/>
      <c r="QLZ310" s="23"/>
      <c r="QMA310" s="23"/>
      <c r="QMB310" s="23"/>
      <c r="QMC310" s="23"/>
      <c r="QMD310" s="22"/>
      <c r="QME310" s="154"/>
      <c r="QMF310" s="155"/>
      <c r="QMG310" s="156"/>
      <c r="QMH310" s="13"/>
      <c r="QMI310" s="157"/>
      <c r="QMJ310" s="148"/>
      <c r="QMK310" s="21"/>
      <c r="QML310" s="21"/>
      <c r="QMM310" s="153"/>
      <c r="QMN310" s="22"/>
      <c r="QMO310" s="23"/>
      <c r="QMP310" s="23"/>
      <c r="QMQ310" s="23"/>
      <c r="QMR310" s="23"/>
      <c r="QMS310" s="23"/>
      <c r="QMT310" s="22"/>
      <c r="QMU310" s="154"/>
      <c r="QMV310" s="155"/>
      <c r="QMW310" s="156"/>
      <c r="QMX310" s="13"/>
      <c r="QMY310" s="157"/>
      <c r="QMZ310" s="148"/>
      <c r="QNA310" s="21"/>
      <c r="QNB310" s="21"/>
      <c r="QNC310" s="153"/>
      <c r="QND310" s="22"/>
      <c r="QNE310" s="23"/>
      <c r="QNF310" s="23"/>
      <c r="QNG310" s="23"/>
      <c r="QNH310" s="23"/>
      <c r="QNI310" s="23"/>
      <c r="QNJ310" s="22"/>
      <c r="QNK310" s="154"/>
      <c r="QNL310" s="155"/>
      <c r="QNM310" s="156"/>
      <c r="QNN310" s="13"/>
      <c r="QNO310" s="157"/>
      <c r="QNP310" s="148"/>
      <c r="QNQ310" s="21"/>
      <c r="QNR310" s="21"/>
      <c r="QNS310" s="153"/>
      <c r="QNT310" s="22"/>
      <c r="QNU310" s="23"/>
      <c r="QNV310" s="23"/>
      <c r="QNW310" s="23"/>
      <c r="QNX310" s="23"/>
      <c r="QNY310" s="23"/>
      <c r="QNZ310" s="22"/>
      <c r="QOA310" s="154"/>
      <c r="QOB310" s="155"/>
      <c r="QOC310" s="156"/>
      <c r="QOD310" s="13"/>
      <c r="QOE310" s="157"/>
      <c r="QOF310" s="148"/>
      <c r="QOG310" s="21"/>
      <c r="QOH310" s="21"/>
      <c r="QOI310" s="153"/>
      <c r="QOJ310" s="22"/>
      <c r="QOK310" s="23"/>
      <c r="QOL310" s="23"/>
      <c r="QOM310" s="23"/>
      <c r="QON310" s="23"/>
      <c r="QOO310" s="23"/>
      <c r="QOP310" s="22"/>
      <c r="QOQ310" s="154"/>
      <c r="QOR310" s="155"/>
      <c r="QOS310" s="156"/>
      <c r="QOT310" s="13"/>
      <c r="QOU310" s="157"/>
      <c r="QOV310" s="148"/>
      <c r="QOW310" s="21"/>
      <c r="QOX310" s="21"/>
      <c r="QOY310" s="153"/>
      <c r="QOZ310" s="22"/>
      <c r="QPA310" s="23"/>
      <c r="QPB310" s="23"/>
      <c r="QPC310" s="23"/>
      <c r="QPD310" s="23"/>
      <c r="QPE310" s="23"/>
      <c r="QPF310" s="22"/>
      <c r="QPG310" s="154"/>
      <c r="QPH310" s="155"/>
      <c r="QPI310" s="156"/>
      <c r="QPJ310" s="13"/>
      <c r="QPK310" s="157"/>
      <c r="QPL310" s="148"/>
      <c r="QPM310" s="21"/>
      <c r="QPN310" s="21"/>
      <c r="QPO310" s="153"/>
      <c r="QPP310" s="22"/>
      <c r="QPQ310" s="23"/>
      <c r="QPR310" s="23"/>
      <c r="QPS310" s="23"/>
      <c r="QPT310" s="23"/>
      <c r="QPU310" s="23"/>
      <c r="QPV310" s="22"/>
      <c r="QPW310" s="154"/>
      <c r="QPX310" s="155"/>
      <c r="QPY310" s="156"/>
      <c r="QPZ310" s="13"/>
      <c r="QQA310" s="157"/>
      <c r="QQB310" s="148"/>
      <c r="QQC310" s="21"/>
      <c r="QQD310" s="21"/>
      <c r="QQE310" s="153"/>
      <c r="QQF310" s="22"/>
      <c r="QQG310" s="23"/>
      <c r="QQH310" s="23"/>
      <c r="QQI310" s="23"/>
      <c r="QQJ310" s="23"/>
      <c r="QQK310" s="23"/>
      <c r="QQL310" s="22"/>
      <c r="QQM310" s="154"/>
      <c r="QQN310" s="155"/>
      <c r="QQO310" s="156"/>
      <c r="QQP310" s="13"/>
      <c r="QQQ310" s="157"/>
      <c r="QQR310" s="148"/>
      <c r="QQS310" s="21"/>
      <c r="QQT310" s="21"/>
      <c r="QQU310" s="153"/>
      <c r="QQV310" s="22"/>
      <c r="QQW310" s="23"/>
      <c r="QQX310" s="23"/>
      <c r="QQY310" s="23"/>
      <c r="QQZ310" s="23"/>
      <c r="QRA310" s="23"/>
      <c r="QRB310" s="22"/>
      <c r="QRC310" s="154"/>
      <c r="QRD310" s="155"/>
      <c r="QRE310" s="156"/>
      <c r="QRF310" s="13"/>
      <c r="QRG310" s="157"/>
      <c r="QRH310" s="148"/>
      <c r="QRI310" s="21"/>
      <c r="QRJ310" s="21"/>
      <c r="QRK310" s="153"/>
      <c r="QRL310" s="22"/>
      <c r="QRM310" s="23"/>
      <c r="QRN310" s="23"/>
      <c r="QRO310" s="23"/>
      <c r="QRP310" s="23"/>
      <c r="QRQ310" s="23"/>
      <c r="QRR310" s="22"/>
      <c r="QRS310" s="154"/>
      <c r="QRT310" s="155"/>
      <c r="QRU310" s="156"/>
      <c r="QRV310" s="13"/>
      <c r="QRW310" s="157"/>
      <c r="QRX310" s="148"/>
      <c r="QRY310" s="21"/>
      <c r="QRZ310" s="21"/>
      <c r="QSA310" s="153"/>
      <c r="QSB310" s="22"/>
      <c r="QSC310" s="23"/>
      <c r="QSD310" s="23"/>
      <c r="QSE310" s="23"/>
      <c r="QSF310" s="23"/>
      <c r="QSG310" s="23"/>
      <c r="QSH310" s="22"/>
      <c r="QSI310" s="154"/>
      <c r="QSJ310" s="155"/>
      <c r="QSK310" s="156"/>
      <c r="QSL310" s="13"/>
      <c r="QSM310" s="157"/>
      <c r="QSN310" s="148"/>
      <c r="QSO310" s="21"/>
      <c r="QSP310" s="21"/>
      <c r="QSQ310" s="153"/>
      <c r="QSR310" s="22"/>
      <c r="QSS310" s="23"/>
      <c r="QST310" s="23"/>
      <c r="QSU310" s="23"/>
      <c r="QSV310" s="23"/>
      <c r="QSW310" s="23"/>
      <c r="QSX310" s="22"/>
      <c r="QSY310" s="154"/>
      <c r="QSZ310" s="155"/>
      <c r="QTA310" s="156"/>
      <c r="QTB310" s="13"/>
      <c r="QTC310" s="157"/>
      <c r="QTD310" s="148"/>
      <c r="QTE310" s="21"/>
      <c r="QTF310" s="21"/>
      <c r="QTG310" s="153"/>
      <c r="QTH310" s="22"/>
      <c r="QTI310" s="23"/>
      <c r="QTJ310" s="23"/>
      <c r="QTK310" s="23"/>
      <c r="QTL310" s="23"/>
      <c r="QTM310" s="23"/>
      <c r="QTN310" s="22"/>
      <c r="QTO310" s="154"/>
      <c r="QTP310" s="155"/>
      <c r="QTQ310" s="156"/>
      <c r="QTR310" s="13"/>
      <c r="QTS310" s="157"/>
      <c r="QTT310" s="148"/>
      <c r="QTU310" s="21"/>
      <c r="QTV310" s="21"/>
      <c r="QTW310" s="153"/>
      <c r="QTX310" s="22"/>
      <c r="QTY310" s="23"/>
      <c r="QTZ310" s="23"/>
      <c r="QUA310" s="23"/>
      <c r="QUB310" s="23"/>
      <c r="QUC310" s="23"/>
      <c r="QUD310" s="22"/>
      <c r="QUE310" s="154"/>
      <c r="QUF310" s="155"/>
      <c r="QUG310" s="156"/>
      <c r="QUH310" s="13"/>
      <c r="QUI310" s="157"/>
      <c r="QUJ310" s="148"/>
      <c r="QUK310" s="21"/>
      <c r="QUL310" s="21"/>
      <c r="QUM310" s="153"/>
      <c r="QUN310" s="22"/>
      <c r="QUO310" s="23"/>
      <c r="QUP310" s="23"/>
      <c r="QUQ310" s="23"/>
      <c r="QUR310" s="23"/>
      <c r="QUS310" s="23"/>
      <c r="QUT310" s="22"/>
      <c r="QUU310" s="154"/>
      <c r="QUV310" s="155"/>
      <c r="QUW310" s="156"/>
      <c r="QUX310" s="13"/>
      <c r="QUY310" s="157"/>
      <c r="QUZ310" s="148"/>
      <c r="QVA310" s="21"/>
      <c r="QVB310" s="21"/>
      <c r="QVC310" s="153"/>
      <c r="QVD310" s="22"/>
      <c r="QVE310" s="23"/>
      <c r="QVF310" s="23"/>
      <c r="QVG310" s="23"/>
      <c r="QVH310" s="23"/>
      <c r="QVI310" s="23"/>
      <c r="QVJ310" s="22"/>
      <c r="QVK310" s="154"/>
      <c r="QVL310" s="155"/>
      <c r="QVM310" s="156"/>
      <c r="QVN310" s="13"/>
      <c r="QVO310" s="157"/>
      <c r="QVP310" s="148"/>
      <c r="QVQ310" s="21"/>
      <c r="QVR310" s="21"/>
      <c r="QVS310" s="153"/>
      <c r="QVT310" s="22"/>
      <c r="QVU310" s="23"/>
      <c r="QVV310" s="23"/>
      <c r="QVW310" s="23"/>
      <c r="QVX310" s="23"/>
      <c r="QVY310" s="23"/>
      <c r="QVZ310" s="22"/>
      <c r="QWA310" s="154"/>
      <c r="QWB310" s="155"/>
      <c r="QWC310" s="156"/>
      <c r="QWD310" s="13"/>
      <c r="QWE310" s="157"/>
      <c r="QWF310" s="148"/>
      <c r="QWG310" s="21"/>
      <c r="QWH310" s="21"/>
      <c r="QWI310" s="153"/>
      <c r="QWJ310" s="22"/>
      <c r="QWK310" s="23"/>
      <c r="QWL310" s="23"/>
      <c r="QWM310" s="23"/>
      <c r="QWN310" s="23"/>
      <c r="QWO310" s="23"/>
      <c r="QWP310" s="22"/>
      <c r="QWQ310" s="154"/>
      <c r="QWR310" s="155"/>
      <c r="QWS310" s="156"/>
      <c r="QWT310" s="13"/>
      <c r="QWU310" s="157"/>
      <c r="QWV310" s="148"/>
      <c r="QWW310" s="21"/>
      <c r="QWX310" s="21"/>
      <c r="QWY310" s="153"/>
      <c r="QWZ310" s="22"/>
      <c r="QXA310" s="23"/>
      <c r="QXB310" s="23"/>
      <c r="QXC310" s="23"/>
      <c r="QXD310" s="23"/>
      <c r="QXE310" s="23"/>
      <c r="QXF310" s="22"/>
      <c r="QXG310" s="154"/>
      <c r="QXH310" s="155"/>
      <c r="QXI310" s="156"/>
      <c r="QXJ310" s="13"/>
      <c r="QXK310" s="157"/>
      <c r="QXL310" s="148"/>
      <c r="QXM310" s="21"/>
      <c r="QXN310" s="21"/>
      <c r="QXO310" s="153"/>
      <c r="QXP310" s="22"/>
      <c r="QXQ310" s="23"/>
      <c r="QXR310" s="23"/>
      <c r="QXS310" s="23"/>
      <c r="QXT310" s="23"/>
      <c r="QXU310" s="23"/>
      <c r="QXV310" s="22"/>
      <c r="QXW310" s="154"/>
      <c r="QXX310" s="155"/>
      <c r="QXY310" s="156"/>
      <c r="QXZ310" s="13"/>
      <c r="QYA310" s="157"/>
      <c r="QYB310" s="148"/>
      <c r="QYC310" s="21"/>
      <c r="QYD310" s="21"/>
      <c r="QYE310" s="153"/>
      <c r="QYF310" s="22"/>
      <c r="QYG310" s="23"/>
      <c r="QYH310" s="23"/>
      <c r="QYI310" s="23"/>
      <c r="QYJ310" s="23"/>
      <c r="QYK310" s="23"/>
      <c r="QYL310" s="22"/>
      <c r="QYM310" s="154"/>
      <c r="QYN310" s="155"/>
      <c r="QYO310" s="156"/>
      <c r="QYP310" s="13"/>
      <c r="QYQ310" s="157"/>
      <c r="QYR310" s="148"/>
      <c r="QYS310" s="21"/>
      <c r="QYT310" s="21"/>
      <c r="QYU310" s="153"/>
      <c r="QYV310" s="22"/>
      <c r="QYW310" s="23"/>
      <c r="QYX310" s="23"/>
      <c r="QYY310" s="23"/>
      <c r="QYZ310" s="23"/>
      <c r="QZA310" s="23"/>
      <c r="QZB310" s="22"/>
      <c r="QZC310" s="154"/>
      <c r="QZD310" s="155"/>
      <c r="QZE310" s="156"/>
      <c r="QZF310" s="13"/>
      <c r="QZG310" s="157"/>
      <c r="QZH310" s="148"/>
      <c r="QZI310" s="21"/>
      <c r="QZJ310" s="21"/>
      <c r="QZK310" s="153"/>
      <c r="QZL310" s="22"/>
      <c r="QZM310" s="23"/>
      <c r="QZN310" s="23"/>
      <c r="QZO310" s="23"/>
      <c r="QZP310" s="23"/>
      <c r="QZQ310" s="23"/>
      <c r="QZR310" s="22"/>
      <c r="QZS310" s="154"/>
      <c r="QZT310" s="155"/>
      <c r="QZU310" s="156"/>
      <c r="QZV310" s="13"/>
      <c r="QZW310" s="157"/>
      <c r="QZX310" s="148"/>
      <c r="QZY310" s="21"/>
      <c r="QZZ310" s="21"/>
      <c r="RAA310" s="153"/>
      <c r="RAB310" s="22"/>
      <c r="RAC310" s="23"/>
      <c r="RAD310" s="23"/>
      <c r="RAE310" s="23"/>
      <c r="RAF310" s="23"/>
      <c r="RAG310" s="23"/>
      <c r="RAH310" s="22"/>
      <c r="RAI310" s="154"/>
      <c r="RAJ310" s="155"/>
      <c r="RAK310" s="156"/>
      <c r="RAL310" s="13"/>
      <c r="RAM310" s="157"/>
      <c r="RAN310" s="148"/>
      <c r="RAO310" s="21"/>
      <c r="RAP310" s="21"/>
      <c r="RAQ310" s="153"/>
      <c r="RAR310" s="22"/>
      <c r="RAS310" s="23"/>
      <c r="RAT310" s="23"/>
      <c r="RAU310" s="23"/>
      <c r="RAV310" s="23"/>
      <c r="RAW310" s="23"/>
      <c r="RAX310" s="22"/>
      <c r="RAY310" s="154"/>
      <c r="RAZ310" s="155"/>
      <c r="RBA310" s="156"/>
      <c r="RBB310" s="13"/>
      <c r="RBC310" s="157"/>
      <c r="RBD310" s="148"/>
      <c r="RBE310" s="21"/>
      <c r="RBF310" s="21"/>
      <c r="RBG310" s="153"/>
      <c r="RBH310" s="22"/>
      <c r="RBI310" s="23"/>
      <c r="RBJ310" s="23"/>
      <c r="RBK310" s="23"/>
      <c r="RBL310" s="23"/>
      <c r="RBM310" s="23"/>
      <c r="RBN310" s="22"/>
      <c r="RBO310" s="154"/>
      <c r="RBP310" s="155"/>
      <c r="RBQ310" s="156"/>
      <c r="RBR310" s="13"/>
      <c r="RBS310" s="157"/>
      <c r="RBT310" s="148"/>
      <c r="RBU310" s="21"/>
      <c r="RBV310" s="21"/>
      <c r="RBW310" s="153"/>
      <c r="RBX310" s="22"/>
      <c r="RBY310" s="23"/>
      <c r="RBZ310" s="23"/>
      <c r="RCA310" s="23"/>
      <c r="RCB310" s="23"/>
      <c r="RCC310" s="23"/>
      <c r="RCD310" s="22"/>
      <c r="RCE310" s="154"/>
      <c r="RCF310" s="155"/>
      <c r="RCG310" s="156"/>
      <c r="RCH310" s="13"/>
      <c r="RCI310" s="157"/>
      <c r="RCJ310" s="148"/>
      <c r="RCK310" s="21"/>
      <c r="RCL310" s="21"/>
      <c r="RCM310" s="153"/>
      <c r="RCN310" s="22"/>
      <c r="RCO310" s="23"/>
      <c r="RCP310" s="23"/>
      <c r="RCQ310" s="23"/>
      <c r="RCR310" s="23"/>
      <c r="RCS310" s="23"/>
      <c r="RCT310" s="22"/>
      <c r="RCU310" s="154"/>
      <c r="RCV310" s="155"/>
      <c r="RCW310" s="156"/>
      <c r="RCX310" s="13"/>
      <c r="RCY310" s="157"/>
      <c r="RCZ310" s="148"/>
      <c r="RDA310" s="21"/>
      <c r="RDB310" s="21"/>
      <c r="RDC310" s="153"/>
      <c r="RDD310" s="22"/>
      <c r="RDE310" s="23"/>
      <c r="RDF310" s="23"/>
      <c r="RDG310" s="23"/>
      <c r="RDH310" s="23"/>
      <c r="RDI310" s="23"/>
      <c r="RDJ310" s="22"/>
      <c r="RDK310" s="154"/>
      <c r="RDL310" s="155"/>
      <c r="RDM310" s="156"/>
      <c r="RDN310" s="13"/>
      <c r="RDO310" s="157"/>
      <c r="RDP310" s="148"/>
      <c r="RDQ310" s="21"/>
      <c r="RDR310" s="21"/>
      <c r="RDS310" s="153"/>
      <c r="RDT310" s="22"/>
      <c r="RDU310" s="23"/>
      <c r="RDV310" s="23"/>
      <c r="RDW310" s="23"/>
      <c r="RDX310" s="23"/>
      <c r="RDY310" s="23"/>
      <c r="RDZ310" s="22"/>
      <c r="REA310" s="154"/>
      <c r="REB310" s="155"/>
      <c r="REC310" s="156"/>
      <c r="RED310" s="13"/>
      <c r="REE310" s="157"/>
      <c r="REF310" s="148"/>
      <c r="REG310" s="21"/>
      <c r="REH310" s="21"/>
      <c r="REI310" s="153"/>
      <c r="REJ310" s="22"/>
      <c r="REK310" s="23"/>
      <c r="REL310" s="23"/>
      <c r="REM310" s="23"/>
      <c r="REN310" s="23"/>
      <c r="REO310" s="23"/>
      <c r="REP310" s="22"/>
      <c r="REQ310" s="154"/>
      <c r="RER310" s="155"/>
      <c r="RES310" s="156"/>
      <c r="RET310" s="13"/>
      <c r="REU310" s="157"/>
      <c r="REV310" s="148"/>
      <c r="REW310" s="21"/>
      <c r="REX310" s="21"/>
      <c r="REY310" s="153"/>
      <c r="REZ310" s="22"/>
      <c r="RFA310" s="23"/>
      <c r="RFB310" s="23"/>
      <c r="RFC310" s="23"/>
      <c r="RFD310" s="23"/>
      <c r="RFE310" s="23"/>
      <c r="RFF310" s="22"/>
      <c r="RFG310" s="154"/>
      <c r="RFH310" s="155"/>
      <c r="RFI310" s="156"/>
      <c r="RFJ310" s="13"/>
      <c r="RFK310" s="157"/>
      <c r="RFL310" s="148"/>
      <c r="RFM310" s="21"/>
      <c r="RFN310" s="21"/>
      <c r="RFO310" s="153"/>
      <c r="RFP310" s="22"/>
      <c r="RFQ310" s="23"/>
      <c r="RFR310" s="23"/>
      <c r="RFS310" s="23"/>
      <c r="RFT310" s="23"/>
      <c r="RFU310" s="23"/>
      <c r="RFV310" s="22"/>
      <c r="RFW310" s="154"/>
      <c r="RFX310" s="155"/>
      <c r="RFY310" s="156"/>
      <c r="RFZ310" s="13"/>
      <c r="RGA310" s="157"/>
      <c r="RGB310" s="148"/>
      <c r="RGC310" s="21"/>
      <c r="RGD310" s="21"/>
      <c r="RGE310" s="153"/>
      <c r="RGF310" s="22"/>
      <c r="RGG310" s="23"/>
      <c r="RGH310" s="23"/>
      <c r="RGI310" s="23"/>
      <c r="RGJ310" s="23"/>
      <c r="RGK310" s="23"/>
      <c r="RGL310" s="22"/>
      <c r="RGM310" s="154"/>
      <c r="RGN310" s="155"/>
      <c r="RGO310" s="156"/>
      <c r="RGP310" s="13"/>
      <c r="RGQ310" s="157"/>
      <c r="RGR310" s="148"/>
      <c r="RGS310" s="21"/>
      <c r="RGT310" s="21"/>
      <c r="RGU310" s="153"/>
      <c r="RGV310" s="22"/>
      <c r="RGW310" s="23"/>
      <c r="RGX310" s="23"/>
      <c r="RGY310" s="23"/>
      <c r="RGZ310" s="23"/>
      <c r="RHA310" s="23"/>
      <c r="RHB310" s="22"/>
      <c r="RHC310" s="154"/>
      <c r="RHD310" s="155"/>
      <c r="RHE310" s="156"/>
      <c r="RHF310" s="13"/>
      <c r="RHG310" s="157"/>
      <c r="RHH310" s="148"/>
      <c r="RHI310" s="21"/>
      <c r="RHJ310" s="21"/>
      <c r="RHK310" s="153"/>
      <c r="RHL310" s="22"/>
      <c r="RHM310" s="23"/>
      <c r="RHN310" s="23"/>
      <c r="RHO310" s="23"/>
      <c r="RHP310" s="23"/>
      <c r="RHQ310" s="23"/>
      <c r="RHR310" s="22"/>
      <c r="RHS310" s="154"/>
      <c r="RHT310" s="155"/>
      <c r="RHU310" s="156"/>
      <c r="RHV310" s="13"/>
      <c r="RHW310" s="157"/>
      <c r="RHX310" s="148"/>
      <c r="RHY310" s="21"/>
      <c r="RHZ310" s="21"/>
      <c r="RIA310" s="153"/>
      <c r="RIB310" s="22"/>
      <c r="RIC310" s="23"/>
      <c r="RID310" s="23"/>
      <c r="RIE310" s="23"/>
      <c r="RIF310" s="23"/>
      <c r="RIG310" s="23"/>
      <c r="RIH310" s="22"/>
      <c r="RII310" s="154"/>
      <c r="RIJ310" s="155"/>
      <c r="RIK310" s="156"/>
      <c r="RIL310" s="13"/>
      <c r="RIM310" s="157"/>
      <c r="RIN310" s="148"/>
      <c r="RIO310" s="21"/>
      <c r="RIP310" s="21"/>
      <c r="RIQ310" s="153"/>
      <c r="RIR310" s="22"/>
      <c r="RIS310" s="23"/>
      <c r="RIT310" s="23"/>
      <c r="RIU310" s="23"/>
      <c r="RIV310" s="23"/>
      <c r="RIW310" s="23"/>
      <c r="RIX310" s="22"/>
      <c r="RIY310" s="154"/>
      <c r="RIZ310" s="155"/>
      <c r="RJA310" s="156"/>
      <c r="RJB310" s="13"/>
      <c r="RJC310" s="157"/>
      <c r="RJD310" s="148"/>
      <c r="RJE310" s="21"/>
      <c r="RJF310" s="21"/>
      <c r="RJG310" s="153"/>
      <c r="RJH310" s="22"/>
      <c r="RJI310" s="23"/>
      <c r="RJJ310" s="23"/>
      <c r="RJK310" s="23"/>
      <c r="RJL310" s="23"/>
      <c r="RJM310" s="23"/>
      <c r="RJN310" s="22"/>
      <c r="RJO310" s="154"/>
      <c r="RJP310" s="155"/>
      <c r="RJQ310" s="156"/>
      <c r="RJR310" s="13"/>
      <c r="RJS310" s="157"/>
      <c r="RJT310" s="148"/>
      <c r="RJU310" s="21"/>
      <c r="RJV310" s="21"/>
      <c r="RJW310" s="153"/>
      <c r="RJX310" s="22"/>
      <c r="RJY310" s="23"/>
      <c r="RJZ310" s="23"/>
      <c r="RKA310" s="23"/>
      <c r="RKB310" s="23"/>
      <c r="RKC310" s="23"/>
      <c r="RKD310" s="22"/>
      <c r="RKE310" s="154"/>
      <c r="RKF310" s="155"/>
      <c r="RKG310" s="156"/>
      <c r="RKH310" s="13"/>
      <c r="RKI310" s="157"/>
      <c r="RKJ310" s="148"/>
      <c r="RKK310" s="21"/>
      <c r="RKL310" s="21"/>
      <c r="RKM310" s="153"/>
      <c r="RKN310" s="22"/>
      <c r="RKO310" s="23"/>
      <c r="RKP310" s="23"/>
      <c r="RKQ310" s="23"/>
      <c r="RKR310" s="23"/>
      <c r="RKS310" s="23"/>
      <c r="RKT310" s="22"/>
      <c r="RKU310" s="154"/>
      <c r="RKV310" s="155"/>
      <c r="RKW310" s="156"/>
      <c r="RKX310" s="13"/>
      <c r="RKY310" s="157"/>
      <c r="RKZ310" s="148"/>
      <c r="RLA310" s="21"/>
      <c r="RLB310" s="21"/>
      <c r="RLC310" s="153"/>
      <c r="RLD310" s="22"/>
      <c r="RLE310" s="23"/>
      <c r="RLF310" s="23"/>
      <c r="RLG310" s="23"/>
      <c r="RLH310" s="23"/>
      <c r="RLI310" s="23"/>
      <c r="RLJ310" s="22"/>
      <c r="RLK310" s="154"/>
      <c r="RLL310" s="155"/>
      <c r="RLM310" s="156"/>
      <c r="RLN310" s="13"/>
      <c r="RLO310" s="157"/>
      <c r="RLP310" s="148"/>
      <c r="RLQ310" s="21"/>
      <c r="RLR310" s="21"/>
      <c r="RLS310" s="153"/>
      <c r="RLT310" s="22"/>
      <c r="RLU310" s="23"/>
      <c r="RLV310" s="23"/>
      <c r="RLW310" s="23"/>
      <c r="RLX310" s="23"/>
      <c r="RLY310" s="23"/>
      <c r="RLZ310" s="22"/>
      <c r="RMA310" s="154"/>
      <c r="RMB310" s="155"/>
      <c r="RMC310" s="156"/>
      <c r="RMD310" s="13"/>
      <c r="RME310" s="157"/>
      <c r="RMF310" s="148"/>
      <c r="RMG310" s="21"/>
      <c r="RMH310" s="21"/>
      <c r="RMI310" s="153"/>
      <c r="RMJ310" s="22"/>
      <c r="RMK310" s="23"/>
      <c r="RML310" s="23"/>
      <c r="RMM310" s="23"/>
      <c r="RMN310" s="23"/>
      <c r="RMO310" s="23"/>
      <c r="RMP310" s="22"/>
      <c r="RMQ310" s="154"/>
      <c r="RMR310" s="155"/>
      <c r="RMS310" s="156"/>
      <c r="RMT310" s="13"/>
      <c r="RMU310" s="157"/>
      <c r="RMV310" s="148"/>
      <c r="RMW310" s="21"/>
      <c r="RMX310" s="21"/>
      <c r="RMY310" s="153"/>
      <c r="RMZ310" s="22"/>
      <c r="RNA310" s="23"/>
      <c r="RNB310" s="23"/>
      <c r="RNC310" s="23"/>
      <c r="RND310" s="23"/>
      <c r="RNE310" s="23"/>
      <c r="RNF310" s="22"/>
      <c r="RNG310" s="154"/>
      <c r="RNH310" s="155"/>
      <c r="RNI310" s="156"/>
      <c r="RNJ310" s="13"/>
      <c r="RNK310" s="157"/>
      <c r="RNL310" s="148"/>
      <c r="RNM310" s="21"/>
      <c r="RNN310" s="21"/>
      <c r="RNO310" s="153"/>
      <c r="RNP310" s="22"/>
      <c r="RNQ310" s="23"/>
      <c r="RNR310" s="23"/>
      <c r="RNS310" s="23"/>
      <c r="RNT310" s="23"/>
      <c r="RNU310" s="23"/>
      <c r="RNV310" s="22"/>
      <c r="RNW310" s="154"/>
      <c r="RNX310" s="155"/>
      <c r="RNY310" s="156"/>
      <c r="RNZ310" s="13"/>
      <c r="ROA310" s="157"/>
      <c r="ROB310" s="148"/>
      <c r="ROC310" s="21"/>
      <c r="ROD310" s="21"/>
      <c r="ROE310" s="153"/>
      <c r="ROF310" s="22"/>
      <c r="ROG310" s="23"/>
      <c r="ROH310" s="23"/>
      <c r="ROI310" s="23"/>
      <c r="ROJ310" s="23"/>
      <c r="ROK310" s="23"/>
      <c r="ROL310" s="22"/>
      <c r="ROM310" s="154"/>
      <c r="RON310" s="155"/>
      <c r="ROO310" s="156"/>
      <c r="ROP310" s="13"/>
      <c r="ROQ310" s="157"/>
      <c r="ROR310" s="148"/>
      <c r="ROS310" s="21"/>
      <c r="ROT310" s="21"/>
      <c r="ROU310" s="153"/>
      <c r="ROV310" s="22"/>
      <c r="ROW310" s="23"/>
      <c r="ROX310" s="23"/>
      <c r="ROY310" s="23"/>
      <c r="ROZ310" s="23"/>
      <c r="RPA310" s="23"/>
      <c r="RPB310" s="22"/>
      <c r="RPC310" s="154"/>
      <c r="RPD310" s="155"/>
      <c r="RPE310" s="156"/>
      <c r="RPF310" s="13"/>
      <c r="RPG310" s="157"/>
      <c r="RPH310" s="148"/>
      <c r="RPI310" s="21"/>
      <c r="RPJ310" s="21"/>
      <c r="RPK310" s="153"/>
      <c r="RPL310" s="22"/>
      <c r="RPM310" s="23"/>
      <c r="RPN310" s="23"/>
      <c r="RPO310" s="23"/>
      <c r="RPP310" s="23"/>
      <c r="RPQ310" s="23"/>
      <c r="RPR310" s="22"/>
      <c r="RPS310" s="154"/>
      <c r="RPT310" s="155"/>
      <c r="RPU310" s="156"/>
      <c r="RPV310" s="13"/>
      <c r="RPW310" s="157"/>
      <c r="RPX310" s="148"/>
      <c r="RPY310" s="21"/>
      <c r="RPZ310" s="21"/>
      <c r="RQA310" s="153"/>
      <c r="RQB310" s="22"/>
      <c r="RQC310" s="23"/>
      <c r="RQD310" s="23"/>
      <c r="RQE310" s="23"/>
      <c r="RQF310" s="23"/>
      <c r="RQG310" s="23"/>
      <c r="RQH310" s="22"/>
      <c r="RQI310" s="154"/>
      <c r="RQJ310" s="155"/>
      <c r="RQK310" s="156"/>
      <c r="RQL310" s="13"/>
      <c r="RQM310" s="157"/>
      <c r="RQN310" s="148"/>
      <c r="RQO310" s="21"/>
      <c r="RQP310" s="21"/>
      <c r="RQQ310" s="153"/>
      <c r="RQR310" s="22"/>
      <c r="RQS310" s="23"/>
      <c r="RQT310" s="23"/>
      <c r="RQU310" s="23"/>
      <c r="RQV310" s="23"/>
      <c r="RQW310" s="23"/>
      <c r="RQX310" s="22"/>
      <c r="RQY310" s="154"/>
      <c r="RQZ310" s="155"/>
      <c r="RRA310" s="156"/>
      <c r="RRB310" s="13"/>
      <c r="RRC310" s="157"/>
      <c r="RRD310" s="148"/>
      <c r="RRE310" s="21"/>
      <c r="RRF310" s="21"/>
      <c r="RRG310" s="153"/>
      <c r="RRH310" s="22"/>
      <c r="RRI310" s="23"/>
      <c r="RRJ310" s="23"/>
      <c r="RRK310" s="23"/>
      <c r="RRL310" s="23"/>
      <c r="RRM310" s="23"/>
      <c r="RRN310" s="22"/>
      <c r="RRO310" s="154"/>
      <c r="RRP310" s="155"/>
      <c r="RRQ310" s="156"/>
      <c r="RRR310" s="13"/>
      <c r="RRS310" s="157"/>
      <c r="RRT310" s="148"/>
      <c r="RRU310" s="21"/>
      <c r="RRV310" s="21"/>
      <c r="RRW310" s="153"/>
      <c r="RRX310" s="22"/>
      <c r="RRY310" s="23"/>
      <c r="RRZ310" s="23"/>
      <c r="RSA310" s="23"/>
      <c r="RSB310" s="23"/>
      <c r="RSC310" s="23"/>
      <c r="RSD310" s="22"/>
      <c r="RSE310" s="154"/>
      <c r="RSF310" s="155"/>
      <c r="RSG310" s="156"/>
      <c r="RSH310" s="13"/>
      <c r="RSI310" s="157"/>
      <c r="RSJ310" s="148"/>
      <c r="RSK310" s="21"/>
      <c r="RSL310" s="21"/>
      <c r="RSM310" s="153"/>
      <c r="RSN310" s="22"/>
      <c r="RSO310" s="23"/>
      <c r="RSP310" s="23"/>
      <c r="RSQ310" s="23"/>
      <c r="RSR310" s="23"/>
      <c r="RSS310" s="23"/>
      <c r="RST310" s="22"/>
      <c r="RSU310" s="154"/>
      <c r="RSV310" s="155"/>
      <c r="RSW310" s="156"/>
      <c r="RSX310" s="13"/>
      <c r="RSY310" s="157"/>
      <c r="RSZ310" s="148"/>
      <c r="RTA310" s="21"/>
      <c r="RTB310" s="21"/>
      <c r="RTC310" s="153"/>
      <c r="RTD310" s="22"/>
      <c r="RTE310" s="23"/>
      <c r="RTF310" s="23"/>
      <c r="RTG310" s="23"/>
      <c r="RTH310" s="23"/>
      <c r="RTI310" s="23"/>
      <c r="RTJ310" s="22"/>
      <c r="RTK310" s="154"/>
      <c r="RTL310" s="155"/>
      <c r="RTM310" s="156"/>
      <c r="RTN310" s="13"/>
      <c r="RTO310" s="157"/>
      <c r="RTP310" s="148"/>
      <c r="RTQ310" s="21"/>
      <c r="RTR310" s="21"/>
      <c r="RTS310" s="153"/>
      <c r="RTT310" s="22"/>
      <c r="RTU310" s="23"/>
      <c r="RTV310" s="23"/>
      <c r="RTW310" s="23"/>
      <c r="RTX310" s="23"/>
      <c r="RTY310" s="23"/>
      <c r="RTZ310" s="22"/>
      <c r="RUA310" s="154"/>
      <c r="RUB310" s="155"/>
      <c r="RUC310" s="156"/>
      <c r="RUD310" s="13"/>
      <c r="RUE310" s="157"/>
      <c r="RUF310" s="148"/>
      <c r="RUG310" s="21"/>
      <c r="RUH310" s="21"/>
      <c r="RUI310" s="153"/>
      <c r="RUJ310" s="22"/>
      <c r="RUK310" s="23"/>
      <c r="RUL310" s="23"/>
      <c r="RUM310" s="23"/>
      <c r="RUN310" s="23"/>
      <c r="RUO310" s="23"/>
      <c r="RUP310" s="22"/>
      <c r="RUQ310" s="154"/>
      <c r="RUR310" s="155"/>
      <c r="RUS310" s="156"/>
      <c r="RUT310" s="13"/>
      <c r="RUU310" s="157"/>
      <c r="RUV310" s="148"/>
      <c r="RUW310" s="21"/>
      <c r="RUX310" s="21"/>
      <c r="RUY310" s="153"/>
      <c r="RUZ310" s="22"/>
      <c r="RVA310" s="23"/>
      <c r="RVB310" s="23"/>
      <c r="RVC310" s="23"/>
      <c r="RVD310" s="23"/>
      <c r="RVE310" s="23"/>
      <c r="RVF310" s="22"/>
      <c r="RVG310" s="154"/>
      <c r="RVH310" s="155"/>
      <c r="RVI310" s="156"/>
      <c r="RVJ310" s="13"/>
      <c r="RVK310" s="157"/>
      <c r="RVL310" s="148"/>
      <c r="RVM310" s="21"/>
      <c r="RVN310" s="21"/>
      <c r="RVO310" s="153"/>
      <c r="RVP310" s="22"/>
      <c r="RVQ310" s="23"/>
      <c r="RVR310" s="23"/>
      <c r="RVS310" s="23"/>
      <c r="RVT310" s="23"/>
      <c r="RVU310" s="23"/>
      <c r="RVV310" s="22"/>
      <c r="RVW310" s="154"/>
      <c r="RVX310" s="155"/>
      <c r="RVY310" s="156"/>
      <c r="RVZ310" s="13"/>
      <c r="RWA310" s="157"/>
      <c r="RWB310" s="148"/>
      <c r="RWC310" s="21"/>
      <c r="RWD310" s="21"/>
      <c r="RWE310" s="153"/>
      <c r="RWF310" s="22"/>
      <c r="RWG310" s="23"/>
      <c r="RWH310" s="23"/>
      <c r="RWI310" s="23"/>
      <c r="RWJ310" s="23"/>
      <c r="RWK310" s="23"/>
      <c r="RWL310" s="22"/>
      <c r="RWM310" s="154"/>
      <c r="RWN310" s="155"/>
      <c r="RWO310" s="156"/>
      <c r="RWP310" s="13"/>
      <c r="RWQ310" s="157"/>
      <c r="RWR310" s="148"/>
      <c r="RWS310" s="21"/>
      <c r="RWT310" s="21"/>
      <c r="RWU310" s="153"/>
      <c r="RWV310" s="22"/>
      <c r="RWW310" s="23"/>
      <c r="RWX310" s="23"/>
      <c r="RWY310" s="23"/>
      <c r="RWZ310" s="23"/>
      <c r="RXA310" s="23"/>
      <c r="RXB310" s="22"/>
      <c r="RXC310" s="154"/>
      <c r="RXD310" s="155"/>
      <c r="RXE310" s="156"/>
      <c r="RXF310" s="13"/>
      <c r="RXG310" s="157"/>
      <c r="RXH310" s="148"/>
      <c r="RXI310" s="21"/>
      <c r="RXJ310" s="21"/>
      <c r="RXK310" s="153"/>
      <c r="RXL310" s="22"/>
      <c r="RXM310" s="23"/>
      <c r="RXN310" s="23"/>
      <c r="RXO310" s="23"/>
      <c r="RXP310" s="23"/>
      <c r="RXQ310" s="23"/>
      <c r="RXR310" s="22"/>
      <c r="RXS310" s="154"/>
      <c r="RXT310" s="155"/>
      <c r="RXU310" s="156"/>
      <c r="RXV310" s="13"/>
      <c r="RXW310" s="157"/>
      <c r="RXX310" s="148"/>
      <c r="RXY310" s="21"/>
      <c r="RXZ310" s="21"/>
      <c r="RYA310" s="153"/>
      <c r="RYB310" s="22"/>
      <c r="RYC310" s="23"/>
      <c r="RYD310" s="23"/>
      <c r="RYE310" s="23"/>
      <c r="RYF310" s="23"/>
      <c r="RYG310" s="23"/>
      <c r="RYH310" s="22"/>
      <c r="RYI310" s="154"/>
      <c r="RYJ310" s="155"/>
      <c r="RYK310" s="156"/>
      <c r="RYL310" s="13"/>
      <c r="RYM310" s="157"/>
      <c r="RYN310" s="148"/>
      <c r="RYO310" s="21"/>
      <c r="RYP310" s="21"/>
      <c r="RYQ310" s="153"/>
      <c r="RYR310" s="22"/>
      <c r="RYS310" s="23"/>
      <c r="RYT310" s="23"/>
      <c r="RYU310" s="23"/>
      <c r="RYV310" s="23"/>
      <c r="RYW310" s="23"/>
      <c r="RYX310" s="22"/>
      <c r="RYY310" s="154"/>
      <c r="RYZ310" s="155"/>
      <c r="RZA310" s="156"/>
      <c r="RZB310" s="13"/>
      <c r="RZC310" s="157"/>
      <c r="RZD310" s="148"/>
      <c r="RZE310" s="21"/>
      <c r="RZF310" s="21"/>
      <c r="RZG310" s="153"/>
      <c r="RZH310" s="22"/>
      <c r="RZI310" s="23"/>
      <c r="RZJ310" s="23"/>
      <c r="RZK310" s="23"/>
      <c r="RZL310" s="23"/>
      <c r="RZM310" s="23"/>
      <c r="RZN310" s="22"/>
      <c r="RZO310" s="154"/>
      <c r="RZP310" s="155"/>
      <c r="RZQ310" s="156"/>
      <c r="RZR310" s="13"/>
      <c r="RZS310" s="157"/>
      <c r="RZT310" s="148"/>
      <c r="RZU310" s="21"/>
      <c r="RZV310" s="21"/>
      <c r="RZW310" s="153"/>
      <c r="RZX310" s="22"/>
      <c r="RZY310" s="23"/>
      <c r="RZZ310" s="23"/>
      <c r="SAA310" s="23"/>
      <c r="SAB310" s="23"/>
      <c r="SAC310" s="23"/>
      <c r="SAD310" s="22"/>
      <c r="SAE310" s="154"/>
      <c r="SAF310" s="155"/>
      <c r="SAG310" s="156"/>
      <c r="SAH310" s="13"/>
      <c r="SAI310" s="157"/>
      <c r="SAJ310" s="148"/>
      <c r="SAK310" s="21"/>
      <c r="SAL310" s="21"/>
      <c r="SAM310" s="153"/>
      <c r="SAN310" s="22"/>
      <c r="SAO310" s="23"/>
      <c r="SAP310" s="23"/>
      <c r="SAQ310" s="23"/>
      <c r="SAR310" s="23"/>
      <c r="SAS310" s="23"/>
      <c r="SAT310" s="22"/>
      <c r="SAU310" s="154"/>
      <c r="SAV310" s="155"/>
      <c r="SAW310" s="156"/>
      <c r="SAX310" s="13"/>
      <c r="SAY310" s="157"/>
      <c r="SAZ310" s="148"/>
      <c r="SBA310" s="21"/>
      <c r="SBB310" s="21"/>
      <c r="SBC310" s="153"/>
      <c r="SBD310" s="22"/>
      <c r="SBE310" s="23"/>
      <c r="SBF310" s="23"/>
      <c r="SBG310" s="23"/>
      <c r="SBH310" s="23"/>
      <c r="SBI310" s="23"/>
      <c r="SBJ310" s="22"/>
      <c r="SBK310" s="154"/>
      <c r="SBL310" s="155"/>
      <c r="SBM310" s="156"/>
      <c r="SBN310" s="13"/>
      <c r="SBO310" s="157"/>
      <c r="SBP310" s="148"/>
      <c r="SBQ310" s="21"/>
      <c r="SBR310" s="21"/>
      <c r="SBS310" s="153"/>
      <c r="SBT310" s="22"/>
      <c r="SBU310" s="23"/>
      <c r="SBV310" s="23"/>
      <c r="SBW310" s="23"/>
      <c r="SBX310" s="23"/>
      <c r="SBY310" s="23"/>
      <c r="SBZ310" s="22"/>
      <c r="SCA310" s="154"/>
      <c r="SCB310" s="155"/>
      <c r="SCC310" s="156"/>
      <c r="SCD310" s="13"/>
      <c r="SCE310" s="157"/>
      <c r="SCF310" s="148"/>
      <c r="SCG310" s="21"/>
      <c r="SCH310" s="21"/>
      <c r="SCI310" s="153"/>
      <c r="SCJ310" s="22"/>
      <c r="SCK310" s="23"/>
      <c r="SCL310" s="23"/>
      <c r="SCM310" s="23"/>
      <c r="SCN310" s="23"/>
      <c r="SCO310" s="23"/>
      <c r="SCP310" s="22"/>
      <c r="SCQ310" s="154"/>
      <c r="SCR310" s="155"/>
      <c r="SCS310" s="156"/>
      <c r="SCT310" s="13"/>
      <c r="SCU310" s="157"/>
      <c r="SCV310" s="148"/>
      <c r="SCW310" s="21"/>
      <c r="SCX310" s="21"/>
      <c r="SCY310" s="153"/>
      <c r="SCZ310" s="22"/>
      <c r="SDA310" s="23"/>
      <c r="SDB310" s="23"/>
      <c r="SDC310" s="23"/>
      <c r="SDD310" s="23"/>
      <c r="SDE310" s="23"/>
      <c r="SDF310" s="22"/>
      <c r="SDG310" s="154"/>
      <c r="SDH310" s="155"/>
      <c r="SDI310" s="156"/>
      <c r="SDJ310" s="13"/>
      <c r="SDK310" s="157"/>
      <c r="SDL310" s="148"/>
      <c r="SDM310" s="21"/>
      <c r="SDN310" s="21"/>
      <c r="SDO310" s="153"/>
      <c r="SDP310" s="22"/>
      <c r="SDQ310" s="23"/>
      <c r="SDR310" s="23"/>
      <c r="SDS310" s="23"/>
      <c r="SDT310" s="23"/>
      <c r="SDU310" s="23"/>
      <c r="SDV310" s="22"/>
      <c r="SDW310" s="154"/>
      <c r="SDX310" s="155"/>
      <c r="SDY310" s="156"/>
      <c r="SDZ310" s="13"/>
      <c r="SEA310" s="157"/>
      <c r="SEB310" s="148"/>
      <c r="SEC310" s="21"/>
      <c r="SED310" s="21"/>
      <c r="SEE310" s="153"/>
      <c r="SEF310" s="22"/>
      <c r="SEG310" s="23"/>
      <c r="SEH310" s="23"/>
      <c r="SEI310" s="23"/>
      <c r="SEJ310" s="23"/>
      <c r="SEK310" s="23"/>
      <c r="SEL310" s="22"/>
      <c r="SEM310" s="154"/>
      <c r="SEN310" s="155"/>
      <c r="SEO310" s="156"/>
      <c r="SEP310" s="13"/>
      <c r="SEQ310" s="157"/>
      <c r="SER310" s="148"/>
      <c r="SES310" s="21"/>
      <c r="SET310" s="21"/>
      <c r="SEU310" s="153"/>
      <c r="SEV310" s="22"/>
      <c r="SEW310" s="23"/>
      <c r="SEX310" s="23"/>
      <c r="SEY310" s="23"/>
      <c r="SEZ310" s="23"/>
      <c r="SFA310" s="23"/>
      <c r="SFB310" s="22"/>
      <c r="SFC310" s="154"/>
      <c r="SFD310" s="155"/>
      <c r="SFE310" s="156"/>
      <c r="SFF310" s="13"/>
      <c r="SFG310" s="157"/>
      <c r="SFH310" s="148"/>
      <c r="SFI310" s="21"/>
      <c r="SFJ310" s="21"/>
      <c r="SFK310" s="153"/>
      <c r="SFL310" s="22"/>
      <c r="SFM310" s="23"/>
      <c r="SFN310" s="23"/>
      <c r="SFO310" s="23"/>
      <c r="SFP310" s="23"/>
      <c r="SFQ310" s="23"/>
      <c r="SFR310" s="22"/>
      <c r="SFS310" s="154"/>
      <c r="SFT310" s="155"/>
      <c r="SFU310" s="156"/>
      <c r="SFV310" s="13"/>
      <c r="SFW310" s="157"/>
      <c r="SFX310" s="148"/>
      <c r="SFY310" s="21"/>
      <c r="SFZ310" s="21"/>
      <c r="SGA310" s="153"/>
      <c r="SGB310" s="22"/>
      <c r="SGC310" s="23"/>
      <c r="SGD310" s="23"/>
      <c r="SGE310" s="23"/>
      <c r="SGF310" s="23"/>
      <c r="SGG310" s="23"/>
      <c r="SGH310" s="22"/>
      <c r="SGI310" s="154"/>
      <c r="SGJ310" s="155"/>
      <c r="SGK310" s="156"/>
      <c r="SGL310" s="13"/>
      <c r="SGM310" s="157"/>
      <c r="SGN310" s="148"/>
      <c r="SGO310" s="21"/>
      <c r="SGP310" s="21"/>
      <c r="SGQ310" s="153"/>
      <c r="SGR310" s="22"/>
      <c r="SGS310" s="23"/>
      <c r="SGT310" s="23"/>
      <c r="SGU310" s="23"/>
      <c r="SGV310" s="23"/>
      <c r="SGW310" s="23"/>
      <c r="SGX310" s="22"/>
      <c r="SGY310" s="154"/>
      <c r="SGZ310" s="155"/>
      <c r="SHA310" s="156"/>
      <c r="SHB310" s="13"/>
      <c r="SHC310" s="157"/>
      <c r="SHD310" s="148"/>
      <c r="SHE310" s="21"/>
      <c r="SHF310" s="21"/>
      <c r="SHG310" s="153"/>
      <c r="SHH310" s="22"/>
      <c r="SHI310" s="23"/>
      <c r="SHJ310" s="23"/>
      <c r="SHK310" s="23"/>
      <c r="SHL310" s="23"/>
      <c r="SHM310" s="23"/>
      <c r="SHN310" s="22"/>
      <c r="SHO310" s="154"/>
      <c r="SHP310" s="155"/>
      <c r="SHQ310" s="156"/>
      <c r="SHR310" s="13"/>
      <c r="SHS310" s="157"/>
      <c r="SHT310" s="148"/>
      <c r="SHU310" s="21"/>
      <c r="SHV310" s="21"/>
      <c r="SHW310" s="153"/>
      <c r="SHX310" s="22"/>
      <c r="SHY310" s="23"/>
      <c r="SHZ310" s="23"/>
      <c r="SIA310" s="23"/>
      <c r="SIB310" s="23"/>
      <c r="SIC310" s="23"/>
      <c r="SID310" s="22"/>
      <c r="SIE310" s="154"/>
      <c r="SIF310" s="155"/>
      <c r="SIG310" s="156"/>
      <c r="SIH310" s="13"/>
      <c r="SII310" s="157"/>
      <c r="SIJ310" s="148"/>
      <c r="SIK310" s="21"/>
      <c r="SIL310" s="21"/>
      <c r="SIM310" s="153"/>
      <c r="SIN310" s="22"/>
      <c r="SIO310" s="23"/>
      <c r="SIP310" s="23"/>
      <c r="SIQ310" s="23"/>
      <c r="SIR310" s="23"/>
      <c r="SIS310" s="23"/>
      <c r="SIT310" s="22"/>
      <c r="SIU310" s="154"/>
      <c r="SIV310" s="155"/>
      <c r="SIW310" s="156"/>
      <c r="SIX310" s="13"/>
      <c r="SIY310" s="157"/>
      <c r="SIZ310" s="148"/>
      <c r="SJA310" s="21"/>
      <c r="SJB310" s="21"/>
      <c r="SJC310" s="153"/>
      <c r="SJD310" s="22"/>
      <c r="SJE310" s="23"/>
      <c r="SJF310" s="23"/>
      <c r="SJG310" s="23"/>
      <c r="SJH310" s="23"/>
      <c r="SJI310" s="23"/>
      <c r="SJJ310" s="22"/>
      <c r="SJK310" s="154"/>
      <c r="SJL310" s="155"/>
      <c r="SJM310" s="156"/>
      <c r="SJN310" s="13"/>
      <c r="SJO310" s="157"/>
      <c r="SJP310" s="148"/>
      <c r="SJQ310" s="21"/>
      <c r="SJR310" s="21"/>
      <c r="SJS310" s="153"/>
      <c r="SJT310" s="22"/>
      <c r="SJU310" s="23"/>
      <c r="SJV310" s="23"/>
      <c r="SJW310" s="23"/>
      <c r="SJX310" s="23"/>
      <c r="SJY310" s="23"/>
      <c r="SJZ310" s="22"/>
      <c r="SKA310" s="154"/>
      <c r="SKB310" s="155"/>
      <c r="SKC310" s="156"/>
      <c r="SKD310" s="13"/>
      <c r="SKE310" s="157"/>
      <c r="SKF310" s="148"/>
      <c r="SKG310" s="21"/>
      <c r="SKH310" s="21"/>
      <c r="SKI310" s="153"/>
      <c r="SKJ310" s="22"/>
      <c r="SKK310" s="23"/>
      <c r="SKL310" s="23"/>
      <c r="SKM310" s="23"/>
      <c r="SKN310" s="23"/>
      <c r="SKO310" s="23"/>
      <c r="SKP310" s="22"/>
      <c r="SKQ310" s="154"/>
      <c r="SKR310" s="155"/>
      <c r="SKS310" s="156"/>
      <c r="SKT310" s="13"/>
      <c r="SKU310" s="157"/>
      <c r="SKV310" s="148"/>
      <c r="SKW310" s="21"/>
      <c r="SKX310" s="21"/>
      <c r="SKY310" s="153"/>
      <c r="SKZ310" s="22"/>
      <c r="SLA310" s="23"/>
      <c r="SLB310" s="23"/>
      <c r="SLC310" s="23"/>
      <c r="SLD310" s="23"/>
      <c r="SLE310" s="23"/>
      <c r="SLF310" s="22"/>
      <c r="SLG310" s="154"/>
      <c r="SLH310" s="155"/>
      <c r="SLI310" s="156"/>
      <c r="SLJ310" s="13"/>
      <c r="SLK310" s="157"/>
      <c r="SLL310" s="148"/>
      <c r="SLM310" s="21"/>
      <c r="SLN310" s="21"/>
      <c r="SLO310" s="153"/>
      <c r="SLP310" s="22"/>
      <c r="SLQ310" s="23"/>
      <c r="SLR310" s="23"/>
      <c r="SLS310" s="23"/>
      <c r="SLT310" s="23"/>
      <c r="SLU310" s="23"/>
      <c r="SLV310" s="22"/>
      <c r="SLW310" s="154"/>
      <c r="SLX310" s="155"/>
      <c r="SLY310" s="156"/>
      <c r="SLZ310" s="13"/>
      <c r="SMA310" s="157"/>
      <c r="SMB310" s="148"/>
      <c r="SMC310" s="21"/>
      <c r="SMD310" s="21"/>
      <c r="SME310" s="153"/>
      <c r="SMF310" s="22"/>
      <c r="SMG310" s="23"/>
      <c r="SMH310" s="23"/>
      <c r="SMI310" s="23"/>
      <c r="SMJ310" s="23"/>
      <c r="SMK310" s="23"/>
      <c r="SML310" s="22"/>
      <c r="SMM310" s="154"/>
      <c r="SMN310" s="155"/>
      <c r="SMO310" s="156"/>
      <c r="SMP310" s="13"/>
      <c r="SMQ310" s="157"/>
      <c r="SMR310" s="148"/>
      <c r="SMS310" s="21"/>
      <c r="SMT310" s="21"/>
      <c r="SMU310" s="153"/>
      <c r="SMV310" s="22"/>
      <c r="SMW310" s="23"/>
      <c r="SMX310" s="23"/>
      <c r="SMY310" s="23"/>
      <c r="SMZ310" s="23"/>
      <c r="SNA310" s="23"/>
      <c r="SNB310" s="22"/>
      <c r="SNC310" s="154"/>
      <c r="SND310" s="155"/>
      <c r="SNE310" s="156"/>
      <c r="SNF310" s="13"/>
      <c r="SNG310" s="157"/>
      <c r="SNH310" s="148"/>
      <c r="SNI310" s="21"/>
      <c r="SNJ310" s="21"/>
      <c r="SNK310" s="153"/>
      <c r="SNL310" s="22"/>
      <c r="SNM310" s="23"/>
      <c r="SNN310" s="23"/>
      <c r="SNO310" s="23"/>
      <c r="SNP310" s="23"/>
      <c r="SNQ310" s="23"/>
      <c r="SNR310" s="22"/>
      <c r="SNS310" s="154"/>
      <c r="SNT310" s="155"/>
      <c r="SNU310" s="156"/>
      <c r="SNV310" s="13"/>
      <c r="SNW310" s="157"/>
      <c r="SNX310" s="148"/>
      <c r="SNY310" s="21"/>
      <c r="SNZ310" s="21"/>
      <c r="SOA310" s="153"/>
      <c r="SOB310" s="22"/>
      <c r="SOC310" s="23"/>
      <c r="SOD310" s="23"/>
      <c r="SOE310" s="23"/>
      <c r="SOF310" s="23"/>
      <c r="SOG310" s="23"/>
      <c r="SOH310" s="22"/>
      <c r="SOI310" s="154"/>
      <c r="SOJ310" s="155"/>
      <c r="SOK310" s="156"/>
      <c r="SOL310" s="13"/>
      <c r="SOM310" s="157"/>
      <c r="SON310" s="148"/>
      <c r="SOO310" s="21"/>
      <c r="SOP310" s="21"/>
      <c r="SOQ310" s="153"/>
      <c r="SOR310" s="22"/>
      <c r="SOS310" s="23"/>
      <c r="SOT310" s="23"/>
      <c r="SOU310" s="23"/>
      <c r="SOV310" s="23"/>
      <c r="SOW310" s="23"/>
      <c r="SOX310" s="22"/>
      <c r="SOY310" s="154"/>
      <c r="SOZ310" s="155"/>
      <c r="SPA310" s="156"/>
      <c r="SPB310" s="13"/>
      <c r="SPC310" s="157"/>
      <c r="SPD310" s="148"/>
      <c r="SPE310" s="21"/>
      <c r="SPF310" s="21"/>
      <c r="SPG310" s="153"/>
      <c r="SPH310" s="22"/>
      <c r="SPI310" s="23"/>
      <c r="SPJ310" s="23"/>
      <c r="SPK310" s="23"/>
      <c r="SPL310" s="23"/>
      <c r="SPM310" s="23"/>
      <c r="SPN310" s="22"/>
      <c r="SPO310" s="154"/>
      <c r="SPP310" s="155"/>
      <c r="SPQ310" s="156"/>
      <c r="SPR310" s="13"/>
      <c r="SPS310" s="157"/>
      <c r="SPT310" s="148"/>
      <c r="SPU310" s="21"/>
      <c r="SPV310" s="21"/>
      <c r="SPW310" s="153"/>
      <c r="SPX310" s="22"/>
      <c r="SPY310" s="23"/>
      <c r="SPZ310" s="23"/>
      <c r="SQA310" s="23"/>
      <c r="SQB310" s="23"/>
      <c r="SQC310" s="23"/>
      <c r="SQD310" s="22"/>
      <c r="SQE310" s="154"/>
      <c r="SQF310" s="155"/>
      <c r="SQG310" s="156"/>
      <c r="SQH310" s="13"/>
      <c r="SQI310" s="157"/>
      <c r="SQJ310" s="148"/>
      <c r="SQK310" s="21"/>
      <c r="SQL310" s="21"/>
      <c r="SQM310" s="153"/>
      <c r="SQN310" s="22"/>
      <c r="SQO310" s="23"/>
      <c r="SQP310" s="23"/>
      <c r="SQQ310" s="23"/>
      <c r="SQR310" s="23"/>
      <c r="SQS310" s="23"/>
      <c r="SQT310" s="22"/>
      <c r="SQU310" s="154"/>
      <c r="SQV310" s="155"/>
      <c r="SQW310" s="156"/>
      <c r="SQX310" s="13"/>
      <c r="SQY310" s="157"/>
      <c r="SQZ310" s="148"/>
      <c r="SRA310" s="21"/>
      <c r="SRB310" s="21"/>
      <c r="SRC310" s="153"/>
      <c r="SRD310" s="22"/>
      <c r="SRE310" s="23"/>
      <c r="SRF310" s="23"/>
      <c r="SRG310" s="23"/>
      <c r="SRH310" s="23"/>
      <c r="SRI310" s="23"/>
      <c r="SRJ310" s="22"/>
      <c r="SRK310" s="154"/>
      <c r="SRL310" s="155"/>
      <c r="SRM310" s="156"/>
      <c r="SRN310" s="13"/>
      <c r="SRO310" s="157"/>
      <c r="SRP310" s="148"/>
      <c r="SRQ310" s="21"/>
      <c r="SRR310" s="21"/>
      <c r="SRS310" s="153"/>
      <c r="SRT310" s="22"/>
      <c r="SRU310" s="23"/>
      <c r="SRV310" s="23"/>
      <c r="SRW310" s="23"/>
      <c r="SRX310" s="23"/>
      <c r="SRY310" s="23"/>
      <c r="SRZ310" s="22"/>
      <c r="SSA310" s="154"/>
      <c r="SSB310" s="155"/>
      <c r="SSC310" s="156"/>
      <c r="SSD310" s="13"/>
      <c r="SSE310" s="157"/>
      <c r="SSF310" s="148"/>
      <c r="SSG310" s="21"/>
      <c r="SSH310" s="21"/>
      <c r="SSI310" s="153"/>
      <c r="SSJ310" s="22"/>
      <c r="SSK310" s="23"/>
      <c r="SSL310" s="23"/>
      <c r="SSM310" s="23"/>
      <c r="SSN310" s="23"/>
      <c r="SSO310" s="23"/>
      <c r="SSP310" s="22"/>
      <c r="SSQ310" s="154"/>
      <c r="SSR310" s="155"/>
      <c r="SSS310" s="156"/>
      <c r="SST310" s="13"/>
      <c r="SSU310" s="157"/>
      <c r="SSV310" s="148"/>
      <c r="SSW310" s="21"/>
      <c r="SSX310" s="21"/>
      <c r="SSY310" s="153"/>
      <c r="SSZ310" s="22"/>
      <c r="STA310" s="23"/>
      <c r="STB310" s="23"/>
      <c r="STC310" s="23"/>
      <c r="STD310" s="23"/>
      <c r="STE310" s="23"/>
      <c r="STF310" s="22"/>
      <c r="STG310" s="154"/>
      <c r="STH310" s="155"/>
      <c r="STI310" s="156"/>
      <c r="STJ310" s="13"/>
      <c r="STK310" s="157"/>
      <c r="STL310" s="148"/>
      <c r="STM310" s="21"/>
      <c r="STN310" s="21"/>
      <c r="STO310" s="153"/>
      <c r="STP310" s="22"/>
      <c r="STQ310" s="23"/>
      <c r="STR310" s="23"/>
      <c r="STS310" s="23"/>
      <c r="STT310" s="23"/>
      <c r="STU310" s="23"/>
      <c r="STV310" s="22"/>
      <c r="STW310" s="154"/>
      <c r="STX310" s="155"/>
      <c r="STY310" s="156"/>
      <c r="STZ310" s="13"/>
      <c r="SUA310" s="157"/>
      <c r="SUB310" s="148"/>
      <c r="SUC310" s="21"/>
      <c r="SUD310" s="21"/>
      <c r="SUE310" s="153"/>
      <c r="SUF310" s="22"/>
      <c r="SUG310" s="23"/>
      <c r="SUH310" s="23"/>
      <c r="SUI310" s="23"/>
      <c r="SUJ310" s="23"/>
      <c r="SUK310" s="23"/>
      <c r="SUL310" s="22"/>
      <c r="SUM310" s="154"/>
      <c r="SUN310" s="155"/>
      <c r="SUO310" s="156"/>
      <c r="SUP310" s="13"/>
      <c r="SUQ310" s="157"/>
      <c r="SUR310" s="148"/>
      <c r="SUS310" s="21"/>
      <c r="SUT310" s="21"/>
      <c r="SUU310" s="153"/>
      <c r="SUV310" s="22"/>
      <c r="SUW310" s="23"/>
      <c r="SUX310" s="23"/>
      <c r="SUY310" s="23"/>
      <c r="SUZ310" s="23"/>
      <c r="SVA310" s="23"/>
      <c r="SVB310" s="22"/>
      <c r="SVC310" s="154"/>
      <c r="SVD310" s="155"/>
      <c r="SVE310" s="156"/>
      <c r="SVF310" s="13"/>
      <c r="SVG310" s="157"/>
      <c r="SVH310" s="148"/>
      <c r="SVI310" s="21"/>
      <c r="SVJ310" s="21"/>
      <c r="SVK310" s="153"/>
      <c r="SVL310" s="22"/>
      <c r="SVM310" s="23"/>
      <c r="SVN310" s="23"/>
      <c r="SVO310" s="23"/>
      <c r="SVP310" s="23"/>
      <c r="SVQ310" s="23"/>
      <c r="SVR310" s="22"/>
      <c r="SVS310" s="154"/>
      <c r="SVT310" s="155"/>
      <c r="SVU310" s="156"/>
      <c r="SVV310" s="13"/>
      <c r="SVW310" s="157"/>
      <c r="SVX310" s="148"/>
      <c r="SVY310" s="21"/>
      <c r="SVZ310" s="21"/>
      <c r="SWA310" s="153"/>
      <c r="SWB310" s="22"/>
      <c r="SWC310" s="23"/>
      <c r="SWD310" s="23"/>
      <c r="SWE310" s="23"/>
      <c r="SWF310" s="23"/>
      <c r="SWG310" s="23"/>
      <c r="SWH310" s="22"/>
      <c r="SWI310" s="154"/>
      <c r="SWJ310" s="155"/>
      <c r="SWK310" s="156"/>
      <c r="SWL310" s="13"/>
      <c r="SWM310" s="157"/>
      <c r="SWN310" s="148"/>
      <c r="SWO310" s="21"/>
      <c r="SWP310" s="21"/>
      <c r="SWQ310" s="153"/>
      <c r="SWR310" s="22"/>
      <c r="SWS310" s="23"/>
      <c r="SWT310" s="23"/>
      <c r="SWU310" s="23"/>
      <c r="SWV310" s="23"/>
      <c r="SWW310" s="23"/>
      <c r="SWX310" s="22"/>
      <c r="SWY310" s="154"/>
      <c r="SWZ310" s="155"/>
      <c r="SXA310" s="156"/>
      <c r="SXB310" s="13"/>
      <c r="SXC310" s="157"/>
      <c r="SXD310" s="148"/>
      <c r="SXE310" s="21"/>
      <c r="SXF310" s="21"/>
      <c r="SXG310" s="153"/>
      <c r="SXH310" s="22"/>
      <c r="SXI310" s="23"/>
      <c r="SXJ310" s="23"/>
      <c r="SXK310" s="23"/>
      <c r="SXL310" s="23"/>
      <c r="SXM310" s="23"/>
      <c r="SXN310" s="22"/>
      <c r="SXO310" s="154"/>
      <c r="SXP310" s="155"/>
      <c r="SXQ310" s="156"/>
      <c r="SXR310" s="13"/>
      <c r="SXS310" s="157"/>
      <c r="SXT310" s="148"/>
      <c r="SXU310" s="21"/>
      <c r="SXV310" s="21"/>
      <c r="SXW310" s="153"/>
      <c r="SXX310" s="22"/>
      <c r="SXY310" s="23"/>
      <c r="SXZ310" s="23"/>
      <c r="SYA310" s="23"/>
      <c r="SYB310" s="23"/>
      <c r="SYC310" s="23"/>
      <c r="SYD310" s="22"/>
      <c r="SYE310" s="154"/>
      <c r="SYF310" s="155"/>
      <c r="SYG310" s="156"/>
      <c r="SYH310" s="13"/>
      <c r="SYI310" s="157"/>
      <c r="SYJ310" s="148"/>
      <c r="SYK310" s="21"/>
      <c r="SYL310" s="21"/>
      <c r="SYM310" s="153"/>
      <c r="SYN310" s="22"/>
      <c r="SYO310" s="23"/>
      <c r="SYP310" s="23"/>
      <c r="SYQ310" s="23"/>
      <c r="SYR310" s="23"/>
      <c r="SYS310" s="23"/>
      <c r="SYT310" s="22"/>
      <c r="SYU310" s="154"/>
      <c r="SYV310" s="155"/>
      <c r="SYW310" s="156"/>
      <c r="SYX310" s="13"/>
      <c r="SYY310" s="157"/>
      <c r="SYZ310" s="148"/>
      <c r="SZA310" s="21"/>
      <c r="SZB310" s="21"/>
      <c r="SZC310" s="153"/>
      <c r="SZD310" s="22"/>
      <c r="SZE310" s="23"/>
      <c r="SZF310" s="23"/>
      <c r="SZG310" s="23"/>
      <c r="SZH310" s="23"/>
      <c r="SZI310" s="23"/>
      <c r="SZJ310" s="22"/>
      <c r="SZK310" s="154"/>
      <c r="SZL310" s="155"/>
      <c r="SZM310" s="156"/>
      <c r="SZN310" s="13"/>
      <c r="SZO310" s="157"/>
      <c r="SZP310" s="148"/>
      <c r="SZQ310" s="21"/>
      <c r="SZR310" s="21"/>
      <c r="SZS310" s="153"/>
      <c r="SZT310" s="22"/>
      <c r="SZU310" s="23"/>
      <c r="SZV310" s="23"/>
      <c r="SZW310" s="23"/>
      <c r="SZX310" s="23"/>
      <c r="SZY310" s="23"/>
      <c r="SZZ310" s="22"/>
      <c r="TAA310" s="154"/>
      <c r="TAB310" s="155"/>
      <c r="TAC310" s="156"/>
      <c r="TAD310" s="13"/>
      <c r="TAE310" s="157"/>
      <c r="TAF310" s="148"/>
      <c r="TAG310" s="21"/>
      <c r="TAH310" s="21"/>
      <c r="TAI310" s="153"/>
      <c r="TAJ310" s="22"/>
      <c r="TAK310" s="23"/>
      <c r="TAL310" s="23"/>
      <c r="TAM310" s="23"/>
      <c r="TAN310" s="23"/>
      <c r="TAO310" s="23"/>
      <c r="TAP310" s="22"/>
      <c r="TAQ310" s="154"/>
      <c r="TAR310" s="155"/>
      <c r="TAS310" s="156"/>
      <c r="TAT310" s="13"/>
      <c r="TAU310" s="157"/>
      <c r="TAV310" s="148"/>
      <c r="TAW310" s="21"/>
      <c r="TAX310" s="21"/>
      <c r="TAY310" s="153"/>
      <c r="TAZ310" s="22"/>
      <c r="TBA310" s="23"/>
      <c r="TBB310" s="23"/>
      <c r="TBC310" s="23"/>
      <c r="TBD310" s="23"/>
      <c r="TBE310" s="23"/>
      <c r="TBF310" s="22"/>
      <c r="TBG310" s="154"/>
      <c r="TBH310" s="155"/>
      <c r="TBI310" s="156"/>
      <c r="TBJ310" s="13"/>
      <c r="TBK310" s="157"/>
      <c r="TBL310" s="148"/>
      <c r="TBM310" s="21"/>
      <c r="TBN310" s="21"/>
      <c r="TBO310" s="153"/>
      <c r="TBP310" s="22"/>
      <c r="TBQ310" s="23"/>
      <c r="TBR310" s="23"/>
      <c r="TBS310" s="23"/>
      <c r="TBT310" s="23"/>
      <c r="TBU310" s="23"/>
      <c r="TBV310" s="22"/>
      <c r="TBW310" s="154"/>
      <c r="TBX310" s="155"/>
      <c r="TBY310" s="156"/>
      <c r="TBZ310" s="13"/>
      <c r="TCA310" s="157"/>
      <c r="TCB310" s="148"/>
      <c r="TCC310" s="21"/>
      <c r="TCD310" s="21"/>
      <c r="TCE310" s="153"/>
      <c r="TCF310" s="22"/>
      <c r="TCG310" s="23"/>
      <c r="TCH310" s="23"/>
      <c r="TCI310" s="23"/>
      <c r="TCJ310" s="23"/>
      <c r="TCK310" s="23"/>
      <c r="TCL310" s="22"/>
      <c r="TCM310" s="154"/>
      <c r="TCN310" s="155"/>
      <c r="TCO310" s="156"/>
      <c r="TCP310" s="13"/>
      <c r="TCQ310" s="157"/>
      <c r="TCR310" s="148"/>
      <c r="TCS310" s="21"/>
      <c r="TCT310" s="21"/>
      <c r="TCU310" s="153"/>
      <c r="TCV310" s="22"/>
      <c r="TCW310" s="23"/>
      <c r="TCX310" s="23"/>
      <c r="TCY310" s="23"/>
      <c r="TCZ310" s="23"/>
      <c r="TDA310" s="23"/>
      <c r="TDB310" s="22"/>
      <c r="TDC310" s="154"/>
      <c r="TDD310" s="155"/>
      <c r="TDE310" s="156"/>
      <c r="TDF310" s="13"/>
      <c r="TDG310" s="157"/>
      <c r="TDH310" s="148"/>
      <c r="TDI310" s="21"/>
      <c r="TDJ310" s="21"/>
      <c r="TDK310" s="153"/>
      <c r="TDL310" s="22"/>
      <c r="TDM310" s="23"/>
      <c r="TDN310" s="23"/>
      <c r="TDO310" s="23"/>
      <c r="TDP310" s="23"/>
      <c r="TDQ310" s="23"/>
      <c r="TDR310" s="22"/>
      <c r="TDS310" s="154"/>
      <c r="TDT310" s="155"/>
      <c r="TDU310" s="156"/>
      <c r="TDV310" s="13"/>
      <c r="TDW310" s="157"/>
      <c r="TDX310" s="148"/>
      <c r="TDY310" s="21"/>
      <c r="TDZ310" s="21"/>
      <c r="TEA310" s="153"/>
      <c r="TEB310" s="22"/>
      <c r="TEC310" s="23"/>
      <c r="TED310" s="23"/>
      <c r="TEE310" s="23"/>
      <c r="TEF310" s="23"/>
      <c r="TEG310" s="23"/>
      <c r="TEH310" s="22"/>
      <c r="TEI310" s="154"/>
      <c r="TEJ310" s="155"/>
      <c r="TEK310" s="156"/>
      <c r="TEL310" s="13"/>
      <c r="TEM310" s="157"/>
      <c r="TEN310" s="148"/>
      <c r="TEO310" s="21"/>
      <c r="TEP310" s="21"/>
      <c r="TEQ310" s="153"/>
      <c r="TER310" s="22"/>
      <c r="TES310" s="23"/>
      <c r="TET310" s="23"/>
      <c r="TEU310" s="23"/>
      <c r="TEV310" s="23"/>
      <c r="TEW310" s="23"/>
      <c r="TEX310" s="22"/>
      <c r="TEY310" s="154"/>
      <c r="TEZ310" s="155"/>
      <c r="TFA310" s="156"/>
      <c r="TFB310" s="13"/>
      <c r="TFC310" s="157"/>
      <c r="TFD310" s="148"/>
      <c r="TFE310" s="21"/>
      <c r="TFF310" s="21"/>
      <c r="TFG310" s="153"/>
      <c r="TFH310" s="22"/>
      <c r="TFI310" s="23"/>
      <c r="TFJ310" s="23"/>
      <c r="TFK310" s="23"/>
      <c r="TFL310" s="23"/>
      <c r="TFM310" s="23"/>
      <c r="TFN310" s="22"/>
      <c r="TFO310" s="154"/>
      <c r="TFP310" s="155"/>
      <c r="TFQ310" s="156"/>
      <c r="TFR310" s="13"/>
      <c r="TFS310" s="157"/>
      <c r="TFT310" s="148"/>
      <c r="TFU310" s="21"/>
      <c r="TFV310" s="21"/>
      <c r="TFW310" s="153"/>
      <c r="TFX310" s="22"/>
      <c r="TFY310" s="23"/>
      <c r="TFZ310" s="23"/>
      <c r="TGA310" s="23"/>
      <c r="TGB310" s="23"/>
      <c r="TGC310" s="23"/>
      <c r="TGD310" s="22"/>
      <c r="TGE310" s="154"/>
      <c r="TGF310" s="155"/>
      <c r="TGG310" s="156"/>
      <c r="TGH310" s="13"/>
      <c r="TGI310" s="157"/>
      <c r="TGJ310" s="148"/>
      <c r="TGK310" s="21"/>
      <c r="TGL310" s="21"/>
      <c r="TGM310" s="153"/>
      <c r="TGN310" s="22"/>
      <c r="TGO310" s="23"/>
      <c r="TGP310" s="23"/>
      <c r="TGQ310" s="23"/>
      <c r="TGR310" s="23"/>
      <c r="TGS310" s="23"/>
      <c r="TGT310" s="22"/>
      <c r="TGU310" s="154"/>
      <c r="TGV310" s="155"/>
      <c r="TGW310" s="156"/>
      <c r="TGX310" s="13"/>
      <c r="TGY310" s="157"/>
      <c r="TGZ310" s="148"/>
      <c r="THA310" s="21"/>
      <c r="THB310" s="21"/>
      <c r="THC310" s="153"/>
      <c r="THD310" s="22"/>
      <c r="THE310" s="23"/>
      <c r="THF310" s="23"/>
      <c r="THG310" s="23"/>
      <c r="THH310" s="23"/>
      <c r="THI310" s="23"/>
      <c r="THJ310" s="22"/>
      <c r="THK310" s="154"/>
      <c r="THL310" s="155"/>
      <c r="THM310" s="156"/>
      <c r="THN310" s="13"/>
      <c r="THO310" s="157"/>
      <c r="THP310" s="148"/>
      <c r="THQ310" s="21"/>
      <c r="THR310" s="21"/>
      <c r="THS310" s="153"/>
      <c r="THT310" s="22"/>
      <c r="THU310" s="23"/>
      <c r="THV310" s="23"/>
      <c r="THW310" s="23"/>
      <c r="THX310" s="23"/>
      <c r="THY310" s="23"/>
      <c r="THZ310" s="22"/>
      <c r="TIA310" s="154"/>
      <c r="TIB310" s="155"/>
      <c r="TIC310" s="156"/>
      <c r="TID310" s="13"/>
      <c r="TIE310" s="157"/>
      <c r="TIF310" s="148"/>
      <c r="TIG310" s="21"/>
      <c r="TIH310" s="21"/>
      <c r="TII310" s="153"/>
      <c r="TIJ310" s="22"/>
      <c r="TIK310" s="23"/>
      <c r="TIL310" s="23"/>
      <c r="TIM310" s="23"/>
      <c r="TIN310" s="23"/>
      <c r="TIO310" s="23"/>
      <c r="TIP310" s="22"/>
      <c r="TIQ310" s="154"/>
      <c r="TIR310" s="155"/>
      <c r="TIS310" s="156"/>
      <c r="TIT310" s="13"/>
      <c r="TIU310" s="157"/>
      <c r="TIV310" s="148"/>
      <c r="TIW310" s="21"/>
      <c r="TIX310" s="21"/>
      <c r="TIY310" s="153"/>
      <c r="TIZ310" s="22"/>
      <c r="TJA310" s="23"/>
      <c r="TJB310" s="23"/>
      <c r="TJC310" s="23"/>
      <c r="TJD310" s="23"/>
      <c r="TJE310" s="23"/>
      <c r="TJF310" s="22"/>
      <c r="TJG310" s="154"/>
      <c r="TJH310" s="155"/>
      <c r="TJI310" s="156"/>
      <c r="TJJ310" s="13"/>
      <c r="TJK310" s="157"/>
      <c r="TJL310" s="148"/>
      <c r="TJM310" s="21"/>
      <c r="TJN310" s="21"/>
      <c r="TJO310" s="153"/>
      <c r="TJP310" s="22"/>
      <c r="TJQ310" s="23"/>
      <c r="TJR310" s="23"/>
      <c r="TJS310" s="23"/>
      <c r="TJT310" s="23"/>
      <c r="TJU310" s="23"/>
      <c r="TJV310" s="22"/>
      <c r="TJW310" s="154"/>
      <c r="TJX310" s="155"/>
      <c r="TJY310" s="156"/>
      <c r="TJZ310" s="13"/>
      <c r="TKA310" s="157"/>
      <c r="TKB310" s="148"/>
      <c r="TKC310" s="21"/>
      <c r="TKD310" s="21"/>
      <c r="TKE310" s="153"/>
      <c r="TKF310" s="22"/>
      <c r="TKG310" s="23"/>
      <c r="TKH310" s="23"/>
      <c r="TKI310" s="23"/>
      <c r="TKJ310" s="23"/>
      <c r="TKK310" s="23"/>
      <c r="TKL310" s="22"/>
      <c r="TKM310" s="154"/>
      <c r="TKN310" s="155"/>
      <c r="TKO310" s="156"/>
      <c r="TKP310" s="13"/>
      <c r="TKQ310" s="157"/>
      <c r="TKR310" s="148"/>
      <c r="TKS310" s="21"/>
      <c r="TKT310" s="21"/>
      <c r="TKU310" s="153"/>
      <c r="TKV310" s="22"/>
      <c r="TKW310" s="23"/>
      <c r="TKX310" s="23"/>
      <c r="TKY310" s="23"/>
      <c r="TKZ310" s="23"/>
      <c r="TLA310" s="23"/>
      <c r="TLB310" s="22"/>
      <c r="TLC310" s="154"/>
      <c r="TLD310" s="155"/>
      <c r="TLE310" s="156"/>
      <c r="TLF310" s="13"/>
      <c r="TLG310" s="157"/>
      <c r="TLH310" s="148"/>
      <c r="TLI310" s="21"/>
      <c r="TLJ310" s="21"/>
      <c r="TLK310" s="153"/>
      <c r="TLL310" s="22"/>
      <c r="TLM310" s="23"/>
      <c r="TLN310" s="23"/>
      <c r="TLO310" s="23"/>
      <c r="TLP310" s="23"/>
      <c r="TLQ310" s="23"/>
      <c r="TLR310" s="22"/>
      <c r="TLS310" s="154"/>
      <c r="TLT310" s="155"/>
      <c r="TLU310" s="156"/>
      <c r="TLV310" s="13"/>
      <c r="TLW310" s="157"/>
      <c r="TLX310" s="148"/>
      <c r="TLY310" s="21"/>
      <c r="TLZ310" s="21"/>
      <c r="TMA310" s="153"/>
      <c r="TMB310" s="22"/>
      <c r="TMC310" s="23"/>
      <c r="TMD310" s="23"/>
      <c r="TME310" s="23"/>
      <c r="TMF310" s="23"/>
      <c r="TMG310" s="23"/>
      <c r="TMH310" s="22"/>
      <c r="TMI310" s="154"/>
      <c r="TMJ310" s="155"/>
      <c r="TMK310" s="156"/>
      <c r="TML310" s="13"/>
      <c r="TMM310" s="157"/>
      <c r="TMN310" s="148"/>
      <c r="TMO310" s="21"/>
      <c r="TMP310" s="21"/>
      <c r="TMQ310" s="153"/>
      <c r="TMR310" s="22"/>
      <c r="TMS310" s="23"/>
      <c r="TMT310" s="23"/>
      <c r="TMU310" s="23"/>
      <c r="TMV310" s="23"/>
      <c r="TMW310" s="23"/>
      <c r="TMX310" s="22"/>
      <c r="TMY310" s="154"/>
      <c r="TMZ310" s="155"/>
      <c r="TNA310" s="156"/>
      <c r="TNB310" s="13"/>
      <c r="TNC310" s="157"/>
      <c r="TND310" s="148"/>
      <c r="TNE310" s="21"/>
      <c r="TNF310" s="21"/>
      <c r="TNG310" s="153"/>
      <c r="TNH310" s="22"/>
      <c r="TNI310" s="23"/>
      <c r="TNJ310" s="23"/>
      <c r="TNK310" s="23"/>
      <c r="TNL310" s="23"/>
      <c r="TNM310" s="23"/>
      <c r="TNN310" s="22"/>
      <c r="TNO310" s="154"/>
      <c r="TNP310" s="155"/>
      <c r="TNQ310" s="156"/>
      <c r="TNR310" s="13"/>
      <c r="TNS310" s="157"/>
      <c r="TNT310" s="148"/>
      <c r="TNU310" s="21"/>
      <c r="TNV310" s="21"/>
      <c r="TNW310" s="153"/>
      <c r="TNX310" s="22"/>
      <c r="TNY310" s="23"/>
      <c r="TNZ310" s="23"/>
      <c r="TOA310" s="23"/>
      <c r="TOB310" s="23"/>
      <c r="TOC310" s="23"/>
      <c r="TOD310" s="22"/>
      <c r="TOE310" s="154"/>
      <c r="TOF310" s="155"/>
      <c r="TOG310" s="156"/>
      <c r="TOH310" s="13"/>
      <c r="TOI310" s="157"/>
      <c r="TOJ310" s="148"/>
      <c r="TOK310" s="21"/>
      <c r="TOL310" s="21"/>
      <c r="TOM310" s="153"/>
      <c r="TON310" s="22"/>
      <c r="TOO310" s="23"/>
      <c r="TOP310" s="23"/>
      <c r="TOQ310" s="23"/>
      <c r="TOR310" s="23"/>
      <c r="TOS310" s="23"/>
      <c r="TOT310" s="22"/>
      <c r="TOU310" s="154"/>
      <c r="TOV310" s="155"/>
      <c r="TOW310" s="156"/>
      <c r="TOX310" s="13"/>
      <c r="TOY310" s="157"/>
      <c r="TOZ310" s="148"/>
      <c r="TPA310" s="21"/>
      <c r="TPB310" s="21"/>
      <c r="TPC310" s="153"/>
      <c r="TPD310" s="22"/>
      <c r="TPE310" s="23"/>
      <c r="TPF310" s="23"/>
      <c r="TPG310" s="23"/>
      <c r="TPH310" s="23"/>
      <c r="TPI310" s="23"/>
      <c r="TPJ310" s="22"/>
      <c r="TPK310" s="154"/>
      <c r="TPL310" s="155"/>
      <c r="TPM310" s="156"/>
      <c r="TPN310" s="13"/>
      <c r="TPO310" s="157"/>
      <c r="TPP310" s="148"/>
      <c r="TPQ310" s="21"/>
      <c r="TPR310" s="21"/>
      <c r="TPS310" s="153"/>
      <c r="TPT310" s="22"/>
      <c r="TPU310" s="23"/>
      <c r="TPV310" s="23"/>
      <c r="TPW310" s="23"/>
      <c r="TPX310" s="23"/>
      <c r="TPY310" s="23"/>
      <c r="TPZ310" s="22"/>
      <c r="TQA310" s="154"/>
      <c r="TQB310" s="155"/>
      <c r="TQC310" s="156"/>
      <c r="TQD310" s="13"/>
      <c r="TQE310" s="157"/>
      <c r="TQF310" s="148"/>
      <c r="TQG310" s="21"/>
      <c r="TQH310" s="21"/>
      <c r="TQI310" s="153"/>
      <c r="TQJ310" s="22"/>
      <c r="TQK310" s="23"/>
      <c r="TQL310" s="23"/>
      <c r="TQM310" s="23"/>
      <c r="TQN310" s="23"/>
      <c r="TQO310" s="23"/>
      <c r="TQP310" s="22"/>
      <c r="TQQ310" s="154"/>
      <c r="TQR310" s="155"/>
      <c r="TQS310" s="156"/>
      <c r="TQT310" s="13"/>
      <c r="TQU310" s="157"/>
      <c r="TQV310" s="148"/>
      <c r="TQW310" s="21"/>
      <c r="TQX310" s="21"/>
      <c r="TQY310" s="153"/>
      <c r="TQZ310" s="22"/>
      <c r="TRA310" s="23"/>
      <c r="TRB310" s="23"/>
      <c r="TRC310" s="23"/>
      <c r="TRD310" s="23"/>
      <c r="TRE310" s="23"/>
      <c r="TRF310" s="22"/>
      <c r="TRG310" s="154"/>
      <c r="TRH310" s="155"/>
      <c r="TRI310" s="156"/>
      <c r="TRJ310" s="13"/>
      <c r="TRK310" s="157"/>
      <c r="TRL310" s="148"/>
      <c r="TRM310" s="21"/>
      <c r="TRN310" s="21"/>
      <c r="TRO310" s="153"/>
      <c r="TRP310" s="22"/>
      <c r="TRQ310" s="23"/>
      <c r="TRR310" s="23"/>
      <c r="TRS310" s="23"/>
      <c r="TRT310" s="23"/>
      <c r="TRU310" s="23"/>
      <c r="TRV310" s="22"/>
      <c r="TRW310" s="154"/>
      <c r="TRX310" s="155"/>
      <c r="TRY310" s="156"/>
      <c r="TRZ310" s="13"/>
      <c r="TSA310" s="157"/>
      <c r="TSB310" s="148"/>
      <c r="TSC310" s="21"/>
      <c r="TSD310" s="21"/>
      <c r="TSE310" s="153"/>
      <c r="TSF310" s="22"/>
      <c r="TSG310" s="23"/>
      <c r="TSH310" s="23"/>
      <c r="TSI310" s="23"/>
      <c r="TSJ310" s="23"/>
      <c r="TSK310" s="23"/>
      <c r="TSL310" s="22"/>
      <c r="TSM310" s="154"/>
      <c r="TSN310" s="155"/>
      <c r="TSO310" s="156"/>
      <c r="TSP310" s="13"/>
      <c r="TSQ310" s="157"/>
      <c r="TSR310" s="148"/>
      <c r="TSS310" s="21"/>
      <c r="TST310" s="21"/>
      <c r="TSU310" s="153"/>
      <c r="TSV310" s="22"/>
      <c r="TSW310" s="23"/>
      <c r="TSX310" s="23"/>
      <c r="TSY310" s="23"/>
      <c r="TSZ310" s="23"/>
      <c r="TTA310" s="23"/>
      <c r="TTB310" s="22"/>
      <c r="TTC310" s="154"/>
      <c r="TTD310" s="155"/>
      <c r="TTE310" s="156"/>
      <c r="TTF310" s="13"/>
      <c r="TTG310" s="157"/>
      <c r="TTH310" s="148"/>
      <c r="TTI310" s="21"/>
      <c r="TTJ310" s="21"/>
      <c r="TTK310" s="153"/>
      <c r="TTL310" s="22"/>
      <c r="TTM310" s="23"/>
      <c r="TTN310" s="23"/>
      <c r="TTO310" s="23"/>
      <c r="TTP310" s="23"/>
      <c r="TTQ310" s="23"/>
      <c r="TTR310" s="22"/>
      <c r="TTS310" s="154"/>
      <c r="TTT310" s="155"/>
      <c r="TTU310" s="156"/>
      <c r="TTV310" s="13"/>
      <c r="TTW310" s="157"/>
      <c r="TTX310" s="148"/>
      <c r="TTY310" s="21"/>
      <c r="TTZ310" s="21"/>
      <c r="TUA310" s="153"/>
      <c r="TUB310" s="22"/>
      <c r="TUC310" s="23"/>
      <c r="TUD310" s="23"/>
      <c r="TUE310" s="23"/>
      <c r="TUF310" s="23"/>
      <c r="TUG310" s="23"/>
      <c r="TUH310" s="22"/>
      <c r="TUI310" s="154"/>
      <c r="TUJ310" s="155"/>
      <c r="TUK310" s="156"/>
      <c r="TUL310" s="13"/>
      <c r="TUM310" s="157"/>
      <c r="TUN310" s="148"/>
      <c r="TUO310" s="21"/>
      <c r="TUP310" s="21"/>
      <c r="TUQ310" s="153"/>
      <c r="TUR310" s="22"/>
      <c r="TUS310" s="23"/>
      <c r="TUT310" s="23"/>
      <c r="TUU310" s="23"/>
      <c r="TUV310" s="23"/>
      <c r="TUW310" s="23"/>
      <c r="TUX310" s="22"/>
      <c r="TUY310" s="154"/>
      <c r="TUZ310" s="155"/>
      <c r="TVA310" s="156"/>
      <c r="TVB310" s="13"/>
      <c r="TVC310" s="157"/>
      <c r="TVD310" s="148"/>
      <c r="TVE310" s="21"/>
      <c r="TVF310" s="21"/>
      <c r="TVG310" s="153"/>
      <c r="TVH310" s="22"/>
      <c r="TVI310" s="23"/>
      <c r="TVJ310" s="23"/>
      <c r="TVK310" s="23"/>
      <c r="TVL310" s="23"/>
      <c r="TVM310" s="23"/>
      <c r="TVN310" s="22"/>
      <c r="TVO310" s="154"/>
      <c r="TVP310" s="155"/>
      <c r="TVQ310" s="156"/>
      <c r="TVR310" s="13"/>
      <c r="TVS310" s="157"/>
      <c r="TVT310" s="148"/>
      <c r="TVU310" s="21"/>
      <c r="TVV310" s="21"/>
      <c r="TVW310" s="153"/>
      <c r="TVX310" s="22"/>
      <c r="TVY310" s="23"/>
      <c r="TVZ310" s="23"/>
      <c r="TWA310" s="23"/>
      <c r="TWB310" s="23"/>
      <c r="TWC310" s="23"/>
      <c r="TWD310" s="22"/>
      <c r="TWE310" s="154"/>
      <c r="TWF310" s="155"/>
      <c r="TWG310" s="156"/>
      <c r="TWH310" s="13"/>
      <c r="TWI310" s="157"/>
      <c r="TWJ310" s="148"/>
      <c r="TWK310" s="21"/>
      <c r="TWL310" s="21"/>
      <c r="TWM310" s="153"/>
      <c r="TWN310" s="22"/>
      <c r="TWO310" s="23"/>
      <c r="TWP310" s="23"/>
      <c r="TWQ310" s="23"/>
      <c r="TWR310" s="23"/>
      <c r="TWS310" s="23"/>
      <c r="TWT310" s="22"/>
      <c r="TWU310" s="154"/>
      <c r="TWV310" s="155"/>
      <c r="TWW310" s="156"/>
      <c r="TWX310" s="13"/>
      <c r="TWY310" s="157"/>
      <c r="TWZ310" s="148"/>
      <c r="TXA310" s="21"/>
      <c r="TXB310" s="21"/>
      <c r="TXC310" s="153"/>
      <c r="TXD310" s="22"/>
      <c r="TXE310" s="23"/>
      <c r="TXF310" s="23"/>
      <c r="TXG310" s="23"/>
      <c r="TXH310" s="23"/>
      <c r="TXI310" s="23"/>
      <c r="TXJ310" s="22"/>
      <c r="TXK310" s="154"/>
      <c r="TXL310" s="155"/>
      <c r="TXM310" s="156"/>
      <c r="TXN310" s="13"/>
      <c r="TXO310" s="157"/>
      <c r="TXP310" s="148"/>
      <c r="TXQ310" s="21"/>
      <c r="TXR310" s="21"/>
      <c r="TXS310" s="153"/>
      <c r="TXT310" s="22"/>
      <c r="TXU310" s="23"/>
      <c r="TXV310" s="23"/>
      <c r="TXW310" s="23"/>
      <c r="TXX310" s="23"/>
      <c r="TXY310" s="23"/>
      <c r="TXZ310" s="22"/>
      <c r="TYA310" s="154"/>
      <c r="TYB310" s="155"/>
      <c r="TYC310" s="156"/>
      <c r="TYD310" s="13"/>
      <c r="TYE310" s="157"/>
      <c r="TYF310" s="148"/>
      <c r="TYG310" s="21"/>
      <c r="TYH310" s="21"/>
      <c r="TYI310" s="153"/>
      <c r="TYJ310" s="22"/>
      <c r="TYK310" s="23"/>
      <c r="TYL310" s="23"/>
      <c r="TYM310" s="23"/>
      <c r="TYN310" s="23"/>
      <c r="TYO310" s="23"/>
      <c r="TYP310" s="22"/>
      <c r="TYQ310" s="154"/>
      <c r="TYR310" s="155"/>
      <c r="TYS310" s="156"/>
      <c r="TYT310" s="13"/>
      <c r="TYU310" s="157"/>
      <c r="TYV310" s="148"/>
      <c r="TYW310" s="21"/>
      <c r="TYX310" s="21"/>
      <c r="TYY310" s="153"/>
      <c r="TYZ310" s="22"/>
      <c r="TZA310" s="23"/>
      <c r="TZB310" s="23"/>
      <c r="TZC310" s="23"/>
      <c r="TZD310" s="23"/>
      <c r="TZE310" s="23"/>
      <c r="TZF310" s="22"/>
      <c r="TZG310" s="154"/>
      <c r="TZH310" s="155"/>
      <c r="TZI310" s="156"/>
      <c r="TZJ310" s="13"/>
      <c r="TZK310" s="157"/>
      <c r="TZL310" s="148"/>
      <c r="TZM310" s="21"/>
      <c r="TZN310" s="21"/>
      <c r="TZO310" s="153"/>
      <c r="TZP310" s="22"/>
      <c r="TZQ310" s="23"/>
      <c r="TZR310" s="23"/>
      <c r="TZS310" s="23"/>
      <c r="TZT310" s="23"/>
      <c r="TZU310" s="23"/>
      <c r="TZV310" s="22"/>
      <c r="TZW310" s="154"/>
      <c r="TZX310" s="155"/>
      <c r="TZY310" s="156"/>
      <c r="TZZ310" s="13"/>
      <c r="UAA310" s="157"/>
      <c r="UAB310" s="148"/>
      <c r="UAC310" s="21"/>
      <c r="UAD310" s="21"/>
      <c r="UAE310" s="153"/>
      <c r="UAF310" s="22"/>
      <c r="UAG310" s="23"/>
      <c r="UAH310" s="23"/>
      <c r="UAI310" s="23"/>
      <c r="UAJ310" s="23"/>
      <c r="UAK310" s="23"/>
      <c r="UAL310" s="22"/>
      <c r="UAM310" s="154"/>
      <c r="UAN310" s="155"/>
      <c r="UAO310" s="156"/>
      <c r="UAP310" s="13"/>
      <c r="UAQ310" s="157"/>
      <c r="UAR310" s="148"/>
      <c r="UAS310" s="21"/>
      <c r="UAT310" s="21"/>
      <c r="UAU310" s="153"/>
      <c r="UAV310" s="22"/>
      <c r="UAW310" s="23"/>
      <c r="UAX310" s="23"/>
      <c r="UAY310" s="23"/>
      <c r="UAZ310" s="23"/>
      <c r="UBA310" s="23"/>
      <c r="UBB310" s="22"/>
      <c r="UBC310" s="154"/>
      <c r="UBD310" s="155"/>
      <c r="UBE310" s="156"/>
      <c r="UBF310" s="13"/>
      <c r="UBG310" s="157"/>
      <c r="UBH310" s="148"/>
      <c r="UBI310" s="21"/>
      <c r="UBJ310" s="21"/>
      <c r="UBK310" s="153"/>
      <c r="UBL310" s="22"/>
      <c r="UBM310" s="23"/>
      <c r="UBN310" s="23"/>
      <c r="UBO310" s="23"/>
      <c r="UBP310" s="23"/>
      <c r="UBQ310" s="23"/>
      <c r="UBR310" s="22"/>
      <c r="UBS310" s="154"/>
      <c r="UBT310" s="155"/>
      <c r="UBU310" s="156"/>
      <c r="UBV310" s="13"/>
      <c r="UBW310" s="157"/>
      <c r="UBX310" s="148"/>
      <c r="UBY310" s="21"/>
      <c r="UBZ310" s="21"/>
      <c r="UCA310" s="153"/>
      <c r="UCB310" s="22"/>
      <c r="UCC310" s="23"/>
      <c r="UCD310" s="23"/>
      <c r="UCE310" s="23"/>
      <c r="UCF310" s="23"/>
      <c r="UCG310" s="23"/>
      <c r="UCH310" s="22"/>
      <c r="UCI310" s="154"/>
      <c r="UCJ310" s="155"/>
      <c r="UCK310" s="156"/>
      <c r="UCL310" s="13"/>
      <c r="UCM310" s="157"/>
      <c r="UCN310" s="148"/>
      <c r="UCO310" s="21"/>
      <c r="UCP310" s="21"/>
      <c r="UCQ310" s="153"/>
      <c r="UCR310" s="22"/>
      <c r="UCS310" s="23"/>
      <c r="UCT310" s="23"/>
      <c r="UCU310" s="23"/>
      <c r="UCV310" s="23"/>
      <c r="UCW310" s="23"/>
      <c r="UCX310" s="22"/>
      <c r="UCY310" s="154"/>
      <c r="UCZ310" s="155"/>
      <c r="UDA310" s="156"/>
      <c r="UDB310" s="13"/>
      <c r="UDC310" s="157"/>
      <c r="UDD310" s="148"/>
      <c r="UDE310" s="21"/>
      <c r="UDF310" s="21"/>
      <c r="UDG310" s="153"/>
      <c r="UDH310" s="22"/>
      <c r="UDI310" s="23"/>
      <c r="UDJ310" s="23"/>
      <c r="UDK310" s="23"/>
      <c r="UDL310" s="23"/>
      <c r="UDM310" s="23"/>
      <c r="UDN310" s="22"/>
      <c r="UDO310" s="154"/>
      <c r="UDP310" s="155"/>
      <c r="UDQ310" s="156"/>
      <c r="UDR310" s="13"/>
      <c r="UDS310" s="157"/>
      <c r="UDT310" s="148"/>
      <c r="UDU310" s="21"/>
      <c r="UDV310" s="21"/>
      <c r="UDW310" s="153"/>
      <c r="UDX310" s="22"/>
      <c r="UDY310" s="23"/>
      <c r="UDZ310" s="23"/>
      <c r="UEA310" s="23"/>
      <c r="UEB310" s="23"/>
      <c r="UEC310" s="23"/>
      <c r="UED310" s="22"/>
      <c r="UEE310" s="154"/>
      <c r="UEF310" s="155"/>
      <c r="UEG310" s="156"/>
      <c r="UEH310" s="13"/>
      <c r="UEI310" s="157"/>
      <c r="UEJ310" s="148"/>
      <c r="UEK310" s="21"/>
      <c r="UEL310" s="21"/>
      <c r="UEM310" s="153"/>
      <c r="UEN310" s="22"/>
      <c r="UEO310" s="23"/>
      <c r="UEP310" s="23"/>
      <c r="UEQ310" s="23"/>
      <c r="UER310" s="23"/>
      <c r="UES310" s="23"/>
      <c r="UET310" s="22"/>
      <c r="UEU310" s="154"/>
      <c r="UEV310" s="155"/>
      <c r="UEW310" s="156"/>
      <c r="UEX310" s="13"/>
      <c r="UEY310" s="157"/>
      <c r="UEZ310" s="148"/>
      <c r="UFA310" s="21"/>
      <c r="UFB310" s="21"/>
      <c r="UFC310" s="153"/>
      <c r="UFD310" s="22"/>
      <c r="UFE310" s="23"/>
      <c r="UFF310" s="23"/>
      <c r="UFG310" s="23"/>
      <c r="UFH310" s="23"/>
      <c r="UFI310" s="23"/>
      <c r="UFJ310" s="22"/>
      <c r="UFK310" s="154"/>
      <c r="UFL310" s="155"/>
      <c r="UFM310" s="156"/>
      <c r="UFN310" s="13"/>
      <c r="UFO310" s="157"/>
      <c r="UFP310" s="148"/>
      <c r="UFQ310" s="21"/>
      <c r="UFR310" s="21"/>
      <c r="UFS310" s="153"/>
      <c r="UFT310" s="22"/>
      <c r="UFU310" s="23"/>
      <c r="UFV310" s="23"/>
      <c r="UFW310" s="23"/>
      <c r="UFX310" s="23"/>
      <c r="UFY310" s="23"/>
      <c r="UFZ310" s="22"/>
      <c r="UGA310" s="154"/>
      <c r="UGB310" s="155"/>
      <c r="UGC310" s="156"/>
      <c r="UGD310" s="13"/>
      <c r="UGE310" s="157"/>
      <c r="UGF310" s="148"/>
      <c r="UGG310" s="21"/>
      <c r="UGH310" s="21"/>
      <c r="UGI310" s="153"/>
      <c r="UGJ310" s="22"/>
      <c r="UGK310" s="23"/>
      <c r="UGL310" s="23"/>
      <c r="UGM310" s="23"/>
      <c r="UGN310" s="23"/>
      <c r="UGO310" s="23"/>
      <c r="UGP310" s="22"/>
      <c r="UGQ310" s="154"/>
      <c r="UGR310" s="155"/>
      <c r="UGS310" s="156"/>
      <c r="UGT310" s="13"/>
      <c r="UGU310" s="157"/>
      <c r="UGV310" s="148"/>
      <c r="UGW310" s="21"/>
      <c r="UGX310" s="21"/>
      <c r="UGY310" s="153"/>
      <c r="UGZ310" s="22"/>
      <c r="UHA310" s="23"/>
      <c r="UHB310" s="23"/>
      <c r="UHC310" s="23"/>
      <c r="UHD310" s="23"/>
      <c r="UHE310" s="23"/>
      <c r="UHF310" s="22"/>
      <c r="UHG310" s="154"/>
      <c r="UHH310" s="155"/>
      <c r="UHI310" s="156"/>
      <c r="UHJ310" s="13"/>
      <c r="UHK310" s="157"/>
      <c r="UHL310" s="148"/>
      <c r="UHM310" s="21"/>
      <c r="UHN310" s="21"/>
      <c r="UHO310" s="153"/>
      <c r="UHP310" s="22"/>
      <c r="UHQ310" s="23"/>
      <c r="UHR310" s="23"/>
      <c r="UHS310" s="23"/>
      <c r="UHT310" s="23"/>
      <c r="UHU310" s="23"/>
      <c r="UHV310" s="22"/>
      <c r="UHW310" s="154"/>
      <c r="UHX310" s="155"/>
      <c r="UHY310" s="156"/>
      <c r="UHZ310" s="13"/>
      <c r="UIA310" s="157"/>
      <c r="UIB310" s="148"/>
      <c r="UIC310" s="21"/>
      <c r="UID310" s="21"/>
      <c r="UIE310" s="153"/>
      <c r="UIF310" s="22"/>
      <c r="UIG310" s="23"/>
      <c r="UIH310" s="23"/>
      <c r="UII310" s="23"/>
      <c r="UIJ310" s="23"/>
      <c r="UIK310" s="23"/>
      <c r="UIL310" s="22"/>
      <c r="UIM310" s="154"/>
      <c r="UIN310" s="155"/>
      <c r="UIO310" s="156"/>
      <c r="UIP310" s="13"/>
      <c r="UIQ310" s="157"/>
      <c r="UIR310" s="148"/>
      <c r="UIS310" s="21"/>
      <c r="UIT310" s="21"/>
      <c r="UIU310" s="153"/>
      <c r="UIV310" s="22"/>
      <c r="UIW310" s="23"/>
      <c r="UIX310" s="23"/>
      <c r="UIY310" s="23"/>
      <c r="UIZ310" s="23"/>
      <c r="UJA310" s="23"/>
      <c r="UJB310" s="22"/>
      <c r="UJC310" s="154"/>
      <c r="UJD310" s="155"/>
      <c r="UJE310" s="156"/>
      <c r="UJF310" s="13"/>
      <c r="UJG310" s="157"/>
      <c r="UJH310" s="148"/>
      <c r="UJI310" s="21"/>
      <c r="UJJ310" s="21"/>
      <c r="UJK310" s="153"/>
      <c r="UJL310" s="22"/>
      <c r="UJM310" s="23"/>
      <c r="UJN310" s="23"/>
      <c r="UJO310" s="23"/>
      <c r="UJP310" s="23"/>
      <c r="UJQ310" s="23"/>
      <c r="UJR310" s="22"/>
      <c r="UJS310" s="154"/>
      <c r="UJT310" s="155"/>
      <c r="UJU310" s="156"/>
      <c r="UJV310" s="13"/>
      <c r="UJW310" s="157"/>
      <c r="UJX310" s="148"/>
      <c r="UJY310" s="21"/>
      <c r="UJZ310" s="21"/>
      <c r="UKA310" s="153"/>
      <c r="UKB310" s="22"/>
      <c r="UKC310" s="23"/>
      <c r="UKD310" s="23"/>
      <c r="UKE310" s="23"/>
      <c r="UKF310" s="23"/>
      <c r="UKG310" s="23"/>
      <c r="UKH310" s="22"/>
      <c r="UKI310" s="154"/>
      <c r="UKJ310" s="155"/>
      <c r="UKK310" s="156"/>
      <c r="UKL310" s="13"/>
      <c r="UKM310" s="157"/>
      <c r="UKN310" s="148"/>
      <c r="UKO310" s="21"/>
      <c r="UKP310" s="21"/>
      <c r="UKQ310" s="153"/>
      <c r="UKR310" s="22"/>
      <c r="UKS310" s="23"/>
      <c r="UKT310" s="23"/>
      <c r="UKU310" s="23"/>
      <c r="UKV310" s="23"/>
      <c r="UKW310" s="23"/>
      <c r="UKX310" s="22"/>
      <c r="UKY310" s="154"/>
      <c r="UKZ310" s="155"/>
      <c r="ULA310" s="156"/>
      <c r="ULB310" s="13"/>
      <c r="ULC310" s="157"/>
      <c r="ULD310" s="148"/>
      <c r="ULE310" s="21"/>
      <c r="ULF310" s="21"/>
      <c r="ULG310" s="153"/>
      <c r="ULH310" s="22"/>
      <c r="ULI310" s="23"/>
      <c r="ULJ310" s="23"/>
      <c r="ULK310" s="23"/>
      <c r="ULL310" s="23"/>
      <c r="ULM310" s="23"/>
      <c r="ULN310" s="22"/>
      <c r="ULO310" s="154"/>
      <c r="ULP310" s="155"/>
      <c r="ULQ310" s="156"/>
      <c r="ULR310" s="13"/>
      <c r="ULS310" s="157"/>
      <c r="ULT310" s="148"/>
      <c r="ULU310" s="21"/>
      <c r="ULV310" s="21"/>
      <c r="ULW310" s="153"/>
      <c r="ULX310" s="22"/>
      <c r="ULY310" s="23"/>
      <c r="ULZ310" s="23"/>
      <c r="UMA310" s="23"/>
      <c r="UMB310" s="23"/>
      <c r="UMC310" s="23"/>
      <c r="UMD310" s="22"/>
      <c r="UME310" s="154"/>
      <c r="UMF310" s="155"/>
      <c r="UMG310" s="156"/>
      <c r="UMH310" s="13"/>
      <c r="UMI310" s="157"/>
      <c r="UMJ310" s="148"/>
      <c r="UMK310" s="21"/>
      <c r="UML310" s="21"/>
      <c r="UMM310" s="153"/>
      <c r="UMN310" s="22"/>
      <c r="UMO310" s="23"/>
      <c r="UMP310" s="23"/>
      <c r="UMQ310" s="23"/>
      <c r="UMR310" s="23"/>
      <c r="UMS310" s="23"/>
      <c r="UMT310" s="22"/>
      <c r="UMU310" s="154"/>
      <c r="UMV310" s="155"/>
      <c r="UMW310" s="156"/>
      <c r="UMX310" s="13"/>
      <c r="UMY310" s="157"/>
      <c r="UMZ310" s="148"/>
      <c r="UNA310" s="21"/>
      <c r="UNB310" s="21"/>
      <c r="UNC310" s="153"/>
      <c r="UND310" s="22"/>
      <c r="UNE310" s="23"/>
      <c r="UNF310" s="23"/>
      <c r="UNG310" s="23"/>
      <c r="UNH310" s="23"/>
      <c r="UNI310" s="23"/>
      <c r="UNJ310" s="22"/>
      <c r="UNK310" s="154"/>
      <c r="UNL310" s="155"/>
      <c r="UNM310" s="156"/>
      <c r="UNN310" s="13"/>
      <c r="UNO310" s="157"/>
      <c r="UNP310" s="148"/>
      <c r="UNQ310" s="21"/>
      <c r="UNR310" s="21"/>
      <c r="UNS310" s="153"/>
      <c r="UNT310" s="22"/>
      <c r="UNU310" s="23"/>
      <c r="UNV310" s="23"/>
      <c r="UNW310" s="23"/>
      <c r="UNX310" s="23"/>
      <c r="UNY310" s="23"/>
      <c r="UNZ310" s="22"/>
      <c r="UOA310" s="154"/>
      <c r="UOB310" s="155"/>
      <c r="UOC310" s="156"/>
      <c r="UOD310" s="13"/>
      <c r="UOE310" s="157"/>
      <c r="UOF310" s="148"/>
      <c r="UOG310" s="21"/>
      <c r="UOH310" s="21"/>
      <c r="UOI310" s="153"/>
      <c r="UOJ310" s="22"/>
      <c r="UOK310" s="23"/>
      <c r="UOL310" s="23"/>
      <c r="UOM310" s="23"/>
      <c r="UON310" s="23"/>
      <c r="UOO310" s="23"/>
      <c r="UOP310" s="22"/>
      <c r="UOQ310" s="154"/>
      <c r="UOR310" s="155"/>
      <c r="UOS310" s="156"/>
      <c r="UOT310" s="13"/>
      <c r="UOU310" s="157"/>
      <c r="UOV310" s="148"/>
      <c r="UOW310" s="21"/>
      <c r="UOX310" s="21"/>
      <c r="UOY310" s="153"/>
      <c r="UOZ310" s="22"/>
      <c r="UPA310" s="23"/>
      <c r="UPB310" s="23"/>
      <c r="UPC310" s="23"/>
      <c r="UPD310" s="23"/>
      <c r="UPE310" s="23"/>
      <c r="UPF310" s="22"/>
      <c r="UPG310" s="154"/>
      <c r="UPH310" s="155"/>
      <c r="UPI310" s="156"/>
      <c r="UPJ310" s="13"/>
      <c r="UPK310" s="157"/>
      <c r="UPL310" s="148"/>
      <c r="UPM310" s="21"/>
      <c r="UPN310" s="21"/>
      <c r="UPO310" s="153"/>
      <c r="UPP310" s="22"/>
      <c r="UPQ310" s="23"/>
      <c r="UPR310" s="23"/>
      <c r="UPS310" s="23"/>
      <c r="UPT310" s="23"/>
      <c r="UPU310" s="23"/>
      <c r="UPV310" s="22"/>
      <c r="UPW310" s="154"/>
      <c r="UPX310" s="155"/>
      <c r="UPY310" s="156"/>
      <c r="UPZ310" s="13"/>
      <c r="UQA310" s="157"/>
      <c r="UQB310" s="148"/>
      <c r="UQC310" s="21"/>
      <c r="UQD310" s="21"/>
      <c r="UQE310" s="153"/>
      <c r="UQF310" s="22"/>
      <c r="UQG310" s="23"/>
      <c r="UQH310" s="23"/>
      <c r="UQI310" s="23"/>
      <c r="UQJ310" s="23"/>
      <c r="UQK310" s="23"/>
      <c r="UQL310" s="22"/>
      <c r="UQM310" s="154"/>
      <c r="UQN310" s="155"/>
      <c r="UQO310" s="156"/>
      <c r="UQP310" s="13"/>
      <c r="UQQ310" s="157"/>
      <c r="UQR310" s="148"/>
      <c r="UQS310" s="21"/>
      <c r="UQT310" s="21"/>
      <c r="UQU310" s="153"/>
      <c r="UQV310" s="22"/>
      <c r="UQW310" s="23"/>
      <c r="UQX310" s="23"/>
      <c r="UQY310" s="23"/>
      <c r="UQZ310" s="23"/>
      <c r="URA310" s="23"/>
      <c r="URB310" s="22"/>
      <c r="URC310" s="154"/>
      <c r="URD310" s="155"/>
      <c r="URE310" s="156"/>
      <c r="URF310" s="13"/>
      <c r="URG310" s="157"/>
      <c r="URH310" s="148"/>
      <c r="URI310" s="21"/>
      <c r="URJ310" s="21"/>
      <c r="URK310" s="153"/>
      <c r="URL310" s="22"/>
      <c r="URM310" s="23"/>
      <c r="URN310" s="23"/>
      <c r="URO310" s="23"/>
      <c r="URP310" s="23"/>
      <c r="URQ310" s="23"/>
      <c r="URR310" s="22"/>
      <c r="URS310" s="154"/>
      <c r="URT310" s="155"/>
      <c r="URU310" s="156"/>
      <c r="URV310" s="13"/>
      <c r="URW310" s="157"/>
      <c r="URX310" s="148"/>
      <c r="URY310" s="21"/>
      <c r="URZ310" s="21"/>
      <c r="USA310" s="153"/>
      <c r="USB310" s="22"/>
      <c r="USC310" s="23"/>
      <c r="USD310" s="23"/>
      <c r="USE310" s="23"/>
      <c r="USF310" s="23"/>
      <c r="USG310" s="23"/>
      <c r="USH310" s="22"/>
      <c r="USI310" s="154"/>
      <c r="USJ310" s="155"/>
      <c r="USK310" s="156"/>
      <c r="USL310" s="13"/>
      <c r="USM310" s="157"/>
      <c r="USN310" s="148"/>
      <c r="USO310" s="21"/>
      <c r="USP310" s="21"/>
      <c r="USQ310" s="153"/>
      <c r="USR310" s="22"/>
      <c r="USS310" s="23"/>
      <c r="UST310" s="23"/>
      <c r="USU310" s="23"/>
      <c r="USV310" s="23"/>
      <c r="USW310" s="23"/>
      <c r="USX310" s="22"/>
      <c r="USY310" s="154"/>
      <c r="USZ310" s="155"/>
      <c r="UTA310" s="156"/>
      <c r="UTB310" s="13"/>
      <c r="UTC310" s="157"/>
      <c r="UTD310" s="148"/>
      <c r="UTE310" s="21"/>
      <c r="UTF310" s="21"/>
      <c r="UTG310" s="153"/>
      <c r="UTH310" s="22"/>
      <c r="UTI310" s="23"/>
      <c r="UTJ310" s="23"/>
      <c r="UTK310" s="23"/>
      <c r="UTL310" s="23"/>
      <c r="UTM310" s="23"/>
      <c r="UTN310" s="22"/>
      <c r="UTO310" s="154"/>
      <c r="UTP310" s="155"/>
      <c r="UTQ310" s="156"/>
      <c r="UTR310" s="13"/>
      <c r="UTS310" s="157"/>
      <c r="UTT310" s="148"/>
      <c r="UTU310" s="21"/>
      <c r="UTV310" s="21"/>
      <c r="UTW310" s="153"/>
      <c r="UTX310" s="22"/>
      <c r="UTY310" s="23"/>
      <c r="UTZ310" s="23"/>
      <c r="UUA310" s="23"/>
      <c r="UUB310" s="23"/>
      <c r="UUC310" s="23"/>
      <c r="UUD310" s="22"/>
      <c r="UUE310" s="154"/>
      <c r="UUF310" s="155"/>
      <c r="UUG310" s="156"/>
      <c r="UUH310" s="13"/>
      <c r="UUI310" s="157"/>
      <c r="UUJ310" s="148"/>
      <c r="UUK310" s="21"/>
      <c r="UUL310" s="21"/>
      <c r="UUM310" s="153"/>
      <c r="UUN310" s="22"/>
      <c r="UUO310" s="23"/>
      <c r="UUP310" s="23"/>
      <c r="UUQ310" s="23"/>
      <c r="UUR310" s="23"/>
      <c r="UUS310" s="23"/>
      <c r="UUT310" s="22"/>
      <c r="UUU310" s="154"/>
      <c r="UUV310" s="155"/>
      <c r="UUW310" s="156"/>
      <c r="UUX310" s="13"/>
      <c r="UUY310" s="157"/>
      <c r="UUZ310" s="148"/>
      <c r="UVA310" s="21"/>
      <c r="UVB310" s="21"/>
      <c r="UVC310" s="153"/>
      <c r="UVD310" s="22"/>
      <c r="UVE310" s="23"/>
      <c r="UVF310" s="23"/>
      <c r="UVG310" s="23"/>
      <c r="UVH310" s="23"/>
      <c r="UVI310" s="23"/>
      <c r="UVJ310" s="22"/>
      <c r="UVK310" s="154"/>
      <c r="UVL310" s="155"/>
      <c r="UVM310" s="156"/>
      <c r="UVN310" s="13"/>
      <c r="UVO310" s="157"/>
      <c r="UVP310" s="148"/>
      <c r="UVQ310" s="21"/>
      <c r="UVR310" s="21"/>
      <c r="UVS310" s="153"/>
      <c r="UVT310" s="22"/>
      <c r="UVU310" s="23"/>
      <c r="UVV310" s="23"/>
      <c r="UVW310" s="23"/>
      <c r="UVX310" s="23"/>
      <c r="UVY310" s="23"/>
      <c r="UVZ310" s="22"/>
      <c r="UWA310" s="154"/>
      <c r="UWB310" s="155"/>
      <c r="UWC310" s="156"/>
      <c r="UWD310" s="13"/>
      <c r="UWE310" s="157"/>
      <c r="UWF310" s="148"/>
      <c r="UWG310" s="21"/>
      <c r="UWH310" s="21"/>
      <c r="UWI310" s="153"/>
      <c r="UWJ310" s="22"/>
      <c r="UWK310" s="23"/>
      <c r="UWL310" s="23"/>
      <c r="UWM310" s="23"/>
      <c r="UWN310" s="23"/>
      <c r="UWO310" s="23"/>
      <c r="UWP310" s="22"/>
      <c r="UWQ310" s="154"/>
      <c r="UWR310" s="155"/>
      <c r="UWS310" s="156"/>
      <c r="UWT310" s="13"/>
      <c r="UWU310" s="157"/>
      <c r="UWV310" s="148"/>
      <c r="UWW310" s="21"/>
      <c r="UWX310" s="21"/>
      <c r="UWY310" s="153"/>
      <c r="UWZ310" s="22"/>
      <c r="UXA310" s="23"/>
      <c r="UXB310" s="23"/>
      <c r="UXC310" s="23"/>
      <c r="UXD310" s="23"/>
      <c r="UXE310" s="23"/>
      <c r="UXF310" s="22"/>
      <c r="UXG310" s="154"/>
      <c r="UXH310" s="155"/>
      <c r="UXI310" s="156"/>
      <c r="UXJ310" s="13"/>
      <c r="UXK310" s="157"/>
      <c r="UXL310" s="148"/>
      <c r="UXM310" s="21"/>
      <c r="UXN310" s="21"/>
      <c r="UXO310" s="153"/>
      <c r="UXP310" s="22"/>
      <c r="UXQ310" s="23"/>
      <c r="UXR310" s="23"/>
      <c r="UXS310" s="23"/>
      <c r="UXT310" s="23"/>
      <c r="UXU310" s="23"/>
      <c r="UXV310" s="22"/>
      <c r="UXW310" s="154"/>
      <c r="UXX310" s="155"/>
      <c r="UXY310" s="156"/>
      <c r="UXZ310" s="13"/>
      <c r="UYA310" s="157"/>
      <c r="UYB310" s="148"/>
      <c r="UYC310" s="21"/>
      <c r="UYD310" s="21"/>
      <c r="UYE310" s="153"/>
      <c r="UYF310" s="22"/>
      <c r="UYG310" s="23"/>
      <c r="UYH310" s="23"/>
      <c r="UYI310" s="23"/>
      <c r="UYJ310" s="23"/>
      <c r="UYK310" s="23"/>
      <c r="UYL310" s="22"/>
      <c r="UYM310" s="154"/>
      <c r="UYN310" s="155"/>
      <c r="UYO310" s="156"/>
      <c r="UYP310" s="13"/>
      <c r="UYQ310" s="157"/>
      <c r="UYR310" s="148"/>
      <c r="UYS310" s="21"/>
      <c r="UYT310" s="21"/>
      <c r="UYU310" s="153"/>
      <c r="UYV310" s="22"/>
      <c r="UYW310" s="23"/>
      <c r="UYX310" s="23"/>
      <c r="UYY310" s="23"/>
      <c r="UYZ310" s="23"/>
      <c r="UZA310" s="23"/>
      <c r="UZB310" s="22"/>
      <c r="UZC310" s="154"/>
      <c r="UZD310" s="155"/>
      <c r="UZE310" s="156"/>
      <c r="UZF310" s="13"/>
      <c r="UZG310" s="157"/>
      <c r="UZH310" s="148"/>
      <c r="UZI310" s="21"/>
      <c r="UZJ310" s="21"/>
      <c r="UZK310" s="153"/>
      <c r="UZL310" s="22"/>
      <c r="UZM310" s="23"/>
      <c r="UZN310" s="23"/>
      <c r="UZO310" s="23"/>
      <c r="UZP310" s="23"/>
      <c r="UZQ310" s="23"/>
      <c r="UZR310" s="22"/>
      <c r="UZS310" s="154"/>
      <c r="UZT310" s="155"/>
      <c r="UZU310" s="156"/>
      <c r="UZV310" s="13"/>
      <c r="UZW310" s="157"/>
      <c r="UZX310" s="148"/>
      <c r="UZY310" s="21"/>
      <c r="UZZ310" s="21"/>
      <c r="VAA310" s="153"/>
      <c r="VAB310" s="22"/>
      <c r="VAC310" s="23"/>
      <c r="VAD310" s="23"/>
      <c r="VAE310" s="23"/>
      <c r="VAF310" s="23"/>
      <c r="VAG310" s="23"/>
      <c r="VAH310" s="22"/>
      <c r="VAI310" s="154"/>
      <c r="VAJ310" s="155"/>
      <c r="VAK310" s="156"/>
      <c r="VAL310" s="13"/>
      <c r="VAM310" s="157"/>
      <c r="VAN310" s="148"/>
      <c r="VAO310" s="21"/>
      <c r="VAP310" s="21"/>
      <c r="VAQ310" s="153"/>
      <c r="VAR310" s="22"/>
      <c r="VAS310" s="23"/>
      <c r="VAT310" s="23"/>
      <c r="VAU310" s="23"/>
      <c r="VAV310" s="23"/>
      <c r="VAW310" s="23"/>
      <c r="VAX310" s="22"/>
      <c r="VAY310" s="154"/>
      <c r="VAZ310" s="155"/>
      <c r="VBA310" s="156"/>
      <c r="VBB310" s="13"/>
      <c r="VBC310" s="157"/>
      <c r="VBD310" s="148"/>
      <c r="VBE310" s="21"/>
      <c r="VBF310" s="21"/>
      <c r="VBG310" s="153"/>
      <c r="VBH310" s="22"/>
      <c r="VBI310" s="23"/>
      <c r="VBJ310" s="23"/>
      <c r="VBK310" s="23"/>
      <c r="VBL310" s="23"/>
      <c r="VBM310" s="23"/>
      <c r="VBN310" s="22"/>
      <c r="VBO310" s="154"/>
      <c r="VBP310" s="155"/>
      <c r="VBQ310" s="156"/>
      <c r="VBR310" s="13"/>
      <c r="VBS310" s="157"/>
      <c r="VBT310" s="148"/>
      <c r="VBU310" s="21"/>
      <c r="VBV310" s="21"/>
      <c r="VBW310" s="153"/>
      <c r="VBX310" s="22"/>
      <c r="VBY310" s="23"/>
      <c r="VBZ310" s="23"/>
      <c r="VCA310" s="23"/>
      <c r="VCB310" s="23"/>
      <c r="VCC310" s="23"/>
      <c r="VCD310" s="22"/>
      <c r="VCE310" s="154"/>
      <c r="VCF310" s="155"/>
      <c r="VCG310" s="156"/>
      <c r="VCH310" s="13"/>
      <c r="VCI310" s="157"/>
      <c r="VCJ310" s="148"/>
      <c r="VCK310" s="21"/>
      <c r="VCL310" s="21"/>
      <c r="VCM310" s="153"/>
      <c r="VCN310" s="22"/>
      <c r="VCO310" s="23"/>
      <c r="VCP310" s="23"/>
      <c r="VCQ310" s="23"/>
      <c r="VCR310" s="23"/>
      <c r="VCS310" s="23"/>
      <c r="VCT310" s="22"/>
      <c r="VCU310" s="154"/>
      <c r="VCV310" s="155"/>
      <c r="VCW310" s="156"/>
      <c r="VCX310" s="13"/>
      <c r="VCY310" s="157"/>
      <c r="VCZ310" s="148"/>
      <c r="VDA310" s="21"/>
      <c r="VDB310" s="21"/>
      <c r="VDC310" s="153"/>
      <c r="VDD310" s="22"/>
      <c r="VDE310" s="23"/>
      <c r="VDF310" s="23"/>
      <c r="VDG310" s="23"/>
      <c r="VDH310" s="23"/>
      <c r="VDI310" s="23"/>
      <c r="VDJ310" s="22"/>
      <c r="VDK310" s="154"/>
      <c r="VDL310" s="155"/>
      <c r="VDM310" s="156"/>
      <c r="VDN310" s="13"/>
      <c r="VDO310" s="157"/>
      <c r="VDP310" s="148"/>
      <c r="VDQ310" s="21"/>
      <c r="VDR310" s="21"/>
      <c r="VDS310" s="153"/>
      <c r="VDT310" s="22"/>
      <c r="VDU310" s="23"/>
      <c r="VDV310" s="23"/>
      <c r="VDW310" s="23"/>
      <c r="VDX310" s="23"/>
      <c r="VDY310" s="23"/>
      <c r="VDZ310" s="22"/>
      <c r="VEA310" s="154"/>
      <c r="VEB310" s="155"/>
      <c r="VEC310" s="156"/>
      <c r="VED310" s="13"/>
      <c r="VEE310" s="157"/>
      <c r="VEF310" s="148"/>
      <c r="VEG310" s="21"/>
      <c r="VEH310" s="21"/>
      <c r="VEI310" s="153"/>
      <c r="VEJ310" s="22"/>
      <c r="VEK310" s="23"/>
      <c r="VEL310" s="23"/>
      <c r="VEM310" s="23"/>
      <c r="VEN310" s="23"/>
      <c r="VEO310" s="23"/>
      <c r="VEP310" s="22"/>
      <c r="VEQ310" s="154"/>
      <c r="VER310" s="155"/>
      <c r="VES310" s="156"/>
      <c r="VET310" s="13"/>
      <c r="VEU310" s="157"/>
      <c r="VEV310" s="148"/>
      <c r="VEW310" s="21"/>
      <c r="VEX310" s="21"/>
      <c r="VEY310" s="153"/>
      <c r="VEZ310" s="22"/>
      <c r="VFA310" s="23"/>
      <c r="VFB310" s="23"/>
      <c r="VFC310" s="23"/>
      <c r="VFD310" s="23"/>
      <c r="VFE310" s="23"/>
      <c r="VFF310" s="22"/>
      <c r="VFG310" s="154"/>
      <c r="VFH310" s="155"/>
      <c r="VFI310" s="156"/>
      <c r="VFJ310" s="13"/>
      <c r="VFK310" s="157"/>
      <c r="VFL310" s="148"/>
      <c r="VFM310" s="21"/>
      <c r="VFN310" s="21"/>
      <c r="VFO310" s="153"/>
      <c r="VFP310" s="22"/>
      <c r="VFQ310" s="23"/>
      <c r="VFR310" s="23"/>
      <c r="VFS310" s="23"/>
      <c r="VFT310" s="23"/>
      <c r="VFU310" s="23"/>
      <c r="VFV310" s="22"/>
      <c r="VFW310" s="154"/>
      <c r="VFX310" s="155"/>
      <c r="VFY310" s="156"/>
      <c r="VFZ310" s="13"/>
      <c r="VGA310" s="157"/>
      <c r="VGB310" s="148"/>
      <c r="VGC310" s="21"/>
      <c r="VGD310" s="21"/>
      <c r="VGE310" s="153"/>
      <c r="VGF310" s="22"/>
      <c r="VGG310" s="23"/>
      <c r="VGH310" s="23"/>
      <c r="VGI310" s="23"/>
      <c r="VGJ310" s="23"/>
      <c r="VGK310" s="23"/>
      <c r="VGL310" s="22"/>
      <c r="VGM310" s="154"/>
      <c r="VGN310" s="155"/>
      <c r="VGO310" s="156"/>
      <c r="VGP310" s="13"/>
      <c r="VGQ310" s="157"/>
      <c r="VGR310" s="148"/>
      <c r="VGS310" s="21"/>
      <c r="VGT310" s="21"/>
      <c r="VGU310" s="153"/>
      <c r="VGV310" s="22"/>
      <c r="VGW310" s="23"/>
      <c r="VGX310" s="23"/>
      <c r="VGY310" s="23"/>
      <c r="VGZ310" s="23"/>
      <c r="VHA310" s="23"/>
      <c r="VHB310" s="22"/>
      <c r="VHC310" s="154"/>
      <c r="VHD310" s="155"/>
      <c r="VHE310" s="156"/>
      <c r="VHF310" s="13"/>
      <c r="VHG310" s="157"/>
      <c r="VHH310" s="148"/>
      <c r="VHI310" s="21"/>
      <c r="VHJ310" s="21"/>
      <c r="VHK310" s="153"/>
      <c r="VHL310" s="22"/>
      <c r="VHM310" s="23"/>
      <c r="VHN310" s="23"/>
      <c r="VHO310" s="23"/>
      <c r="VHP310" s="23"/>
      <c r="VHQ310" s="23"/>
      <c r="VHR310" s="22"/>
      <c r="VHS310" s="154"/>
      <c r="VHT310" s="155"/>
      <c r="VHU310" s="156"/>
      <c r="VHV310" s="13"/>
      <c r="VHW310" s="157"/>
      <c r="VHX310" s="148"/>
      <c r="VHY310" s="21"/>
      <c r="VHZ310" s="21"/>
      <c r="VIA310" s="153"/>
      <c r="VIB310" s="22"/>
      <c r="VIC310" s="23"/>
      <c r="VID310" s="23"/>
      <c r="VIE310" s="23"/>
      <c r="VIF310" s="23"/>
      <c r="VIG310" s="23"/>
      <c r="VIH310" s="22"/>
      <c r="VII310" s="154"/>
      <c r="VIJ310" s="155"/>
      <c r="VIK310" s="156"/>
      <c r="VIL310" s="13"/>
      <c r="VIM310" s="157"/>
      <c r="VIN310" s="148"/>
      <c r="VIO310" s="21"/>
      <c r="VIP310" s="21"/>
      <c r="VIQ310" s="153"/>
      <c r="VIR310" s="22"/>
      <c r="VIS310" s="23"/>
      <c r="VIT310" s="23"/>
      <c r="VIU310" s="23"/>
      <c r="VIV310" s="23"/>
      <c r="VIW310" s="23"/>
      <c r="VIX310" s="22"/>
      <c r="VIY310" s="154"/>
      <c r="VIZ310" s="155"/>
      <c r="VJA310" s="156"/>
      <c r="VJB310" s="13"/>
      <c r="VJC310" s="157"/>
      <c r="VJD310" s="148"/>
      <c r="VJE310" s="21"/>
      <c r="VJF310" s="21"/>
      <c r="VJG310" s="153"/>
      <c r="VJH310" s="22"/>
      <c r="VJI310" s="23"/>
      <c r="VJJ310" s="23"/>
      <c r="VJK310" s="23"/>
      <c r="VJL310" s="23"/>
      <c r="VJM310" s="23"/>
      <c r="VJN310" s="22"/>
      <c r="VJO310" s="154"/>
      <c r="VJP310" s="155"/>
      <c r="VJQ310" s="156"/>
      <c r="VJR310" s="13"/>
      <c r="VJS310" s="157"/>
      <c r="VJT310" s="148"/>
      <c r="VJU310" s="21"/>
      <c r="VJV310" s="21"/>
      <c r="VJW310" s="153"/>
      <c r="VJX310" s="22"/>
      <c r="VJY310" s="23"/>
      <c r="VJZ310" s="23"/>
      <c r="VKA310" s="23"/>
      <c r="VKB310" s="23"/>
      <c r="VKC310" s="23"/>
      <c r="VKD310" s="22"/>
      <c r="VKE310" s="154"/>
      <c r="VKF310" s="155"/>
      <c r="VKG310" s="156"/>
      <c r="VKH310" s="13"/>
      <c r="VKI310" s="157"/>
      <c r="VKJ310" s="148"/>
      <c r="VKK310" s="21"/>
      <c r="VKL310" s="21"/>
      <c r="VKM310" s="153"/>
      <c r="VKN310" s="22"/>
      <c r="VKO310" s="23"/>
      <c r="VKP310" s="23"/>
      <c r="VKQ310" s="23"/>
      <c r="VKR310" s="23"/>
      <c r="VKS310" s="23"/>
      <c r="VKT310" s="22"/>
      <c r="VKU310" s="154"/>
      <c r="VKV310" s="155"/>
      <c r="VKW310" s="156"/>
      <c r="VKX310" s="13"/>
      <c r="VKY310" s="157"/>
      <c r="VKZ310" s="148"/>
      <c r="VLA310" s="21"/>
      <c r="VLB310" s="21"/>
      <c r="VLC310" s="153"/>
      <c r="VLD310" s="22"/>
      <c r="VLE310" s="23"/>
      <c r="VLF310" s="23"/>
      <c r="VLG310" s="23"/>
      <c r="VLH310" s="23"/>
      <c r="VLI310" s="23"/>
      <c r="VLJ310" s="22"/>
      <c r="VLK310" s="154"/>
      <c r="VLL310" s="155"/>
      <c r="VLM310" s="156"/>
      <c r="VLN310" s="13"/>
      <c r="VLO310" s="157"/>
      <c r="VLP310" s="148"/>
      <c r="VLQ310" s="21"/>
      <c r="VLR310" s="21"/>
      <c r="VLS310" s="153"/>
      <c r="VLT310" s="22"/>
      <c r="VLU310" s="23"/>
      <c r="VLV310" s="23"/>
      <c r="VLW310" s="23"/>
      <c r="VLX310" s="23"/>
      <c r="VLY310" s="23"/>
      <c r="VLZ310" s="22"/>
      <c r="VMA310" s="154"/>
      <c r="VMB310" s="155"/>
      <c r="VMC310" s="156"/>
      <c r="VMD310" s="13"/>
      <c r="VME310" s="157"/>
      <c r="VMF310" s="148"/>
      <c r="VMG310" s="21"/>
      <c r="VMH310" s="21"/>
      <c r="VMI310" s="153"/>
      <c r="VMJ310" s="22"/>
      <c r="VMK310" s="23"/>
      <c r="VML310" s="23"/>
      <c r="VMM310" s="23"/>
      <c r="VMN310" s="23"/>
      <c r="VMO310" s="23"/>
      <c r="VMP310" s="22"/>
      <c r="VMQ310" s="154"/>
      <c r="VMR310" s="155"/>
      <c r="VMS310" s="156"/>
      <c r="VMT310" s="13"/>
      <c r="VMU310" s="157"/>
      <c r="VMV310" s="148"/>
      <c r="VMW310" s="21"/>
      <c r="VMX310" s="21"/>
      <c r="VMY310" s="153"/>
      <c r="VMZ310" s="22"/>
      <c r="VNA310" s="23"/>
      <c r="VNB310" s="23"/>
      <c r="VNC310" s="23"/>
      <c r="VND310" s="23"/>
      <c r="VNE310" s="23"/>
      <c r="VNF310" s="22"/>
      <c r="VNG310" s="154"/>
      <c r="VNH310" s="155"/>
      <c r="VNI310" s="156"/>
      <c r="VNJ310" s="13"/>
      <c r="VNK310" s="157"/>
      <c r="VNL310" s="148"/>
      <c r="VNM310" s="21"/>
      <c r="VNN310" s="21"/>
      <c r="VNO310" s="153"/>
      <c r="VNP310" s="22"/>
      <c r="VNQ310" s="23"/>
      <c r="VNR310" s="23"/>
      <c r="VNS310" s="23"/>
      <c r="VNT310" s="23"/>
      <c r="VNU310" s="23"/>
      <c r="VNV310" s="22"/>
      <c r="VNW310" s="154"/>
      <c r="VNX310" s="155"/>
      <c r="VNY310" s="156"/>
      <c r="VNZ310" s="13"/>
      <c r="VOA310" s="157"/>
      <c r="VOB310" s="148"/>
      <c r="VOC310" s="21"/>
      <c r="VOD310" s="21"/>
      <c r="VOE310" s="153"/>
      <c r="VOF310" s="22"/>
      <c r="VOG310" s="23"/>
      <c r="VOH310" s="23"/>
      <c r="VOI310" s="23"/>
      <c r="VOJ310" s="23"/>
      <c r="VOK310" s="23"/>
      <c r="VOL310" s="22"/>
      <c r="VOM310" s="154"/>
      <c r="VON310" s="155"/>
      <c r="VOO310" s="156"/>
      <c r="VOP310" s="13"/>
      <c r="VOQ310" s="157"/>
      <c r="VOR310" s="148"/>
      <c r="VOS310" s="21"/>
      <c r="VOT310" s="21"/>
      <c r="VOU310" s="153"/>
      <c r="VOV310" s="22"/>
      <c r="VOW310" s="23"/>
      <c r="VOX310" s="23"/>
      <c r="VOY310" s="23"/>
      <c r="VOZ310" s="23"/>
      <c r="VPA310" s="23"/>
      <c r="VPB310" s="22"/>
      <c r="VPC310" s="154"/>
      <c r="VPD310" s="155"/>
      <c r="VPE310" s="156"/>
      <c r="VPF310" s="13"/>
      <c r="VPG310" s="157"/>
      <c r="VPH310" s="148"/>
      <c r="VPI310" s="21"/>
      <c r="VPJ310" s="21"/>
      <c r="VPK310" s="153"/>
      <c r="VPL310" s="22"/>
      <c r="VPM310" s="23"/>
      <c r="VPN310" s="23"/>
      <c r="VPO310" s="23"/>
      <c r="VPP310" s="23"/>
      <c r="VPQ310" s="23"/>
      <c r="VPR310" s="22"/>
      <c r="VPS310" s="154"/>
      <c r="VPT310" s="155"/>
      <c r="VPU310" s="156"/>
      <c r="VPV310" s="13"/>
      <c r="VPW310" s="157"/>
      <c r="VPX310" s="148"/>
      <c r="VPY310" s="21"/>
      <c r="VPZ310" s="21"/>
      <c r="VQA310" s="153"/>
      <c r="VQB310" s="22"/>
      <c r="VQC310" s="23"/>
      <c r="VQD310" s="23"/>
      <c r="VQE310" s="23"/>
      <c r="VQF310" s="23"/>
      <c r="VQG310" s="23"/>
      <c r="VQH310" s="22"/>
      <c r="VQI310" s="154"/>
      <c r="VQJ310" s="155"/>
      <c r="VQK310" s="156"/>
      <c r="VQL310" s="13"/>
      <c r="VQM310" s="157"/>
      <c r="VQN310" s="148"/>
      <c r="VQO310" s="21"/>
      <c r="VQP310" s="21"/>
      <c r="VQQ310" s="153"/>
      <c r="VQR310" s="22"/>
      <c r="VQS310" s="23"/>
      <c r="VQT310" s="23"/>
      <c r="VQU310" s="23"/>
      <c r="VQV310" s="23"/>
      <c r="VQW310" s="23"/>
      <c r="VQX310" s="22"/>
      <c r="VQY310" s="154"/>
      <c r="VQZ310" s="155"/>
      <c r="VRA310" s="156"/>
      <c r="VRB310" s="13"/>
      <c r="VRC310" s="157"/>
      <c r="VRD310" s="148"/>
      <c r="VRE310" s="21"/>
      <c r="VRF310" s="21"/>
      <c r="VRG310" s="153"/>
      <c r="VRH310" s="22"/>
      <c r="VRI310" s="23"/>
      <c r="VRJ310" s="23"/>
      <c r="VRK310" s="23"/>
      <c r="VRL310" s="23"/>
      <c r="VRM310" s="23"/>
      <c r="VRN310" s="22"/>
      <c r="VRO310" s="154"/>
      <c r="VRP310" s="155"/>
      <c r="VRQ310" s="156"/>
      <c r="VRR310" s="13"/>
      <c r="VRS310" s="157"/>
      <c r="VRT310" s="148"/>
      <c r="VRU310" s="21"/>
      <c r="VRV310" s="21"/>
      <c r="VRW310" s="153"/>
      <c r="VRX310" s="22"/>
      <c r="VRY310" s="23"/>
      <c r="VRZ310" s="23"/>
      <c r="VSA310" s="23"/>
      <c r="VSB310" s="23"/>
      <c r="VSC310" s="23"/>
      <c r="VSD310" s="22"/>
      <c r="VSE310" s="154"/>
      <c r="VSF310" s="155"/>
      <c r="VSG310" s="156"/>
      <c r="VSH310" s="13"/>
      <c r="VSI310" s="157"/>
      <c r="VSJ310" s="148"/>
      <c r="VSK310" s="21"/>
      <c r="VSL310" s="21"/>
      <c r="VSM310" s="153"/>
      <c r="VSN310" s="22"/>
      <c r="VSO310" s="23"/>
      <c r="VSP310" s="23"/>
      <c r="VSQ310" s="23"/>
      <c r="VSR310" s="23"/>
      <c r="VSS310" s="23"/>
      <c r="VST310" s="22"/>
      <c r="VSU310" s="154"/>
      <c r="VSV310" s="155"/>
      <c r="VSW310" s="156"/>
      <c r="VSX310" s="13"/>
      <c r="VSY310" s="157"/>
      <c r="VSZ310" s="148"/>
      <c r="VTA310" s="21"/>
      <c r="VTB310" s="21"/>
      <c r="VTC310" s="153"/>
      <c r="VTD310" s="22"/>
      <c r="VTE310" s="23"/>
      <c r="VTF310" s="23"/>
      <c r="VTG310" s="23"/>
      <c r="VTH310" s="23"/>
      <c r="VTI310" s="23"/>
      <c r="VTJ310" s="22"/>
      <c r="VTK310" s="154"/>
      <c r="VTL310" s="155"/>
      <c r="VTM310" s="156"/>
      <c r="VTN310" s="13"/>
      <c r="VTO310" s="157"/>
      <c r="VTP310" s="148"/>
      <c r="VTQ310" s="21"/>
      <c r="VTR310" s="21"/>
      <c r="VTS310" s="153"/>
      <c r="VTT310" s="22"/>
      <c r="VTU310" s="23"/>
      <c r="VTV310" s="23"/>
      <c r="VTW310" s="23"/>
      <c r="VTX310" s="23"/>
      <c r="VTY310" s="23"/>
      <c r="VTZ310" s="22"/>
      <c r="VUA310" s="154"/>
      <c r="VUB310" s="155"/>
      <c r="VUC310" s="156"/>
      <c r="VUD310" s="13"/>
      <c r="VUE310" s="157"/>
      <c r="VUF310" s="148"/>
      <c r="VUG310" s="21"/>
      <c r="VUH310" s="21"/>
      <c r="VUI310" s="153"/>
      <c r="VUJ310" s="22"/>
      <c r="VUK310" s="23"/>
      <c r="VUL310" s="23"/>
      <c r="VUM310" s="23"/>
      <c r="VUN310" s="23"/>
      <c r="VUO310" s="23"/>
      <c r="VUP310" s="22"/>
      <c r="VUQ310" s="154"/>
      <c r="VUR310" s="155"/>
      <c r="VUS310" s="156"/>
      <c r="VUT310" s="13"/>
      <c r="VUU310" s="157"/>
      <c r="VUV310" s="148"/>
      <c r="VUW310" s="21"/>
      <c r="VUX310" s="21"/>
      <c r="VUY310" s="153"/>
      <c r="VUZ310" s="22"/>
      <c r="VVA310" s="23"/>
      <c r="VVB310" s="23"/>
      <c r="VVC310" s="23"/>
      <c r="VVD310" s="23"/>
      <c r="VVE310" s="23"/>
      <c r="VVF310" s="22"/>
      <c r="VVG310" s="154"/>
      <c r="VVH310" s="155"/>
      <c r="VVI310" s="156"/>
      <c r="VVJ310" s="13"/>
      <c r="VVK310" s="157"/>
      <c r="VVL310" s="148"/>
      <c r="VVM310" s="21"/>
      <c r="VVN310" s="21"/>
      <c r="VVO310" s="153"/>
      <c r="VVP310" s="22"/>
      <c r="VVQ310" s="23"/>
      <c r="VVR310" s="23"/>
      <c r="VVS310" s="23"/>
      <c r="VVT310" s="23"/>
      <c r="VVU310" s="23"/>
      <c r="VVV310" s="22"/>
      <c r="VVW310" s="154"/>
      <c r="VVX310" s="155"/>
      <c r="VVY310" s="156"/>
      <c r="VVZ310" s="13"/>
      <c r="VWA310" s="157"/>
      <c r="VWB310" s="148"/>
      <c r="VWC310" s="21"/>
      <c r="VWD310" s="21"/>
      <c r="VWE310" s="153"/>
      <c r="VWF310" s="22"/>
      <c r="VWG310" s="23"/>
      <c r="VWH310" s="23"/>
      <c r="VWI310" s="23"/>
      <c r="VWJ310" s="23"/>
      <c r="VWK310" s="23"/>
      <c r="VWL310" s="22"/>
      <c r="VWM310" s="154"/>
      <c r="VWN310" s="155"/>
      <c r="VWO310" s="156"/>
      <c r="VWP310" s="13"/>
      <c r="VWQ310" s="157"/>
      <c r="VWR310" s="148"/>
      <c r="VWS310" s="21"/>
      <c r="VWT310" s="21"/>
      <c r="VWU310" s="153"/>
      <c r="VWV310" s="22"/>
      <c r="VWW310" s="23"/>
      <c r="VWX310" s="23"/>
      <c r="VWY310" s="23"/>
      <c r="VWZ310" s="23"/>
      <c r="VXA310" s="23"/>
      <c r="VXB310" s="22"/>
      <c r="VXC310" s="154"/>
      <c r="VXD310" s="155"/>
      <c r="VXE310" s="156"/>
      <c r="VXF310" s="13"/>
      <c r="VXG310" s="157"/>
      <c r="VXH310" s="148"/>
      <c r="VXI310" s="21"/>
      <c r="VXJ310" s="21"/>
      <c r="VXK310" s="153"/>
      <c r="VXL310" s="22"/>
      <c r="VXM310" s="23"/>
      <c r="VXN310" s="23"/>
      <c r="VXO310" s="23"/>
      <c r="VXP310" s="23"/>
      <c r="VXQ310" s="23"/>
      <c r="VXR310" s="22"/>
      <c r="VXS310" s="154"/>
      <c r="VXT310" s="155"/>
      <c r="VXU310" s="156"/>
      <c r="VXV310" s="13"/>
      <c r="VXW310" s="157"/>
      <c r="VXX310" s="148"/>
      <c r="VXY310" s="21"/>
      <c r="VXZ310" s="21"/>
      <c r="VYA310" s="153"/>
      <c r="VYB310" s="22"/>
      <c r="VYC310" s="23"/>
      <c r="VYD310" s="23"/>
      <c r="VYE310" s="23"/>
      <c r="VYF310" s="23"/>
      <c r="VYG310" s="23"/>
      <c r="VYH310" s="22"/>
      <c r="VYI310" s="154"/>
      <c r="VYJ310" s="155"/>
      <c r="VYK310" s="156"/>
      <c r="VYL310" s="13"/>
      <c r="VYM310" s="157"/>
      <c r="VYN310" s="148"/>
      <c r="VYO310" s="21"/>
      <c r="VYP310" s="21"/>
      <c r="VYQ310" s="153"/>
      <c r="VYR310" s="22"/>
      <c r="VYS310" s="23"/>
      <c r="VYT310" s="23"/>
      <c r="VYU310" s="23"/>
      <c r="VYV310" s="23"/>
      <c r="VYW310" s="23"/>
      <c r="VYX310" s="22"/>
      <c r="VYY310" s="154"/>
      <c r="VYZ310" s="155"/>
      <c r="VZA310" s="156"/>
      <c r="VZB310" s="13"/>
      <c r="VZC310" s="157"/>
      <c r="VZD310" s="148"/>
      <c r="VZE310" s="21"/>
      <c r="VZF310" s="21"/>
      <c r="VZG310" s="153"/>
      <c r="VZH310" s="22"/>
      <c r="VZI310" s="23"/>
      <c r="VZJ310" s="23"/>
      <c r="VZK310" s="23"/>
      <c r="VZL310" s="23"/>
      <c r="VZM310" s="23"/>
      <c r="VZN310" s="22"/>
      <c r="VZO310" s="154"/>
      <c r="VZP310" s="155"/>
      <c r="VZQ310" s="156"/>
      <c r="VZR310" s="13"/>
      <c r="VZS310" s="157"/>
      <c r="VZT310" s="148"/>
      <c r="VZU310" s="21"/>
      <c r="VZV310" s="21"/>
      <c r="VZW310" s="153"/>
      <c r="VZX310" s="22"/>
      <c r="VZY310" s="23"/>
      <c r="VZZ310" s="23"/>
      <c r="WAA310" s="23"/>
      <c r="WAB310" s="23"/>
      <c r="WAC310" s="23"/>
      <c r="WAD310" s="22"/>
      <c r="WAE310" s="154"/>
      <c r="WAF310" s="155"/>
      <c r="WAG310" s="156"/>
      <c r="WAH310" s="13"/>
      <c r="WAI310" s="157"/>
      <c r="WAJ310" s="148"/>
      <c r="WAK310" s="21"/>
      <c r="WAL310" s="21"/>
      <c r="WAM310" s="153"/>
      <c r="WAN310" s="22"/>
      <c r="WAO310" s="23"/>
      <c r="WAP310" s="23"/>
      <c r="WAQ310" s="23"/>
      <c r="WAR310" s="23"/>
      <c r="WAS310" s="23"/>
      <c r="WAT310" s="22"/>
      <c r="WAU310" s="154"/>
      <c r="WAV310" s="155"/>
      <c r="WAW310" s="156"/>
      <c r="WAX310" s="13"/>
      <c r="WAY310" s="157"/>
      <c r="WAZ310" s="148"/>
      <c r="WBA310" s="21"/>
      <c r="WBB310" s="21"/>
      <c r="WBC310" s="153"/>
      <c r="WBD310" s="22"/>
      <c r="WBE310" s="23"/>
      <c r="WBF310" s="23"/>
      <c r="WBG310" s="23"/>
      <c r="WBH310" s="23"/>
      <c r="WBI310" s="23"/>
      <c r="WBJ310" s="22"/>
      <c r="WBK310" s="154"/>
      <c r="WBL310" s="155"/>
      <c r="WBM310" s="156"/>
      <c r="WBN310" s="13"/>
      <c r="WBO310" s="157"/>
      <c r="WBP310" s="148"/>
      <c r="WBQ310" s="21"/>
      <c r="WBR310" s="21"/>
      <c r="WBS310" s="153"/>
      <c r="WBT310" s="22"/>
      <c r="WBU310" s="23"/>
      <c r="WBV310" s="23"/>
      <c r="WBW310" s="23"/>
      <c r="WBX310" s="23"/>
      <c r="WBY310" s="23"/>
      <c r="WBZ310" s="22"/>
      <c r="WCA310" s="154"/>
      <c r="WCB310" s="155"/>
      <c r="WCC310" s="156"/>
      <c r="WCD310" s="13"/>
      <c r="WCE310" s="157"/>
      <c r="WCF310" s="148"/>
      <c r="WCG310" s="21"/>
      <c r="WCH310" s="21"/>
      <c r="WCI310" s="153"/>
      <c r="WCJ310" s="22"/>
      <c r="WCK310" s="23"/>
      <c r="WCL310" s="23"/>
      <c r="WCM310" s="23"/>
      <c r="WCN310" s="23"/>
      <c r="WCO310" s="23"/>
      <c r="WCP310" s="22"/>
      <c r="WCQ310" s="154"/>
      <c r="WCR310" s="155"/>
      <c r="WCS310" s="156"/>
      <c r="WCT310" s="13"/>
      <c r="WCU310" s="157"/>
      <c r="WCV310" s="148"/>
      <c r="WCW310" s="21"/>
      <c r="WCX310" s="21"/>
      <c r="WCY310" s="153"/>
      <c r="WCZ310" s="22"/>
      <c r="WDA310" s="23"/>
      <c r="WDB310" s="23"/>
      <c r="WDC310" s="23"/>
      <c r="WDD310" s="23"/>
      <c r="WDE310" s="23"/>
      <c r="WDF310" s="22"/>
      <c r="WDG310" s="154"/>
      <c r="WDH310" s="155"/>
      <c r="WDI310" s="156"/>
      <c r="WDJ310" s="13"/>
      <c r="WDK310" s="157"/>
      <c r="WDL310" s="148"/>
      <c r="WDM310" s="21"/>
      <c r="WDN310" s="21"/>
      <c r="WDO310" s="153"/>
      <c r="WDP310" s="22"/>
      <c r="WDQ310" s="23"/>
      <c r="WDR310" s="23"/>
      <c r="WDS310" s="23"/>
      <c r="WDT310" s="23"/>
      <c r="WDU310" s="23"/>
      <c r="WDV310" s="22"/>
      <c r="WDW310" s="154"/>
      <c r="WDX310" s="155"/>
      <c r="WDY310" s="156"/>
      <c r="WDZ310" s="13"/>
      <c r="WEA310" s="157"/>
      <c r="WEB310" s="148"/>
      <c r="WEC310" s="21"/>
      <c r="WED310" s="21"/>
      <c r="WEE310" s="153"/>
      <c r="WEF310" s="22"/>
      <c r="WEG310" s="23"/>
      <c r="WEH310" s="23"/>
      <c r="WEI310" s="23"/>
      <c r="WEJ310" s="23"/>
      <c r="WEK310" s="23"/>
      <c r="WEL310" s="22"/>
      <c r="WEM310" s="154"/>
      <c r="WEN310" s="155"/>
      <c r="WEO310" s="156"/>
      <c r="WEP310" s="13"/>
      <c r="WEQ310" s="157"/>
      <c r="WER310" s="148"/>
      <c r="WES310" s="21"/>
      <c r="WET310" s="21"/>
      <c r="WEU310" s="153"/>
      <c r="WEV310" s="22"/>
      <c r="WEW310" s="23"/>
      <c r="WEX310" s="23"/>
      <c r="WEY310" s="23"/>
      <c r="WEZ310" s="23"/>
      <c r="WFA310" s="23"/>
      <c r="WFB310" s="22"/>
      <c r="WFC310" s="154"/>
      <c r="WFD310" s="155"/>
      <c r="WFE310" s="156"/>
      <c r="WFF310" s="13"/>
      <c r="WFG310" s="157"/>
      <c r="WFH310" s="148"/>
      <c r="WFI310" s="21"/>
      <c r="WFJ310" s="21"/>
      <c r="WFK310" s="153"/>
      <c r="WFL310" s="22"/>
      <c r="WFM310" s="23"/>
      <c r="WFN310" s="23"/>
      <c r="WFO310" s="23"/>
      <c r="WFP310" s="23"/>
      <c r="WFQ310" s="23"/>
      <c r="WFR310" s="22"/>
      <c r="WFS310" s="154"/>
      <c r="WFT310" s="155"/>
      <c r="WFU310" s="156"/>
      <c r="WFV310" s="13"/>
      <c r="WFW310" s="157"/>
      <c r="WFX310" s="148"/>
      <c r="WFY310" s="21"/>
      <c r="WFZ310" s="21"/>
      <c r="WGA310" s="153"/>
      <c r="WGB310" s="22"/>
      <c r="WGC310" s="23"/>
      <c r="WGD310" s="23"/>
      <c r="WGE310" s="23"/>
      <c r="WGF310" s="23"/>
      <c r="WGG310" s="23"/>
      <c r="WGH310" s="22"/>
      <c r="WGI310" s="154"/>
      <c r="WGJ310" s="155"/>
      <c r="WGK310" s="156"/>
      <c r="WGL310" s="13"/>
      <c r="WGM310" s="157"/>
      <c r="WGN310" s="148"/>
      <c r="WGO310" s="21"/>
      <c r="WGP310" s="21"/>
      <c r="WGQ310" s="153"/>
      <c r="WGR310" s="22"/>
      <c r="WGS310" s="23"/>
      <c r="WGT310" s="23"/>
      <c r="WGU310" s="23"/>
      <c r="WGV310" s="23"/>
      <c r="WGW310" s="23"/>
      <c r="WGX310" s="22"/>
      <c r="WGY310" s="154"/>
      <c r="WGZ310" s="155"/>
      <c r="WHA310" s="156"/>
      <c r="WHB310" s="13"/>
      <c r="WHC310" s="157"/>
      <c r="WHD310" s="148"/>
      <c r="WHE310" s="21"/>
      <c r="WHF310" s="21"/>
      <c r="WHG310" s="153"/>
      <c r="WHH310" s="22"/>
      <c r="WHI310" s="23"/>
      <c r="WHJ310" s="23"/>
      <c r="WHK310" s="23"/>
      <c r="WHL310" s="23"/>
      <c r="WHM310" s="23"/>
      <c r="WHN310" s="22"/>
      <c r="WHO310" s="154"/>
      <c r="WHP310" s="155"/>
      <c r="WHQ310" s="156"/>
      <c r="WHR310" s="13"/>
      <c r="WHS310" s="157"/>
      <c r="WHT310" s="148"/>
      <c r="WHU310" s="21"/>
      <c r="WHV310" s="21"/>
      <c r="WHW310" s="153"/>
      <c r="WHX310" s="22"/>
      <c r="WHY310" s="23"/>
      <c r="WHZ310" s="23"/>
      <c r="WIA310" s="23"/>
      <c r="WIB310" s="23"/>
      <c r="WIC310" s="23"/>
      <c r="WID310" s="22"/>
      <c r="WIE310" s="154"/>
      <c r="WIF310" s="155"/>
      <c r="WIG310" s="156"/>
      <c r="WIH310" s="13"/>
      <c r="WII310" s="157"/>
      <c r="WIJ310" s="148"/>
      <c r="WIK310" s="21"/>
      <c r="WIL310" s="21"/>
      <c r="WIM310" s="153"/>
      <c r="WIN310" s="22"/>
      <c r="WIO310" s="23"/>
      <c r="WIP310" s="23"/>
      <c r="WIQ310" s="23"/>
      <c r="WIR310" s="23"/>
      <c r="WIS310" s="23"/>
      <c r="WIT310" s="22"/>
      <c r="WIU310" s="154"/>
      <c r="WIV310" s="155"/>
      <c r="WIW310" s="156"/>
      <c r="WIX310" s="13"/>
      <c r="WIY310" s="157"/>
      <c r="WIZ310" s="148"/>
      <c r="WJA310" s="21"/>
      <c r="WJB310" s="21"/>
      <c r="WJC310" s="153"/>
      <c r="WJD310" s="22"/>
      <c r="WJE310" s="23"/>
      <c r="WJF310" s="23"/>
      <c r="WJG310" s="23"/>
      <c r="WJH310" s="23"/>
      <c r="WJI310" s="23"/>
      <c r="WJJ310" s="22"/>
      <c r="WJK310" s="154"/>
      <c r="WJL310" s="155"/>
      <c r="WJM310" s="156"/>
      <c r="WJN310" s="13"/>
      <c r="WJO310" s="157"/>
      <c r="WJP310" s="148"/>
      <c r="WJQ310" s="21"/>
      <c r="WJR310" s="21"/>
      <c r="WJS310" s="153"/>
      <c r="WJT310" s="22"/>
      <c r="WJU310" s="23"/>
      <c r="WJV310" s="23"/>
      <c r="WJW310" s="23"/>
      <c r="WJX310" s="23"/>
      <c r="WJY310" s="23"/>
      <c r="WJZ310" s="22"/>
      <c r="WKA310" s="154"/>
      <c r="WKB310" s="155"/>
      <c r="WKC310" s="156"/>
      <c r="WKD310" s="13"/>
      <c r="WKE310" s="157"/>
      <c r="WKF310" s="148"/>
      <c r="WKG310" s="21"/>
      <c r="WKH310" s="21"/>
      <c r="WKI310" s="153"/>
      <c r="WKJ310" s="22"/>
      <c r="WKK310" s="23"/>
      <c r="WKL310" s="23"/>
      <c r="WKM310" s="23"/>
      <c r="WKN310" s="23"/>
      <c r="WKO310" s="23"/>
      <c r="WKP310" s="22"/>
      <c r="WKQ310" s="154"/>
      <c r="WKR310" s="155"/>
      <c r="WKS310" s="156"/>
      <c r="WKT310" s="13"/>
      <c r="WKU310" s="157"/>
      <c r="WKV310" s="148"/>
      <c r="WKW310" s="21"/>
      <c r="WKX310" s="21"/>
      <c r="WKY310" s="153"/>
      <c r="WKZ310" s="22"/>
      <c r="WLA310" s="23"/>
      <c r="WLB310" s="23"/>
      <c r="WLC310" s="23"/>
      <c r="WLD310" s="23"/>
      <c r="WLE310" s="23"/>
      <c r="WLF310" s="22"/>
      <c r="WLG310" s="154"/>
      <c r="WLH310" s="155"/>
      <c r="WLI310" s="156"/>
      <c r="WLJ310" s="13"/>
      <c r="WLK310" s="157"/>
      <c r="WLL310" s="148"/>
      <c r="WLM310" s="21"/>
      <c r="WLN310" s="21"/>
      <c r="WLO310" s="153"/>
      <c r="WLP310" s="22"/>
      <c r="WLQ310" s="23"/>
      <c r="WLR310" s="23"/>
      <c r="WLS310" s="23"/>
      <c r="WLT310" s="23"/>
      <c r="WLU310" s="23"/>
      <c r="WLV310" s="22"/>
      <c r="WLW310" s="154"/>
      <c r="WLX310" s="155"/>
      <c r="WLY310" s="156"/>
      <c r="WLZ310" s="13"/>
      <c r="WMA310" s="157"/>
      <c r="WMB310" s="148"/>
      <c r="WMC310" s="21"/>
      <c r="WMD310" s="21"/>
      <c r="WME310" s="153"/>
      <c r="WMF310" s="22"/>
      <c r="WMG310" s="23"/>
      <c r="WMH310" s="23"/>
      <c r="WMI310" s="23"/>
      <c r="WMJ310" s="23"/>
      <c r="WMK310" s="23"/>
      <c r="WML310" s="22"/>
      <c r="WMM310" s="154"/>
      <c r="WMN310" s="155"/>
      <c r="WMO310" s="156"/>
      <c r="WMP310" s="13"/>
      <c r="WMQ310" s="157"/>
      <c r="WMR310" s="148"/>
      <c r="WMS310" s="21"/>
      <c r="WMT310" s="21"/>
      <c r="WMU310" s="153"/>
      <c r="WMV310" s="22"/>
      <c r="WMW310" s="23"/>
      <c r="WMX310" s="23"/>
      <c r="WMY310" s="23"/>
      <c r="WMZ310" s="23"/>
      <c r="WNA310" s="23"/>
      <c r="WNB310" s="22"/>
      <c r="WNC310" s="154"/>
      <c r="WND310" s="155"/>
      <c r="WNE310" s="156"/>
      <c r="WNF310" s="13"/>
      <c r="WNG310" s="157"/>
      <c r="WNH310" s="148"/>
      <c r="WNI310" s="21"/>
      <c r="WNJ310" s="21"/>
      <c r="WNK310" s="153"/>
      <c r="WNL310" s="22"/>
      <c r="WNM310" s="23"/>
      <c r="WNN310" s="23"/>
      <c r="WNO310" s="23"/>
      <c r="WNP310" s="23"/>
      <c r="WNQ310" s="23"/>
      <c r="WNR310" s="22"/>
      <c r="WNS310" s="154"/>
      <c r="WNT310" s="155"/>
      <c r="WNU310" s="156"/>
      <c r="WNV310" s="13"/>
      <c r="WNW310" s="157"/>
      <c r="WNX310" s="148"/>
      <c r="WNY310" s="21"/>
      <c r="WNZ310" s="21"/>
      <c r="WOA310" s="153"/>
      <c r="WOB310" s="22"/>
      <c r="WOC310" s="23"/>
      <c r="WOD310" s="23"/>
      <c r="WOE310" s="23"/>
      <c r="WOF310" s="23"/>
      <c r="WOG310" s="23"/>
      <c r="WOH310" s="22"/>
      <c r="WOI310" s="154"/>
      <c r="WOJ310" s="155"/>
      <c r="WOK310" s="156"/>
      <c r="WOL310" s="13"/>
      <c r="WOM310" s="157"/>
      <c r="WON310" s="148"/>
      <c r="WOO310" s="21"/>
      <c r="WOP310" s="21"/>
      <c r="WOQ310" s="153"/>
      <c r="WOR310" s="22"/>
      <c r="WOS310" s="23"/>
      <c r="WOT310" s="23"/>
      <c r="WOU310" s="23"/>
      <c r="WOV310" s="23"/>
      <c r="WOW310" s="23"/>
      <c r="WOX310" s="22"/>
      <c r="WOY310" s="154"/>
      <c r="WOZ310" s="155"/>
      <c r="WPA310" s="156"/>
      <c r="WPB310" s="13"/>
      <c r="WPC310" s="157"/>
      <c r="WPD310" s="148"/>
      <c r="WPE310" s="21"/>
      <c r="WPF310" s="21"/>
      <c r="WPG310" s="153"/>
      <c r="WPH310" s="22"/>
      <c r="WPI310" s="23"/>
      <c r="WPJ310" s="23"/>
      <c r="WPK310" s="23"/>
      <c r="WPL310" s="23"/>
      <c r="WPM310" s="23"/>
      <c r="WPN310" s="22"/>
      <c r="WPO310" s="154"/>
      <c r="WPP310" s="155"/>
      <c r="WPQ310" s="156"/>
      <c r="WPR310" s="13"/>
      <c r="WPS310" s="157"/>
      <c r="WPT310" s="148"/>
      <c r="WPU310" s="21"/>
      <c r="WPV310" s="21"/>
      <c r="WPW310" s="153"/>
      <c r="WPX310" s="22"/>
      <c r="WPY310" s="23"/>
      <c r="WPZ310" s="23"/>
      <c r="WQA310" s="23"/>
      <c r="WQB310" s="23"/>
      <c r="WQC310" s="23"/>
      <c r="WQD310" s="22"/>
      <c r="WQE310" s="154"/>
      <c r="WQF310" s="155"/>
      <c r="WQG310" s="156"/>
      <c r="WQH310" s="13"/>
      <c r="WQI310" s="157"/>
      <c r="WQJ310" s="148"/>
      <c r="WQK310" s="21"/>
      <c r="WQL310" s="21"/>
      <c r="WQM310" s="153"/>
      <c r="WQN310" s="22"/>
      <c r="WQO310" s="23"/>
      <c r="WQP310" s="23"/>
      <c r="WQQ310" s="23"/>
      <c r="WQR310" s="23"/>
      <c r="WQS310" s="23"/>
      <c r="WQT310" s="22"/>
      <c r="WQU310" s="154"/>
      <c r="WQV310" s="155"/>
      <c r="WQW310" s="156"/>
      <c r="WQX310" s="13"/>
      <c r="WQY310" s="157"/>
      <c r="WQZ310" s="148"/>
      <c r="WRA310" s="21"/>
      <c r="WRB310" s="21"/>
      <c r="WRC310" s="153"/>
      <c r="WRD310" s="22"/>
      <c r="WRE310" s="23"/>
      <c r="WRF310" s="23"/>
      <c r="WRG310" s="23"/>
      <c r="WRH310" s="23"/>
      <c r="WRI310" s="23"/>
      <c r="WRJ310" s="22"/>
      <c r="WRK310" s="154"/>
      <c r="WRL310" s="155"/>
      <c r="WRM310" s="156"/>
      <c r="WRN310" s="13"/>
      <c r="WRO310" s="157"/>
      <c r="WRP310" s="148"/>
      <c r="WRQ310" s="21"/>
      <c r="WRR310" s="21"/>
      <c r="WRS310" s="153"/>
      <c r="WRT310" s="22"/>
      <c r="WRU310" s="23"/>
      <c r="WRV310" s="23"/>
      <c r="WRW310" s="23"/>
      <c r="WRX310" s="23"/>
      <c r="WRY310" s="23"/>
      <c r="WRZ310" s="22"/>
      <c r="WSA310" s="154"/>
      <c r="WSB310" s="155"/>
      <c r="WSC310" s="156"/>
      <c r="WSD310" s="13"/>
      <c r="WSE310" s="157"/>
      <c r="WSF310" s="148"/>
      <c r="WSG310" s="21"/>
      <c r="WSH310" s="21"/>
      <c r="WSI310" s="153"/>
      <c r="WSJ310" s="22"/>
      <c r="WSK310" s="23"/>
      <c r="WSL310" s="23"/>
      <c r="WSM310" s="23"/>
      <c r="WSN310" s="23"/>
      <c r="WSO310" s="23"/>
      <c r="WSP310" s="22"/>
      <c r="WSQ310" s="154"/>
      <c r="WSR310" s="155"/>
      <c r="WSS310" s="156"/>
      <c r="WST310" s="13"/>
      <c r="WSU310" s="157"/>
      <c r="WSV310" s="148"/>
      <c r="WSW310" s="21"/>
      <c r="WSX310" s="21"/>
      <c r="WSY310" s="153"/>
      <c r="WSZ310" s="22"/>
      <c r="WTA310" s="23"/>
      <c r="WTB310" s="23"/>
      <c r="WTC310" s="23"/>
      <c r="WTD310" s="23"/>
      <c r="WTE310" s="23"/>
      <c r="WTF310" s="22"/>
      <c r="WTG310" s="154"/>
      <c r="WTH310" s="155"/>
      <c r="WTI310" s="156"/>
      <c r="WTJ310" s="13"/>
      <c r="WTK310" s="157"/>
      <c r="WTL310" s="148"/>
      <c r="WTM310" s="21"/>
      <c r="WTN310" s="21"/>
      <c r="WTO310" s="153"/>
      <c r="WTP310" s="22"/>
      <c r="WTQ310" s="23"/>
      <c r="WTR310" s="23"/>
      <c r="WTS310" s="23"/>
      <c r="WTT310" s="23"/>
      <c r="WTU310" s="23"/>
      <c r="WTV310" s="22"/>
      <c r="WTW310" s="154"/>
      <c r="WTX310" s="155"/>
      <c r="WTY310" s="156"/>
      <c r="WTZ310" s="13"/>
      <c r="WUA310" s="157"/>
      <c r="WUB310" s="148"/>
      <c r="WUC310" s="21"/>
      <c r="WUD310" s="21"/>
      <c r="WUE310" s="153"/>
      <c r="WUF310" s="22"/>
      <c r="WUG310" s="23"/>
      <c r="WUH310" s="23"/>
      <c r="WUI310" s="23"/>
      <c r="WUJ310" s="23"/>
      <c r="WUK310" s="23"/>
      <c r="WUL310" s="22"/>
      <c r="WUM310" s="154"/>
      <c r="WUN310" s="155"/>
      <c r="WUO310" s="156"/>
      <c r="WUP310" s="13"/>
      <c r="WUQ310" s="157"/>
      <c r="WUR310" s="148"/>
      <c r="WUS310" s="21"/>
      <c r="WUT310" s="21"/>
      <c r="WUU310" s="153"/>
      <c r="WUV310" s="22"/>
      <c r="WUW310" s="23"/>
      <c r="WUX310" s="23"/>
      <c r="WUY310" s="23"/>
      <c r="WUZ310" s="23"/>
      <c r="WVA310" s="23"/>
      <c r="WVB310" s="22"/>
      <c r="WVC310" s="154"/>
      <c r="WVD310" s="155"/>
      <c r="WVE310" s="156"/>
      <c r="WVF310" s="13"/>
      <c r="WVG310" s="157"/>
      <c r="WVH310" s="148"/>
      <c r="WVI310" s="21"/>
      <c r="WVJ310" s="21"/>
      <c r="WVK310" s="153"/>
      <c r="WVL310" s="22"/>
      <c r="WVM310" s="23"/>
      <c r="WVN310" s="23"/>
      <c r="WVO310" s="23"/>
      <c r="WVP310" s="23"/>
      <c r="WVQ310" s="23"/>
      <c r="WVR310" s="22"/>
      <c r="WVS310" s="154"/>
      <c r="WVT310" s="155"/>
      <c r="WVU310" s="156"/>
      <c r="WVV310" s="13"/>
      <c r="WVW310" s="157"/>
      <c r="WVX310" s="148"/>
      <c r="WVY310" s="21"/>
      <c r="WVZ310" s="21"/>
      <c r="WWA310" s="153"/>
      <c r="WWB310" s="22"/>
      <c r="WWC310" s="23"/>
      <c r="WWD310" s="23"/>
      <c r="WWE310" s="23"/>
      <c r="WWF310" s="23"/>
      <c r="WWG310" s="23"/>
      <c r="WWH310" s="22"/>
      <c r="WWI310" s="154"/>
      <c r="WWJ310" s="155"/>
      <c r="WWK310" s="156"/>
      <c r="WWL310" s="13"/>
      <c r="WWM310" s="157"/>
      <c r="WWN310" s="148"/>
      <c r="WWO310" s="21"/>
      <c r="WWP310" s="21"/>
      <c r="WWQ310" s="153"/>
      <c r="WWR310" s="22"/>
      <c r="WWS310" s="23"/>
      <c r="WWT310" s="23"/>
      <c r="WWU310" s="23"/>
      <c r="WWV310" s="23"/>
      <c r="WWW310" s="23"/>
      <c r="WWX310" s="22"/>
      <c r="WWY310" s="154"/>
      <c r="WWZ310" s="155"/>
      <c r="WXA310" s="156"/>
      <c r="WXB310" s="13"/>
      <c r="WXC310" s="157"/>
      <c r="WXD310" s="148"/>
      <c r="WXE310" s="21"/>
      <c r="WXF310" s="21"/>
      <c r="WXG310" s="153"/>
      <c r="WXH310" s="22"/>
      <c r="WXI310" s="23"/>
      <c r="WXJ310" s="23"/>
      <c r="WXK310" s="23"/>
      <c r="WXL310" s="23"/>
      <c r="WXM310" s="23"/>
      <c r="WXN310" s="22"/>
      <c r="WXO310" s="154"/>
      <c r="WXP310" s="155"/>
      <c r="WXQ310" s="156"/>
      <c r="WXR310" s="13"/>
      <c r="WXS310" s="157"/>
      <c r="WXT310" s="148"/>
      <c r="WXU310" s="21"/>
      <c r="WXV310" s="21"/>
      <c r="WXW310" s="153"/>
      <c r="WXX310" s="22"/>
      <c r="WXY310" s="23"/>
      <c r="WXZ310" s="23"/>
      <c r="WYA310" s="23"/>
      <c r="WYB310" s="23"/>
      <c r="WYC310" s="23"/>
      <c r="WYD310" s="22"/>
      <c r="WYE310" s="154"/>
      <c r="WYF310" s="155"/>
      <c r="WYG310" s="156"/>
      <c r="WYH310" s="13"/>
      <c r="WYI310" s="157"/>
      <c r="WYJ310" s="148"/>
      <c r="WYK310" s="21"/>
      <c r="WYL310" s="21"/>
      <c r="WYM310" s="153"/>
      <c r="WYN310" s="22"/>
      <c r="WYO310" s="23"/>
      <c r="WYP310" s="23"/>
      <c r="WYQ310" s="23"/>
      <c r="WYR310" s="23"/>
      <c r="WYS310" s="23"/>
      <c r="WYT310" s="22"/>
      <c r="WYU310" s="154"/>
      <c r="WYV310" s="155"/>
      <c r="WYW310" s="156"/>
      <c r="WYX310" s="13"/>
      <c r="WYY310" s="157"/>
      <c r="WYZ310" s="148"/>
      <c r="WZA310" s="21"/>
      <c r="WZB310" s="21"/>
      <c r="WZC310" s="153"/>
      <c r="WZD310" s="22"/>
      <c r="WZE310" s="23"/>
      <c r="WZF310" s="23"/>
      <c r="WZG310" s="23"/>
      <c r="WZH310" s="23"/>
      <c r="WZI310" s="23"/>
      <c r="WZJ310" s="22"/>
      <c r="WZK310" s="154"/>
      <c r="WZL310" s="155"/>
      <c r="WZM310" s="156"/>
      <c r="WZN310" s="13"/>
      <c r="WZO310" s="157"/>
      <c r="WZP310" s="148"/>
      <c r="WZQ310" s="21"/>
      <c r="WZR310" s="21"/>
      <c r="WZS310" s="153"/>
      <c r="WZT310" s="22"/>
      <c r="WZU310" s="23"/>
      <c r="WZV310" s="23"/>
      <c r="WZW310" s="23"/>
      <c r="WZX310" s="23"/>
      <c r="WZY310" s="23"/>
      <c r="WZZ310" s="22"/>
      <c r="XAA310" s="154"/>
      <c r="XAB310" s="155"/>
      <c r="XAC310" s="156"/>
      <c r="XAD310" s="13"/>
      <c r="XAE310" s="157"/>
      <c r="XAF310" s="148"/>
      <c r="XAG310" s="21"/>
      <c r="XAH310" s="21"/>
      <c r="XAI310" s="153"/>
      <c r="XAJ310" s="22"/>
      <c r="XAK310" s="23"/>
      <c r="XAL310" s="23"/>
      <c r="XAM310" s="23"/>
      <c r="XAN310" s="23"/>
      <c r="XAO310" s="23"/>
      <c r="XAP310" s="22"/>
      <c r="XAQ310" s="154"/>
      <c r="XAR310" s="155"/>
      <c r="XAS310" s="156"/>
      <c r="XAT310" s="13"/>
      <c r="XAU310" s="157"/>
      <c r="XAV310" s="148"/>
      <c r="XAW310" s="21"/>
      <c r="XAX310" s="21"/>
      <c r="XAY310" s="153"/>
      <c r="XAZ310" s="22"/>
      <c r="XBA310" s="23"/>
      <c r="XBB310" s="23"/>
      <c r="XBC310" s="23"/>
      <c r="XBD310" s="23"/>
      <c r="XBE310" s="23"/>
      <c r="XBF310" s="22"/>
      <c r="XBG310" s="154"/>
      <c r="XBH310" s="155"/>
      <c r="XBI310" s="156"/>
      <c r="XBJ310" s="13"/>
      <c r="XBK310" s="157"/>
      <c r="XBL310" s="148"/>
      <c r="XBM310" s="21"/>
      <c r="XBN310" s="21"/>
      <c r="XBO310" s="153"/>
      <c r="XBP310" s="22"/>
      <c r="XBQ310" s="23"/>
      <c r="XBR310" s="23"/>
      <c r="XBS310" s="23"/>
      <c r="XBT310" s="23"/>
      <c r="XBU310" s="23"/>
      <c r="XBV310" s="22"/>
      <c r="XBW310" s="154"/>
      <c r="XBX310" s="155"/>
      <c r="XBY310" s="156"/>
      <c r="XBZ310" s="13"/>
      <c r="XCA310" s="157"/>
      <c r="XCB310" s="148"/>
      <c r="XCC310" s="21"/>
      <c r="XCD310" s="21"/>
      <c r="XCE310" s="153"/>
      <c r="XCF310" s="22"/>
      <c r="XCG310" s="23"/>
      <c r="XCH310" s="23"/>
      <c r="XCI310" s="23"/>
      <c r="XCJ310" s="23"/>
      <c r="XCK310" s="23"/>
      <c r="XCL310" s="22"/>
      <c r="XCM310" s="154"/>
      <c r="XCN310" s="155"/>
      <c r="XCO310" s="156"/>
      <c r="XCP310" s="13"/>
      <c r="XCQ310" s="157"/>
      <c r="XCR310" s="148"/>
      <c r="XCS310" s="21"/>
      <c r="XCT310" s="21"/>
      <c r="XCU310" s="153"/>
      <c r="XCV310" s="22"/>
      <c r="XCW310" s="23"/>
      <c r="XCX310" s="23"/>
      <c r="XCY310" s="23"/>
      <c r="XCZ310" s="23"/>
      <c r="XDA310" s="23"/>
      <c r="XDB310" s="22"/>
      <c r="XDC310" s="154"/>
      <c r="XDD310" s="155"/>
      <c r="XDE310" s="156"/>
      <c r="XDF310" s="13"/>
      <c r="XDG310" s="157"/>
      <c r="XDH310" s="148"/>
      <c r="XDI310" s="21"/>
      <c r="XDJ310" s="21"/>
      <c r="XDK310" s="153"/>
      <c r="XDL310" s="22"/>
      <c r="XDM310" s="23"/>
      <c r="XDN310" s="23"/>
      <c r="XDO310" s="23"/>
      <c r="XDP310" s="23"/>
      <c r="XDQ310" s="23"/>
      <c r="XDR310" s="22"/>
      <c r="XDS310" s="154"/>
      <c r="XDT310" s="155"/>
      <c r="XDU310" s="156"/>
      <c r="XDV310" s="13"/>
      <c r="XDW310" s="157"/>
      <c r="XDX310" s="148"/>
      <c r="XDY310" s="21"/>
      <c r="XDZ310" s="21"/>
      <c r="XEA310" s="153"/>
      <c r="XEB310" s="22"/>
      <c r="XEC310" s="23"/>
      <c r="XED310" s="23"/>
      <c r="XEE310" s="23"/>
      <c r="XEF310" s="23"/>
      <c r="XEG310" s="23"/>
      <c r="XEH310" s="22"/>
      <c r="XEI310" s="154"/>
      <c r="XEJ310" s="155"/>
      <c r="XEK310" s="156"/>
      <c r="XEL310" s="13"/>
      <c r="XEM310" s="157"/>
      <c r="XEN310" s="148"/>
      <c r="XEO310" s="21"/>
      <c r="XEP310" s="21"/>
      <c r="XEQ310" s="153"/>
      <c r="XER310" s="22"/>
      <c r="XES310" s="23"/>
      <c r="XET310" s="23"/>
      <c r="XEU310" s="23"/>
      <c r="XEV310" s="23"/>
      <c r="XEW310" s="23"/>
      <c r="XEX310" s="22"/>
      <c r="XEY310" s="154"/>
    </row>
    <row r="311" spans="1:16379" s="24" customFormat="1" ht="18.95" customHeight="1" outlineLevel="1" x14ac:dyDescent="0.2">
      <c r="A311" s="126"/>
      <c r="B311" s="126"/>
      <c r="C311" s="159"/>
      <c r="D311" s="117">
        <v>43088</v>
      </c>
      <c r="E311" s="117" t="str">
        <f>$E$307</f>
        <v>635-п</v>
      </c>
      <c r="F311" s="51">
        <v>43101</v>
      </c>
      <c r="G311" s="51">
        <v>43281</v>
      </c>
      <c r="H311" s="117"/>
      <c r="I311" s="52" t="s">
        <v>25</v>
      </c>
      <c r="J311" s="52" t="s">
        <v>25</v>
      </c>
      <c r="K311" s="52" t="s">
        <v>25</v>
      </c>
      <c r="L311" s="52" t="s">
        <v>25</v>
      </c>
      <c r="M311" s="52" t="s">
        <v>25</v>
      </c>
      <c r="N311" s="52" t="s">
        <v>25</v>
      </c>
      <c r="O311" s="59">
        <f>$O$307</f>
        <v>2499.46</v>
      </c>
      <c r="P311" s="134"/>
      <c r="Q311" s="21"/>
      <c r="R311" s="21"/>
      <c r="S311" s="148"/>
      <c r="T311" s="22"/>
      <c r="U311" s="22"/>
      <c r="V311" s="22"/>
      <c r="W311" s="22"/>
      <c r="X311" s="22"/>
      <c r="Y311" s="22"/>
      <c r="Z311" s="23"/>
      <c r="AA311" s="149"/>
      <c r="AB311" s="155"/>
      <c r="AC311" s="156"/>
      <c r="AD311" s="13"/>
      <c r="AE311" s="148"/>
      <c r="AF311" s="148"/>
      <c r="AG311" s="21"/>
      <c r="AH311" s="21"/>
      <c r="AI311" s="148"/>
      <c r="AJ311" s="22"/>
      <c r="AK311" s="22"/>
      <c r="AL311" s="22"/>
      <c r="AM311" s="22"/>
      <c r="AN311" s="22"/>
      <c r="AO311" s="22"/>
      <c r="AP311" s="23"/>
      <c r="AQ311" s="149"/>
      <c r="AR311" s="155"/>
      <c r="AS311" s="156"/>
      <c r="AT311" s="13"/>
      <c r="AU311" s="148"/>
      <c r="AV311" s="148"/>
      <c r="AW311" s="21"/>
      <c r="AX311" s="21"/>
      <c r="AY311" s="148"/>
      <c r="AZ311" s="22"/>
      <c r="BA311" s="22"/>
      <c r="BB311" s="22"/>
      <c r="BC311" s="22"/>
      <c r="BD311" s="22"/>
      <c r="BE311" s="22"/>
      <c r="BF311" s="23"/>
      <c r="BG311" s="149"/>
      <c r="BH311" s="155"/>
      <c r="BI311" s="156"/>
      <c r="BJ311" s="13"/>
      <c r="BK311" s="148"/>
      <c r="BL311" s="148"/>
      <c r="BM311" s="21"/>
      <c r="BN311" s="21"/>
      <c r="BO311" s="148"/>
      <c r="BP311" s="22"/>
      <c r="BQ311" s="22"/>
      <c r="BR311" s="22"/>
      <c r="BS311" s="22"/>
      <c r="BT311" s="22"/>
      <c r="BU311" s="22"/>
      <c r="BV311" s="23"/>
      <c r="BW311" s="149"/>
      <c r="BX311" s="155"/>
      <c r="BY311" s="156"/>
      <c r="BZ311" s="13"/>
      <c r="CA311" s="148"/>
      <c r="CB311" s="148"/>
      <c r="CC311" s="21"/>
      <c r="CD311" s="21"/>
      <c r="CE311" s="148"/>
      <c r="CF311" s="22"/>
      <c r="CG311" s="22"/>
      <c r="CH311" s="22"/>
      <c r="CI311" s="22"/>
      <c r="CJ311" s="22"/>
      <c r="CK311" s="22"/>
      <c r="CL311" s="23"/>
      <c r="CM311" s="149"/>
      <c r="CN311" s="155"/>
      <c r="CO311" s="156"/>
      <c r="CP311" s="13"/>
      <c r="CQ311" s="148"/>
      <c r="CR311" s="148"/>
      <c r="CS311" s="21"/>
      <c r="CT311" s="21"/>
      <c r="CU311" s="148"/>
      <c r="CV311" s="22"/>
      <c r="CW311" s="22"/>
      <c r="CX311" s="22"/>
      <c r="CY311" s="22"/>
      <c r="CZ311" s="22"/>
      <c r="DA311" s="22"/>
      <c r="DB311" s="23"/>
      <c r="DC311" s="149"/>
      <c r="DD311" s="155"/>
      <c r="DE311" s="156"/>
      <c r="DF311" s="13"/>
      <c r="DG311" s="148"/>
      <c r="DH311" s="148"/>
      <c r="DI311" s="21"/>
      <c r="DJ311" s="21"/>
      <c r="DK311" s="148"/>
      <c r="DL311" s="22"/>
      <c r="DM311" s="22"/>
      <c r="DN311" s="22"/>
      <c r="DO311" s="22"/>
      <c r="DP311" s="22"/>
      <c r="DQ311" s="22"/>
      <c r="DR311" s="23"/>
      <c r="DS311" s="149"/>
      <c r="DT311" s="155"/>
      <c r="DU311" s="156"/>
      <c r="DV311" s="13"/>
      <c r="DW311" s="148"/>
      <c r="DX311" s="148"/>
      <c r="DY311" s="21"/>
      <c r="DZ311" s="21"/>
      <c r="EA311" s="148"/>
      <c r="EB311" s="22"/>
      <c r="EC311" s="22"/>
      <c r="ED311" s="22"/>
      <c r="EE311" s="22"/>
      <c r="EF311" s="22"/>
      <c r="EG311" s="22"/>
      <c r="EH311" s="23"/>
      <c r="EI311" s="149"/>
      <c r="EJ311" s="155"/>
      <c r="EK311" s="156"/>
      <c r="EL311" s="13"/>
      <c r="EM311" s="148"/>
      <c r="EN311" s="148"/>
      <c r="EO311" s="21"/>
      <c r="EP311" s="21"/>
      <c r="EQ311" s="148"/>
      <c r="ER311" s="22"/>
      <c r="ES311" s="22"/>
      <c r="ET311" s="22"/>
      <c r="EU311" s="22"/>
      <c r="EV311" s="22"/>
      <c r="EW311" s="22"/>
      <c r="EX311" s="23"/>
      <c r="EY311" s="149"/>
      <c r="EZ311" s="155"/>
      <c r="FA311" s="156"/>
      <c r="FB311" s="13"/>
      <c r="FC311" s="148"/>
      <c r="FD311" s="148"/>
      <c r="FE311" s="21"/>
      <c r="FF311" s="21"/>
      <c r="FG311" s="148"/>
      <c r="FH311" s="22"/>
      <c r="FI311" s="22"/>
      <c r="FJ311" s="22"/>
      <c r="FK311" s="22"/>
      <c r="FL311" s="22"/>
      <c r="FM311" s="22"/>
      <c r="FN311" s="23"/>
      <c r="FO311" s="149"/>
      <c r="FP311" s="155"/>
      <c r="FQ311" s="156"/>
      <c r="FR311" s="13"/>
      <c r="FS311" s="148"/>
      <c r="FT311" s="148"/>
      <c r="FU311" s="21"/>
      <c r="FV311" s="21"/>
      <c r="FW311" s="148"/>
      <c r="FX311" s="22"/>
      <c r="FY311" s="22"/>
      <c r="FZ311" s="22"/>
      <c r="GA311" s="22"/>
      <c r="GB311" s="22"/>
      <c r="GC311" s="22"/>
      <c r="GD311" s="23"/>
      <c r="GE311" s="149"/>
      <c r="GF311" s="155"/>
      <c r="GG311" s="156"/>
      <c r="GH311" s="13"/>
      <c r="GI311" s="148"/>
      <c r="GJ311" s="148"/>
      <c r="GK311" s="21"/>
      <c r="GL311" s="21"/>
      <c r="GM311" s="148"/>
      <c r="GN311" s="22"/>
      <c r="GO311" s="22"/>
      <c r="GP311" s="22"/>
      <c r="GQ311" s="22"/>
      <c r="GR311" s="22"/>
      <c r="GS311" s="22"/>
      <c r="GT311" s="23"/>
      <c r="GU311" s="149"/>
      <c r="GV311" s="155"/>
      <c r="GW311" s="156"/>
      <c r="GX311" s="13"/>
      <c r="GY311" s="148"/>
      <c r="GZ311" s="148"/>
      <c r="HA311" s="21"/>
      <c r="HB311" s="21"/>
      <c r="HC311" s="148"/>
      <c r="HD311" s="22"/>
      <c r="HE311" s="22"/>
      <c r="HF311" s="22"/>
      <c r="HG311" s="22"/>
      <c r="HH311" s="22"/>
      <c r="HI311" s="22"/>
      <c r="HJ311" s="23"/>
      <c r="HK311" s="149"/>
      <c r="HL311" s="155"/>
      <c r="HM311" s="156"/>
      <c r="HN311" s="13"/>
      <c r="HO311" s="148"/>
      <c r="HP311" s="148"/>
      <c r="HQ311" s="21"/>
      <c r="HR311" s="21"/>
      <c r="HS311" s="148"/>
      <c r="HT311" s="22"/>
      <c r="HU311" s="22"/>
      <c r="HV311" s="22"/>
      <c r="HW311" s="22"/>
      <c r="HX311" s="22"/>
      <c r="HY311" s="22"/>
      <c r="HZ311" s="23"/>
      <c r="IA311" s="149"/>
      <c r="IB311" s="155"/>
      <c r="IC311" s="156"/>
      <c r="ID311" s="13"/>
      <c r="IE311" s="148"/>
      <c r="IF311" s="148"/>
      <c r="IG311" s="21"/>
      <c r="IH311" s="21"/>
      <c r="II311" s="148"/>
      <c r="IJ311" s="22"/>
      <c r="IK311" s="22"/>
      <c r="IL311" s="22"/>
      <c r="IM311" s="22"/>
      <c r="IN311" s="22"/>
      <c r="IO311" s="22"/>
      <c r="IP311" s="23"/>
      <c r="IQ311" s="149"/>
      <c r="IR311" s="155"/>
      <c r="IS311" s="156"/>
      <c r="IT311" s="13"/>
      <c r="IU311" s="148"/>
      <c r="IV311" s="148"/>
      <c r="IW311" s="21"/>
      <c r="IX311" s="21"/>
      <c r="IY311" s="148"/>
      <c r="IZ311" s="22"/>
      <c r="JA311" s="22"/>
      <c r="JB311" s="22"/>
      <c r="JC311" s="22"/>
      <c r="JD311" s="22"/>
      <c r="JE311" s="22"/>
      <c r="JF311" s="23"/>
      <c r="JG311" s="149"/>
      <c r="JH311" s="155"/>
      <c r="JI311" s="156"/>
      <c r="JJ311" s="13"/>
      <c r="JK311" s="148"/>
      <c r="JL311" s="148"/>
      <c r="JM311" s="21"/>
      <c r="JN311" s="21"/>
      <c r="JO311" s="148"/>
      <c r="JP311" s="22"/>
      <c r="JQ311" s="22"/>
      <c r="JR311" s="22"/>
      <c r="JS311" s="22"/>
      <c r="JT311" s="22"/>
      <c r="JU311" s="22"/>
      <c r="JV311" s="23"/>
      <c r="JW311" s="149"/>
      <c r="JX311" s="155"/>
      <c r="JY311" s="156"/>
      <c r="JZ311" s="13"/>
      <c r="KA311" s="148"/>
      <c r="KB311" s="148"/>
      <c r="KC311" s="21"/>
      <c r="KD311" s="21"/>
      <c r="KE311" s="148"/>
      <c r="KF311" s="22"/>
      <c r="KG311" s="22"/>
      <c r="KH311" s="22"/>
      <c r="KI311" s="22"/>
      <c r="KJ311" s="22"/>
      <c r="KK311" s="22"/>
      <c r="KL311" s="23"/>
      <c r="KM311" s="149"/>
      <c r="KN311" s="155"/>
      <c r="KO311" s="156"/>
      <c r="KP311" s="13"/>
      <c r="KQ311" s="148"/>
      <c r="KR311" s="148"/>
      <c r="KS311" s="21"/>
      <c r="KT311" s="21"/>
      <c r="KU311" s="148"/>
      <c r="KV311" s="22"/>
      <c r="KW311" s="22"/>
      <c r="KX311" s="22"/>
      <c r="KY311" s="22"/>
      <c r="KZ311" s="22"/>
      <c r="LA311" s="22"/>
      <c r="LB311" s="23"/>
      <c r="LC311" s="149"/>
      <c r="LD311" s="155"/>
      <c r="LE311" s="156"/>
      <c r="LF311" s="13"/>
      <c r="LG311" s="148"/>
      <c r="LH311" s="148"/>
      <c r="LI311" s="21"/>
      <c r="LJ311" s="21"/>
      <c r="LK311" s="148"/>
      <c r="LL311" s="22"/>
      <c r="LM311" s="22"/>
      <c r="LN311" s="22"/>
      <c r="LO311" s="22"/>
      <c r="LP311" s="22"/>
      <c r="LQ311" s="22"/>
      <c r="LR311" s="23"/>
      <c r="LS311" s="149"/>
      <c r="LT311" s="155"/>
      <c r="LU311" s="156"/>
      <c r="LV311" s="13"/>
      <c r="LW311" s="148"/>
      <c r="LX311" s="148"/>
      <c r="LY311" s="21"/>
      <c r="LZ311" s="21"/>
      <c r="MA311" s="148"/>
      <c r="MB311" s="22"/>
      <c r="MC311" s="22"/>
      <c r="MD311" s="22"/>
      <c r="ME311" s="22"/>
      <c r="MF311" s="22"/>
      <c r="MG311" s="22"/>
      <c r="MH311" s="23"/>
      <c r="MI311" s="149"/>
      <c r="MJ311" s="155"/>
      <c r="MK311" s="156"/>
      <c r="ML311" s="13"/>
      <c r="MM311" s="148"/>
      <c r="MN311" s="148"/>
      <c r="MO311" s="21"/>
      <c r="MP311" s="21"/>
      <c r="MQ311" s="148"/>
      <c r="MR311" s="22"/>
      <c r="MS311" s="22"/>
      <c r="MT311" s="22"/>
      <c r="MU311" s="22"/>
      <c r="MV311" s="22"/>
      <c r="MW311" s="22"/>
      <c r="MX311" s="23"/>
      <c r="MY311" s="149"/>
      <c r="MZ311" s="155"/>
      <c r="NA311" s="156"/>
      <c r="NB311" s="13"/>
      <c r="NC311" s="148"/>
      <c r="ND311" s="148"/>
      <c r="NE311" s="21"/>
      <c r="NF311" s="21"/>
      <c r="NG311" s="148"/>
      <c r="NH311" s="22"/>
      <c r="NI311" s="22"/>
      <c r="NJ311" s="22"/>
      <c r="NK311" s="22"/>
      <c r="NL311" s="22"/>
      <c r="NM311" s="22"/>
      <c r="NN311" s="23"/>
      <c r="NO311" s="149"/>
      <c r="NP311" s="155"/>
      <c r="NQ311" s="156"/>
      <c r="NR311" s="13"/>
      <c r="NS311" s="148"/>
      <c r="NT311" s="148"/>
      <c r="NU311" s="21"/>
      <c r="NV311" s="21"/>
      <c r="NW311" s="148"/>
      <c r="NX311" s="22"/>
      <c r="NY311" s="22"/>
      <c r="NZ311" s="22"/>
      <c r="OA311" s="22"/>
      <c r="OB311" s="22"/>
      <c r="OC311" s="22"/>
      <c r="OD311" s="23"/>
      <c r="OE311" s="149"/>
      <c r="OF311" s="155"/>
      <c r="OG311" s="156"/>
      <c r="OH311" s="13"/>
      <c r="OI311" s="148"/>
      <c r="OJ311" s="148"/>
      <c r="OK311" s="21"/>
      <c r="OL311" s="21"/>
      <c r="OM311" s="148"/>
      <c r="ON311" s="22"/>
      <c r="OO311" s="22"/>
      <c r="OP311" s="22"/>
      <c r="OQ311" s="22"/>
      <c r="OR311" s="22"/>
      <c r="OS311" s="22"/>
      <c r="OT311" s="23"/>
      <c r="OU311" s="149"/>
      <c r="OV311" s="155"/>
      <c r="OW311" s="156"/>
      <c r="OX311" s="13"/>
      <c r="OY311" s="148"/>
      <c r="OZ311" s="148"/>
      <c r="PA311" s="21"/>
      <c r="PB311" s="21"/>
      <c r="PC311" s="148"/>
      <c r="PD311" s="22"/>
      <c r="PE311" s="22"/>
      <c r="PF311" s="22"/>
      <c r="PG311" s="22"/>
      <c r="PH311" s="22"/>
      <c r="PI311" s="22"/>
      <c r="PJ311" s="23"/>
      <c r="PK311" s="149"/>
      <c r="PL311" s="155"/>
      <c r="PM311" s="156"/>
      <c r="PN311" s="13"/>
      <c r="PO311" s="148"/>
      <c r="PP311" s="148"/>
      <c r="PQ311" s="21"/>
      <c r="PR311" s="21"/>
      <c r="PS311" s="148"/>
      <c r="PT311" s="22"/>
      <c r="PU311" s="22"/>
      <c r="PV311" s="22"/>
      <c r="PW311" s="22"/>
      <c r="PX311" s="22"/>
      <c r="PY311" s="22"/>
      <c r="PZ311" s="23"/>
      <c r="QA311" s="149"/>
      <c r="QB311" s="155"/>
      <c r="QC311" s="156"/>
      <c r="QD311" s="13"/>
      <c r="QE311" s="148"/>
      <c r="QF311" s="148"/>
      <c r="QG311" s="21"/>
      <c r="QH311" s="21"/>
      <c r="QI311" s="148"/>
      <c r="QJ311" s="22"/>
      <c r="QK311" s="22"/>
      <c r="QL311" s="22"/>
      <c r="QM311" s="22"/>
      <c r="QN311" s="22"/>
      <c r="QO311" s="22"/>
      <c r="QP311" s="23"/>
      <c r="QQ311" s="149"/>
      <c r="QR311" s="155"/>
      <c r="QS311" s="156"/>
      <c r="QT311" s="13"/>
      <c r="QU311" s="148"/>
      <c r="QV311" s="148"/>
      <c r="QW311" s="21"/>
      <c r="QX311" s="21"/>
      <c r="QY311" s="148"/>
      <c r="QZ311" s="22"/>
      <c r="RA311" s="22"/>
      <c r="RB311" s="22"/>
      <c r="RC311" s="22"/>
      <c r="RD311" s="22"/>
      <c r="RE311" s="22"/>
      <c r="RF311" s="23"/>
      <c r="RG311" s="149"/>
      <c r="RH311" s="155"/>
      <c r="RI311" s="156"/>
      <c r="RJ311" s="13"/>
      <c r="RK311" s="148"/>
      <c r="RL311" s="148"/>
      <c r="RM311" s="21"/>
      <c r="RN311" s="21"/>
      <c r="RO311" s="148"/>
      <c r="RP311" s="22"/>
      <c r="RQ311" s="22"/>
      <c r="RR311" s="22"/>
      <c r="RS311" s="22"/>
      <c r="RT311" s="22"/>
      <c r="RU311" s="22"/>
      <c r="RV311" s="23"/>
      <c r="RW311" s="149"/>
      <c r="RX311" s="155"/>
      <c r="RY311" s="156"/>
      <c r="RZ311" s="13"/>
      <c r="SA311" s="148"/>
      <c r="SB311" s="148"/>
      <c r="SC311" s="21"/>
      <c r="SD311" s="21"/>
      <c r="SE311" s="148"/>
      <c r="SF311" s="22"/>
      <c r="SG311" s="22"/>
      <c r="SH311" s="22"/>
      <c r="SI311" s="22"/>
      <c r="SJ311" s="22"/>
      <c r="SK311" s="22"/>
      <c r="SL311" s="23"/>
      <c r="SM311" s="149"/>
      <c r="SN311" s="155"/>
      <c r="SO311" s="156"/>
      <c r="SP311" s="13"/>
      <c r="SQ311" s="148"/>
      <c r="SR311" s="148"/>
      <c r="SS311" s="21"/>
      <c r="ST311" s="21"/>
      <c r="SU311" s="148"/>
      <c r="SV311" s="22"/>
      <c r="SW311" s="22"/>
      <c r="SX311" s="22"/>
      <c r="SY311" s="22"/>
      <c r="SZ311" s="22"/>
      <c r="TA311" s="22"/>
      <c r="TB311" s="23"/>
      <c r="TC311" s="149"/>
      <c r="TD311" s="155"/>
      <c r="TE311" s="156"/>
      <c r="TF311" s="13"/>
      <c r="TG311" s="148"/>
      <c r="TH311" s="148"/>
      <c r="TI311" s="21"/>
      <c r="TJ311" s="21"/>
      <c r="TK311" s="148"/>
      <c r="TL311" s="22"/>
      <c r="TM311" s="22"/>
      <c r="TN311" s="22"/>
      <c r="TO311" s="22"/>
      <c r="TP311" s="22"/>
      <c r="TQ311" s="22"/>
      <c r="TR311" s="23"/>
      <c r="TS311" s="149"/>
      <c r="TT311" s="155"/>
      <c r="TU311" s="156"/>
      <c r="TV311" s="13"/>
      <c r="TW311" s="148"/>
      <c r="TX311" s="148"/>
      <c r="TY311" s="21"/>
      <c r="TZ311" s="21"/>
      <c r="UA311" s="148"/>
      <c r="UB311" s="22"/>
      <c r="UC311" s="22"/>
      <c r="UD311" s="22"/>
      <c r="UE311" s="22"/>
      <c r="UF311" s="22"/>
      <c r="UG311" s="22"/>
      <c r="UH311" s="23"/>
      <c r="UI311" s="149"/>
      <c r="UJ311" s="155"/>
      <c r="UK311" s="156"/>
      <c r="UL311" s="13"/>
      <c r="UM311" s="148"/>
      <c r="UN311" s="148"/>
      <c r="UO311" s="21"/>
      <c r="UP311" s="21"/>
      <c r="UQ311" s="148"/>
      <c r="UR311" s="22"/>
      <c r="US311" s="22"/>
      <c r="UT311" s="22"/>
      <c r="UU311" s="22"/>
      <c r="UV311" s="22"/>
      <c r="UW311" s="22"/>
      <c r="UX311" s="23"/>
      <c r="UY311" s="149"/>
      <c r="UZ311" s="155"/>
      <c r="VA311" s="156"/>
      <c r="VB311" s="13"/>
      <c r="VC311" s="148"/>
      <c r="VD311" s="148"/>
      <c r="VE311" s="21"/>
      <c r="VF311" s="21"/>
      <c r="VG311" s="148"/>
      <c r="VH311" s="22"/>
      <c r="VI311" s="22"/>
      <c r="VJ311" s="22"/>
      <c r="VK311" s="22"/>
      <c r="VL311" s="22"/>
      <c r="VM311" s="22"/>
      <c r="VN311" s="23"/>
      <c r="VO311" s="149"/>
      <c r="VP311" s="155"/>
      <c r="VQ311" s="156"/>
      <c r="VR311" s="13"/>
      <c r="VS311" s="148"/>
      <c r="VT311" s="148"/>
      <c r="VU311" s="21"/>
      <c r="VV311" s="21"/>
      <c r="VW311" s="148"/>
      <c r="VX311" s="22"/>
      <c r="VY311" s="22"/>
      <c r="VZ311" s="22"/>
      <c r="WA311" s="22"/>
      <c r="WB311" s="22"/>
      <c r="WC311" s="22"/>
      <c r="WD311" s="23"/>
      <c r="WE311" s="149"/>
      <c r="WF311" s="155"/>
      <c r="WG311" s="156"/>
      <c r="WH311" s="13"/>
      <c r="WI311" s="148"/>
      <c r="WJ311" s="148"/>
      <c r="WK311" s="21"/>
      <c r="WL311" s="21"/>
      <c r="WM311" s="148"/>
      <c r="WN311" s="22"/>
      <c r="WO311" s="22"/>
      <c r="WP311" s="22"/>
      <c r="WQ311" s="22"/>
      <c r="WR311" s="22"/>
      <c r="WS311" s="22"/>
      <c r="WT311" s="23"/>
      <c r="WU311" s="149"/>
      <c r="WV311" s="155"/>
      <c r="WW311" s="156"/>
      <c r="WX311" s="13"/>
      <c r="WY311" s="148"/>
      <c r="WZ311" s="148"/>
      <c r="XA311" s="21"/>
      <c r="XB311" s="21"/>
      <c r="XC311" s="148"/>
      <c r="XD311" s="22"/>
      <c r="XE311" s="22"/>
      <c r="XF311" s="22"/>
      <c r="XG311" s="22"/>
      <c r="XH311" s="22"/>
      <c r="XI311" s="22"/>
      <c r="XJ311" s="23"/>
      <c r="XK311" s="149"/>
      <c r="XL311" s="155"/>
      <c r="XM311" s="156"/>
      <c r="XN311" s="13"/>
      <c r="XO311" s="148"/>
      <c r="XP311" s="148"/>
      <c r="XQ311" s="21"/>
      <c r="XR311" s="21"/>
      <c r="XS311" s="148"/>
      <c r="XT311" s="22"/>
      <c r="XU311" s="22"/>
      <c r="XV311" s="22"/>
      <c r="XW311" s="22"/>
      <c r="XX311" s="22"/>
      <c r="XY311" s="22"/>
      <c r="XZ311" s="23"/>
      <c r="YA311" s="149"/>
      <c r="YB311" s="155"/>
      <c r="YC311" s="156"/>
      <c r="YD311" s="13"/>
      <c r="YE311" s="148"/>
      <c r="YF311" s="148"/>
      <c r="YG311" s="21"/>
      <c r="YH311" s="21"/>
      <c r="YI311" s="148"/>
      <c r="YJ311" s="22"/>
      <c r="YK311" s="22"/>
      <c r="YL311" s="22"/>
      <c r="YM311" s="22"/>
      <c r="YN311" s="22"/>
      <c r="YO311" s="22"/>
      <c r="YP311" s="23"/>
      <c r="YQ311" s="149"/>
      <c r="YR311" s="155"/>
      <c r="YS311" s="156"/>
      <c r="YT311" s="13"/>
      <c r="YU311" s="148"/>
      <c r="YV311" s="148"/>
      <c r="YW311" s="21"/>
      <c r="YX311" s="21"/>
      <c r="YY311" s="148"/>
      <c r="YZ311" s="22"/>
      <c r="ZA311" s="22"/>
      <c r="ZB311" s="22"/>
      <c r="ZC311" s="22"/>
      <c r="ZD311" s="22"/>
      <c r="ZE311" s="22"/>
      <c r="ZF311" s="23"/>
      <c r="ZG311" s="149"/>
      <c r="ZH311" s="155"/>
      <c r="ZI311" s="156"/>
      <c r="ZJ311" s="13"/>
      <c r="ZK311" s="148"/>
      <c r="ZL311" s="148"/>
      <c r="ZM311" s="21"/>
      <c r="ZN311" s="21"/>
      <c r="ZO311" s="148"/>
      <c r="ZP311" s="22"/>
      <c r="ZQ311" s="22"/>
      <c r="ZR311" s="22"/>
      <c r="ZS311" s="22"/>
      <c r="ZT311" s="22"/>
      <c r="ZU311" s="22"/>
      <c r="ZV311" s="23"/>
      <c r="ZW311" s="149"/>
      <c r="ZX311" s="155"/>
      <c r="ZY311" s="156"/>
      <c r="ZZ311" s="13"/>
      <c r="AAA311" s="148"/>
      <c r="AAB311" s="148"/>
      <c r="AAC311" s="21"/>
      <c r="AAD311" s="21"/>
      <c r="AAE311" s="148"/>
      <c r="AAF311" s="22"/>
      <c r="AAG311" s="22"/>
      <c r="AAH311" s="22"/>
      <c r="AAI311" s="22"/>
      <c r="AAJ311" s="22"/>
      <c r="AAK311" s="22"/>
      <c r="AAL311" s="23"/>
      <c r="AAM311" s="149"/>
      <c r="AAN311" s="155"/>
      <c r="AAO311" s="156"/>
      <c r="AAP311" s="13"/>
      <c r="AAQ311" s="148"/>
      <c r="AAR311" s="148"/>
      <c r="AAS311" s="21"/>
      <c r="AAT311" s="21"/>
      <c r="AAU311" s="148"/>
      <c r="AAV311" s="22"/>
      <c r="AAW311" s="22"/>
      <c r="AAX311" s="22"/>
      <c r="AAY311" s="22"/>
      <c r="AAZ311" s="22"/>
      <c r="ABA311" s="22"/>
      <c r="ABB311" s="23"/>
      <c r="ABC311" s="149"/>
      <c r="ABD311" s="155"/>
      <c r="ABE311" s="156"/>
      <c r="ABF311" s="13"/>
      <c r="ABG311" s="148"/>
      <c r="ABH311" s="148"/>
      <c r="ABI311" s="21"/>
      <c r="ABJ311" s="21"/>
      <c r="ABK311" s="148"/>
      <c r="ABL311" s="22"/>
      <c r="ABM311" s="22"/>
      <c r="ABN311" s="22"/>
      <c r="ABO311" s="22"/>
      <c r="ABP311" s="22"/>
      <c r="ABQ311" s="22"/>
      <c r="ABR311" s="23"/>
      <c r="ABS311" s="149"/>
      <c r="ABT311" s="155"/>
      <c r="ABU311" s="156"/>
      <c r="ABV311" s="13"/>
      <c r="ABW311" s="148"/>
      <c r="ABX311" s="148"/>
      <c r="ABY311" s="21"/>
      <c r="ABZ311" s="21"/>
      <c r="ACA311" s="148"/>
      <c r="ACB311" s="22"/>
      <c r="ACC311" s="22"/>
      <c r="ACD311" s="22"/>
      <c r="ACE311" s="22"/>
      <c r="ACF311" s="22"/>
      <c r="ACG311" s="22"/>
      <c r="ACH311" s="23"/>
      <c r="ACI311" s="149"/>
      <c r="ACJ311" s="155"/>
      <c r="ACK311" s="156"/>
      <c r="ACL311" s="13"/>
      <c r="ACM311" s="148"/>
      <c r="ACN311" s="148"/>
      <c r="ACO311" s="21"/>
      <c r="ACP311" s="21"/>
      <c r="ACQ311" s="148"/>
      <c r="ACR311" s="22"/>
      <c r="ACS311" s="22"/>
      <c r="ACT311" s="22"/>
      <c r="ACU311" s="22"/>
      <c r="ACV311" s="22"/>
      <c r="ACW311" s="22"/>
      <c r="ACX311" s="23"/>
      <c r="ACY311" s="149"/>
      <c r="ACZ311" s="155"/>
      <c r="ADA311" s="156"/>
      <c r="ADB311" s="13"/>
      <c r="ADC311" s="148"/>
      <c r="ADD311" s="148"/>
      <c r="ADE311" s="21"/>
      <c r="ADF311" s="21"/>
      <c r="ADG311" s="148"/>
      <c r="ADH311" s="22"/>
      <c r="ADI311" s="22"/>
      <c r="ADJ311" s="22"/>
      <c r="ADK311" s="22"/>
      <c r="ADL311" s="22"/>
      <c r="ADM311" s="22"/>
      <c r="ADN311" s="23"/>
      <c r="ADO311" s="149"/>
      <c r="ADP311" s="155"/>
      <c r="ADQ311" s="156"/>
      <c r="ADR311" s="13"/>
      <c r="ADS311" s="148"/>
      <c r="ADT311" s="148"/>
      <c r="ADU311" s="21"/>
      <c r="ADV311" s="21"/>
      <c r="ADW311" s="148"/>
      <c r="ADX311" s="22"/>
      <c r="ADY311" s="22"/>
      <c r="ADZ311" s="22"/>
      <c r="AEA311" s="22"/>
      <c r="AEB311" s="22"/>
      <c r="AEC311" s="22"/>
      <c r="AED311" s="23"/>
      <c r="AEE311" s="149"/>
      <c r="AEF311" s="155"/>
      <c r="AEG311" s="156"/>
      <c r="AEH311" s="13"/>
      <c r="AEI311" s="148"/>
      <c r="AEJ311" s="148"/>
      <c r="AEK311" s="21"/>
      <c r="AEL311" s="21"/>
      <c r="AEM311" s="148"/>
      <c r="AEN311" s="22"/>
      <c r="AEO311" s="22"/>
      <c r="AEP311" s="22"/>
      <c r="AEQ311" s="22"/>
      <c r="AER311" s="22"/>
      <c r="AES311" s="22"/>
      <c r="AET311" s="23"/>
      <c r="AEU311" s="149"/>
      <c r="AEV311" s="155"/>
      <c r="AEW311" s="156"/>
      <c r="AEX311" s="13"/>
      <c r="AEY311" s="148"/>
      <c r="AEZ311" s="148"/>
      <c r="AFA311" s="21"/>
      <c r="AFB311" s="21"/>
      <c r="AFC311" s="148"/>
      <c r="AFD311" s="22"/>
      <c r="AFE311" s="22"/>
      <c r="AFF311" s="22"/>
      <c r="AFG311" s="22"/>
      <c r="AFH311" s="22"/>
      <c r="AFI311" s="22"/>
      <c r="AFJ311" s="23"/>
      <c r="AFK311" s="149"/>
      <c r="AFL311" s="155"/>
      <c r="AFM311" s="156"/>
      <c r="AFN311" s="13"/>
      <c r="AFO311" s="148"/>
      <c r="AFP311" s="148"/>
      <c r="AFQ311" s="21"/>
      <c r="AFR311" s="21"/>
      <c r="AFS311" s="148"/>
      <c r="AFT311" s="22"/>
      <c r="AFU311" s="22"/>
      <c r="AFV311" s="22"/>
      <c r="AFW311" s="22"/>
      <c r="AFX311" s="22"/>
      <c r="AFY311" s="22"/>
      <c r="AFZ311" s="23"/>
      <c r="AGA311" s="149"/>
      <c r="AGB311" s="155"/>
      <c r="AGC311" s="156"/>
      <c r="AGD311" s="13"/>
      <c r="AGE311" s="148"/>
      <c r="AGF311" s="148"/>
      <c r="AGG311" s="21"/>
      <c r="AGH311" s="21"/>
      <c r="AGI311" s="148"/>
      <c r="AGJ311" s="22"/>
      <c r="AGK311" s="22"/>
      <c r="AGL311" s="22"/>
      <c r="AGM311" s="22"/>
      <c r="AGN311" s="22"/>
      <c r="AGO311" s="22"/>
      <c r="AGP311" s="23"/>
      <c r="AGQ311" s="149"/>
      <c r="AGR311" s="155"/>
      <c r="AGS311" s="156"/>
      <c r="AGT311" s="13"/>
      <c r="AGU311" s="148"/>
      <c r="AGV311" s="148"/>
      <c r="AGW311" s="21"/>
      <c r="AGX311" s="21"/>
      <c r="AGY311" s="148"/>
      <c r="AGZ311" s="22"/>
      <c r="AHA311" s="22"/>
      <c r="AHB311" s="22"/>
      <c r="AHC311" s="22"/>
      <c r="AHD311" s="22"/>
      <c r="AHE311" s="22"/>
      <c r="AHF311" s="23"/>
      <c r="AHG311" s="149"/>
      <c r="AHH311" s="155"/>
      <c r="AHI311" s="156"/>
      <c r="AHJ311" s="13"/>
      <c r="AHK311" s="148"/>
      <c r="AHL311" s="148"/>
      <c r="AHM311" s="21"/>
      <c r="AHN311" s="21"/>
      <c r="AHO311" s="148"/>
      <c r="AHP311" s="22"/>
      <c r="AHQ311" s="22"/>
      <c r="AHR311" s="22"/>
      <c r="AHS311" s="22"/>
      <c r="AHT311" s="22"/>
      <c r="AHU311" s="22"/>
      <c r="AHV311" s="23"/>
      <c r="AHW311" s="149"/>
      <c r="AHX311" s="155"/>
      <c r="AHY311" s="156"/>
      <c r="AHZ311" s="13"/>
      <c r="AIA311" s="148"/>
      <c r="AIB311" s="148"/>
      <c r="AIC311" s="21"/>
      <c r="AID311" s="21"/>
      <c r="AIE311" s="148"/>
      <c r="AIF311" s="22"/>
      <c r="AIG311" s="22"/>
      <c r="AIH311" s="22"/>
      <c r="AII311" s="22"/>
      <c r="AIJ311" s="22"/>
      <c r="AIK311" s="22"/>
      <c r="AIL311" s="23"/>
      <c r="AIM311" s="149"/>
      <c r="AIN311" s="155"/>
      <c r="AIO311" s="156"/>
      <c r="AIP311" s="13"/>
      <c r="AIQ311" s="148"/>
      <c r="AIR311" s="148"/>
      <c r="AIS311" s="21"/>
      <c r="AIT311" s="21"/>
      <c r="AIU311" s="148"/>
      <c r="AIV311" s="22"/>
      <c r="AIW311" s="22"/>
      <c r="AIX311" s="22"/>
      <c r="AIY311" s="22"/>
      <c r="AIZ311" s="22"/>
      <c r="AJA311" s="22"/>
      <c r="AJB311" s="23"/>
      <c r="AJC311" s="149"/>
      <c r="AJD311" s="155"/>
      <c r="AJE311" s="156"/>
      <c r="AJF311" s="13"/>
      <c r="AJG311" s="148"/>
      <c r="AJH311" s="148"/>
      <c r="AJI311" s="21"/>
      <c r="AJJ311" s="21"/>
      <c r="AJK311" s="148"/>
      <c r="AJL311" s="22"/>
      <c r="AJM311" s="22"/>
      <c r="AJN311" s="22"/>
      <c r="AJO311" s="22"/>
      <c r="AJP311" s="22"/>
      <c r="AJQ311" s="22"/>
      <c r="AJR311" s="23"/>
      <c r="AJS311" s="149"/>
      <c r="AJT311" s="155"/>
      <c r="AJU311" s="156"/>
      <c r="AJV311" s="13"/>
      <c r="AJW311" s="148"/>
      <c r="AJX311" s="148"/>
      <c r="AJY311" s="21"/>
      <c r="AJZ311" s="21"/>
      <c r="AKA311" s="148"/>
      <c r="AKB311" s="22"/>
      <c r="AKC311" s="22"/>
      <c r="AKD311" s="22"/>
      <c r="AKE311" s="22"/>
      <c r="AKF311" s="22"/>
      <c r="AKG311" s="22"/>
      <c r="AKH311" s="23"/>
      <c r="AKI311" s="149"/>
      <c r="AKJ311" s="155"/>
      <c r="AKK311" s="156"/>
      <c r="AKL311" s="13"/>
      <c r="AKM311" s="148"/>
      <c r="AKN311" s="148"/>
      <c r="AKO311" s="21"/>
      <c r="AKP311" s="21"/>
      <c r="AKQ311" s="148"/>
      <c r="AKR311" s="22"/>
      <c r="AKS311" s="22"/>
      <c r="AKT311" s="22"/>
      <c r="AKU311" s="22"/>
      <c r="AKV311" s="22"/>
      <c r="AKW311" s="22"/>
      <c r="AKX311" s="23"/>
      <c r="AKY311" s="149"/>
      <c r="AKZ311" s="155"/>
      <c r="ALA311" s="156"/>
      <c r="ALB311" s="13"/>
      <c r="ALC311" s="148"/>
      <c r="ALD311" s="148"/>
      <c r="ALE311" s="21"/>
      <c r="ALF311" s="21"/>
      <c r="ALG311" s="148"/>
      <c r="ALH311" s="22"/>
      <c r="ALI311" s="22"/>
      <c r="ALJ311" s="22"/>
      <c r="ALK311" s="22"/>
      <c r="ALL311" s="22"/>
      <c r="ALM311" s="22"/>
      <c r="ALN311" s="23"/>
      <c r="ALO311" s="149"/>
      <c r="ALP311" s="155"/>
      <c r="ALQ311" s="156"/>
      <c r="ALR311" s="13"/>
      <c r="ALS311" s="148"/>
      <c r="ALT311" s="148"/>
      <c r="ALU311" s="21"/>
      <c r="ALV311" s="21"/>
      <c r="ALW311" s="148"/>
      <c r="ALX311" s="22"/>
      <c r="ALY311" s="22"/>
      <c r="ALZ311" s="22"/>
      <c r="AMA311" s="22"/>
      <c r="AMB311" s="22"/>
      <c r="AMC311" s="22"/>
      <c r="AMD311" s="23"/>
      <c r="AME311" s="149"/>
      <c r="AMF311" s="155"/>
      <c r="AMG311" s="156"/>
      <c r="AMH311" s="13"/>
      <c r="AMI311" s="148"/>
      <c r="AMJ311" s="148"/>
      <c r="AMK311" s="21"/>
      <c r="AML311" s="21"/>
      <c r="AMM311" s="148"/>
      <c r="AMN311" s="22"/>
      <c r="AMO311" s="22"/>
      <c r="AMP311" s="22"/>
      <c r="AMQ311" s="22"/>
      <c r="AMR311" s="22"/>
      <c r="AMS311" s="22"/>
      <c r="AMT311" s="23"/>
      <c r="AMU311" s="149"/>
      <c r="AMV311" s="155"/>
      <c r="AMW311" s="156"/>
      <c r="AMX311" s="13"/>
      <c r="AMY311" s="148"/>
      <c r="AMZ311" s="148"/>
      <c r="ANA311" s="21"/>
      <c r="ANB311" s="21"/>
      <c r="ANC311" s="148"/>
      <c r="AND311" s="22"/>
      <c r="ANE311" s="22"/>
      <c r="ANF311" s="22"/>
      <c r="ANG311" s="22"/>
      <c r="ANH311" s="22"/>
      <c r="ANI311" s="22"/>
      <c r="ANJ311" s="23"/>
      <c r="ANK311" s="149"/>
      <c r="ANL311" s="155"/>
      <c r="ANM311" s="156"/>
      <c r="ANN311" s="13"/>
      <c r="ANO311" s="148"/>
      <c r="ANP311" s="148"/>
      <c r="ANQ311" s="21"/>
      <c r="ANR311" s="21"/>
      <c r="ANS311" s="148"/>
      <c r="ANT311" s="22"/>
      <c r="ANU311" s="22"/>
      <c r="ANV311" s="22"/>
      <c r="ANW311" s="22"/>
      <c r="ANX311" s="22"/>
      <c r="ANY311" s="22"/>
      <c r="ANZ311" s="23"/>
      <c r="AOA311" s="149"/>
      <c r="AOB311" s="155"/>
      <c r="AOC311" s="156"/>
      <c r="AOD311" s="13"/>
      <c r="AOE311" s="148"/>
      <c r="AOF311" s="148"/>
      <c r="AOG311" s="21"/>
      <c r="AOH311" s="21"/>
      <c r="AOI311" s="148"/>
      <c r="AOJ311" s="22"/>
      <c r="AOK311" s="22"/>
      <c r="AOL311" s="22"/>
      <c r="AOM311" s="22"/>
      <c r="AON311" s="22"/>
      <c r="AOO311" s="22"/>
      <c r="AOP311" s="23"/>
      <c r="AOQ311" s="149"/>
      <c r="AOR311" s="155"/>
      <c r="AOS311" s="156"/>
      <c r="AOT311" s="13"/>
      <c r="AOU311" s="148"/>
      <c r="AOV311" s="148"/>
      <c r="AOW311" s="21"/>
      <c r="AOX311" s="21"/>
      <c r="AOY311" s="148"/>
      <c r="AOZ311" s="22"/>
      <c r="APA311" s="22"/>
      <c r="APB311" s="22"/>
      <c r="APC311" s="22"/>
      <c r="APD311" s="22"/>
      <c r="APE311" s="22"/>
      <c r="APF311" s="23"/>
      <c r="APG311" s="149"/>
      <c r="APH311" s="155"/>
      <c r="API311" s="156"/>
      <c r="APJ311" s="13"/>
      <c r="APK311" s="148"/>
      <c r="APL311" s="148"/>
      <c r="APM311" s="21"/>
      <c r="APN311" s="21"/>
      <c r="APO311" s="148"/>
      <c r="APP311" s="22"/>
      <c r="APQ311" s="22"/>
      <c r="APR311" s="22"/>
      <c r="APS311" s="22"/>
      <c r="APT311" s="22"/>
      <c r="APU311" s="22"/>
      <c r="APV311" s="23"/>
      <c r="APW311" s="149"/>
      <c r="APX311" s="155"/>
      <c r="APY311" s="156"/>
      <c r="APZ311" s="13"/>
      <c r="AQA311" s="148"/>
      <c r="AQB311" s="148"/>
      <c r="AQC311" s="21"/>
      <c r="AQD311" s="21"/>
      <c r="AQE311" s="148"/>
      <c r="AQF311" s="22"/>
      <c r="AQG311" s="22"/>
      <c r="AQH311" s="22"/>
      <c r="AQI311" s="22"/>
      <c r="AQJ311" s="22"/>
      <c r="AQK311" s="22"/>
      <c r="AQL311" s="23"/>
      <c r="AQM311" s="149"/>
      <c r="AQN311" s="155"/>
      <c r="AQO311" s="156"/>
      <c r="AQP311" s="13"/>
      <c r="AQQ311" s="148"/>
      <c r="AQR311" s="148"/>
      <c r="AQS311" s="21"/>
      <c r="AQT311" s="21"/>
      <c r="AQU311" s="148"/>
      <c r="AQV311" s="22"/>
      <c r="AQW311" s="22"/>
      <c r="AQX311" s="22"/>
      <c r="AQY311" s="22"/>
      <c r="AQZ311" s="22"/>
      <c r="ARA311" s="22"/>
      <c r="ARB311" s="23"/>
      <c r="ARC311" s="149"/>
      <c r="ARD311" s="155"/>
      <c r="ARE311" s="156"/>
      <c r="ARF311" s="13"/>
      <c r="ARG311" s="148"/>
      <c r="ARH311" s="148"/>
      <c r="ARI311" s="21"/>
      <c r="ARJ311" s="21"/>
      <c r="ARK311" s="148"/>
      <c r="ARL311" s="22"/>
      <c r="ARM311" s="22"/>
      <c r="ARN311" s="22"/>
      <c r="ARO311" s="22"/>
      <c r="ARP311" s="22"/>
      <c r="ARQ311" s="22"/>
      <c r="ARR311" s="23"/>
      <c r="ARS311" s="149"/>
      <c r="ART311" s="155"/>
      <c r="ARU311" s="156"/>
      <c r="ARV311" s="13"/>
      <c r="ARW311" s="148"/>
      <c r="ARX311" s="148"/>
      <c r="ARY311" s="21"/>
      <c r="ARZ311" s="21"/>
      <c r="ASA311" s="148"/>
      <c r="ASB311" s="22"/>
      <c r="ASC311" s="22"/>
      <c r="ASD311" s="22"/>
      <c r="ASE311" s="22"/>
      <c r="ASF311" s="22"/>
      <c r="ASG311" s="22"/>
      <c r="ASH311" s="23"/>
      <c r="ASI311" s="149"/>
      <c r="ASJ311" s="155"/>
      <c r="ASK311" s="156"/>
      <c r="ASL311" s="13"/>
      <c r="ASM311" s="148"/>
      <c r="ASN311" s="148"/>
      <c r="ASO311" s="21"/>
      <c r="ASP311" s="21"/>
      <c r="ASQ311" s="148"/>
      <c r="ASR311" s="22"/>
      <c r="ASS311" s="22"/>
      <c r="AST311" s="22"/>
      <c r="ASU311" s="22"/>
      <c r="ASV311" s="22"/>
      <c r="ASW311" s="22"/>
      <c r="ASX311" s="23"/>
      <c r="ASY311" s="149"/>
      <c r="ASZ311" s="155"/>
      <c r="ATA311" s="156"/>
      <c r="ATB311" s="13"/>
      <c r="ATC311" s="148"/>
      <c r="ATD311" s="148"/>
      <c r="ATE311" s="21"/>
      <c r="ATF311" s="21"/>
      <c r="ATG311" s="148"/>
      <c r="ATH311" s="22"/>
      <c r="ATI311" s="22"/>
      <c r="ATJ311" s="22"/>
      <c r="ATK311" s="22"/>
      <c r="ATL311" s="22"/>
      <c r="ATM311" s="22"/>
      <c r="ATN311" s="23"/>
      <c r="ATO311" s="149"/>
      <c r="ATP311" s="155"/>
      <c r="ATQ311" s="156"/>
      <c r="ATR311" s="13"/>
      <c r="ATS311" s="148"/>
      <c r="ATT311" s="148"/>
      <c r="ATU311" s="21"/>
      <c r="ATV311" s="21"/>
      <c r="ATW311" s="148"/>
      <c r="ATX311" s="22"/>
      <c r="ATY311" s="22"/>
      <c r="ATZ311" s="22"/>
      <c r="AUA311" s="22"/>
      <c r="AUB311" s="22"/>
      <c r="AUC311" s="22"/>
      <c r="AUD311" s="23"/>
      <c r="AUE311" s="149"/>
      <c r="AUF311" s="155"/>
      <c r="AUG311" s="156"/>
      <c r="AUH311" s="13"/>
      <c r="AUI311" s="148"/>
      <c r="AUJ311" s="148"/>
      <c r="AUK311" s="21"/>
      <c r="AUL311" s="21"/>
      <c r="AUM311" s="148"/>
      <c r="AUN311" s="22"/>
      <c r="AUO311" s="22"/>
      <c r="AUP311" s="22"/>
      <c r="AUQ311" s="22"/>
      <c r="AUR311" s="22"/>
      <c r="AUS311" s="22"/>
      <c r="AUT311" s="23"/>
      <c r="AUU311" s="149"/>
      <c r="AUV311" s="155"/>
      <c r="AUW311" s="156"/>
      <c r="AUX311" s="13"/>
      <c r="AUY311" s="148"/>
      <c r="AUZ311" s="148"/>
      <c r="AVA311" s="21"/>
      <c r="AVB311" s="21"/>
      <c r="AVC311" s="148"/>
      <c r="AVD311" s="22"/>
      <c r="AVE311" s="22"/>
      <c r="AVF311" s="22"/>
      <c r="AVG311" s="22"/>
      <c r="AVH311" s="22"/>
      <c r="AVI311" s="22"/>
      <c r="AVJ311" s="23"/>
      <c r="AVK311" s="149"/>
      <c r="AVL311" s="155"/>
      <c r="AVM311" s="156"/>
      <c r="AVN311" s="13"/>
      <c r="AVO311" s="148"/>
      <c r="AVP311" s="148"/>
      <c r="AVQ311" s="21"/>
      <c r="AVR311" s="21"/>
      <c r="AVS311" s="148"/>
      <c r="AVT311" s="22"/>
      <c r="AVU311" s="22"/>
      <c r="AVV311" s="22"/>
      <c r="AVW311" s="22"/>
      <c r="AVX311" s="22"/>
      <c r="AVY311" s="22"/>
      <c r="AVZ311" s="23"/>
      <c r="AWA311" s="149"/>
      <c r="AWB311" s="155"/>
      <c r="AWC311" s="156"/>
      <c r="AWD311" s="13"/>
      <c r="AWE311" s="148"/>
      <c r="AWF311" s="148"/>
      <c r="AWG311" s="21"/>
      <c r="AWH311" s="21"/>
      <c r="AWI311" s="148"/>
      <c r="AWJ311" s="22"/>
      <c r="AWK311" s="22"/>
      <c r="AWL311" s="22"/>
      <c r="AWM311" s="22"/>
      <c r="AWN311" s="22"/>
      <c r="AWO311" s="22"/>
      <c r="AWP311" s="23"/>
      <c r="AWQ311" s="149"/>
      <c r="AWR311" s="155"/>
      <c r="AWS311" s="156"/>
      <c r="AWT311" s="13"/>
      <c r="AWU311" s="148"/>
      <c r="AWV311" s="148"/>
      <c r="AWW311" s="21"/>
      <c r="AWX311" s="21"/>
      <c r="AWY311" s="148"/>
      <c r="AWZ311" s="22"/>
      <c r="AXA311" s="22"/>
      <c r="AXB311" s="22"/>
      <c r="AXC311" s="22"/>
      <c r="AXD311" s="22"/>
      <c r="AXE311" s="22"/>
      <c r="AXF311" s="23"/>
      <c r="AXG311" s="149"/>
      <c r="AXH311" s="155"/>
      <c r="AXI311" s="156"/>
      <c r="AXJ311" s="13"/>
      <c r="AXK311" s="148"/>
      <c r="AXL311" s="148"/>
      <c r="AXM311" s="21"/>
      <c r="AXN311" s="21"/>
      <c r="AXO311" s="148"/>
      <c r="AXP311" s="22"/>
      <c r="AXQ311" s="22"/>
      <c r="AXR311" s="22"/>
      <c r="AXS311" s="22"/>
      <c r="AXT311" s="22"/>
      <c r="AXU311" s="22"/>
      <c r="AXV311" s="23"/>
      <c r="AXW311" s="149"/>
      <c r="AXX311" s="155"/>
      <c r="AXY311" s="156"/>
      <c r="AXZ311" s="13"/>
      <c r="AYA311" s="148"/>
      <c r="AYB311" s="148"/>
      <c r="AYC311" s="21"/>
      <c r="AYD311" s="21"/>
      <c r="AYE311" s="148"/>
      <c r="AYF311" s="22"/>
      <c r="AYG311" s="22"/>
      <c r="AYH311" s="22"/>
      <c r="AYI311" s="22"/>
      <c r="AYJ311" s="22"/>
      <c r="AYK311" s="22"/>
      <c r="AYL311" s="23"/>
      <c r="AYM311" s="149"/>
      <c r="AYN311" s="155"/>
      <c r="AYO311" s="156"/>
      <c r="AYP311" s="13"/>
      <c r="AYQ311" s="148"/>
      <c r="AYR311" s="148"/>
      <c r="AYS311" s="21"/>
      <c r="AYT311" s="21"/>
      <c r="AYU311" s="148"/>
      <c r="AYV311" s="22"/>
      <c r="AYW311" s="22"/>
      <c r="AYX311" s="22"/>
      <c r="AYY311" s="22"/>
      <c r="AYZ311" s="22"/>
      <c r="AZA311" s="22"/>
      <c r="AZB311" s="23"/>
      <c r="AZC311" s="149"/>
      <c r="AZD311" s="155"/>
      <c r="AZE311" s="156"/>
      <c r="AZF311" s="13"/>
      <c r="AZG311" s="148"/>
      <c r="AZH311" s="148"/>
      <c r="AZI311" s="21"/>
      <c r="AZJ311" s="21"/>
      <c r="AZK311" s="148"/>
      <c r="AZL311" s="22"/>
      <c r="AZM311" s="22"/>
      <c r="AZN311" s="22"/>
      <c r="AZO311" s="22"/>
      <c r="AZP311" s="22"/>
      <c r="AZQ311" s="22"/>
      <c r="AZR311" s="23"/>
      <c r="AZS311" s="149"/>
      <c r="AZT311" s="155"/>
      <c r="AZU311" s="156"/>
      <c r="AZV311" s="13"/>
      <c r="AZW311" s="148"/>
      <c r="AZX311" s="148"/>
      <c r="AZY311" s="21"/>
      <c r="AZZ311" s="21"/>
      <c r="BAA311" s="148"/>
      <c r="BAB311" s="22"/>
      <c r="BAC311" s="22"/>
      <c r="BAD311" s="22"/>
      <c r="BAE311" s="22"/>
      <c r="BAF311" s="22"/>
      <c r="BAG311" s="22"/>
      <c r="BAH311" s="23"/>
      <c r="BAI311" s="149"/>
      <c r="BAJ311" s="155"/>
      <c r="BAK311" s="156"/>
      <c r="BAL311" s="13"/>
      <c r="BAM311" s="148"/>
      <c r="BAN311" s="148"/>
      <c r="BAO311" s="21"/>
      <c r="BAP311" s="21"/>
      <c r="BAQ311" s="148"/>
      <c r="BAR311" s="22"/>
      <c r="BAS311" s="22"/>
      <c r="BAT311" s="22"/>
      <c r="BAU311" s="22"/>
      <c r="BAV311" s="22"/>
      <c r="BAW311" s="22"/>
      <c r="BAX311" s="23"/>
      <c r="BAY311" s="149"/>
      <c r="BAZ311" s="155"/>
      <c r="BBA311" s="156"/>
      <c r="BBB311" s="13"/>
      <c r="BBC311" s="148"/>
      <c r="BBD311" s="148"/>
      <c r="BBE311" s="21"/>
      <c r="BBF311" s="21"/>
      <c r="BBG311" s="148"/>
      <c r="BBH311" s="22"/>
      <c r="BBI311" s="22"/>
      <c r="BBJ311" s="22"/>
      <c r="BBK311" s="22"/>
      <c r="BBL311" s="22"/>
      <c r="BBM311" s="22"/>
      <c r="BBN311" s="23"/>
      <c r="BBO311" s="149"/>
      <c r="BBP311" s="155"/>
      <c r="BBQ311" s="156"/>
      <c r="BBR311" s="13"/>
      <c r="BBS311" s="148"/>
      <c r="BBT311" s="148"/>
      <c r="BBU311" s="21"/>
      <c r="BBV311" s="21"/>
      <c r="BBW311" s="148"/>
      <c r="BBX311" s="22"/>
      <c r="BBY311" s="22"/>
      <c r="BBZ311" s="22"/>
      <c r="BCA311" s="22"/>
      <c r="BCB311" s="22"/>
      <c r="BCC311" s="22"/>
      <c r="BCD311" s="23"/>
      <c r="BCE311" s="149"/>
      <c r="BCF311" s="155"/>
      <c r="BCG311" s="156"/>
      <c r="BCH311" s="13"/>
      <c r="BCI311" s="148"/>
      <c r="BCJ311" s="148"/>
      <c r="BCK311" s="21"/>
      <c r="BCL311" s="21"/>
      <c r="BCM311" s="148"/>
      <c r="BCN311" s="22"/>
      <c r="BCO311" s="22"/>
      <c r="BCP311" s="22"/>
      <c r="BCQ311" s="22"/>
      <c r="BCR311" s="22"/>
      <c r="BCS311" s="22"/>
      <c r="BCT311" s="23"/>
      <c r="BCU311" s="149"/>
      <c r="BCV311" s="155"/>
      <c r="BCW311" s="156"/>
      <c r="BCX311" s="13"/>
      <c r="BCY311" s="148"/>
      <c r="BCZ311" s="148"/>
      <c r="BDA311" s="21"/>
      <c r="BDB311" s="21"/>
      <c r="BDC311" s="148"/>
      <c r="BDD311" s="22"/>
      <c r="BDE311" s="22"/>
      <c r="BDF311" s="22"/>
      <c r="BDG311" s="22"/>
      <c r="BDH311" s="22"/>
      <c r="BDI311" s="22"/>
      <c r="BDJ311" s="23"/>
      <c r="BDK311" s="149"/>
      <c r="BDL311" s="155"/>
      <c r="BDM311" s="156"/>
      <c r="BDN311" s="13"/>
      <c r="BDO311" s="148"/>
      <c r="BDP311" s="148"/>
      <c r="BDQ311" s="21"/>
      <c r="BDR311" s="21"/>
      <c r="BDS311" s="148"/>
      <c r="BDT311" s="22"/>
      <c r="BDU311" s="22"/>
      <c r="BDV311" s="22"/>
      <c r="BDW311" s="22"/>
      <c r="BDX311" s="22"/>
      <c r="BDY311" s="22"/>
      <c r="BDZ311" s="23"/>
      <c r="BEA311" s="149"/>
      <c r="BEB311" s="155"/>
      <c r="BEC311" s="156"/>
      <c r="BED311" s="13"/>
      <c r="BEE311" s="148"/>
      <c r="BEF311" s="148"/>
      <c r="BEG311" s="21"/>
      <c r="BEH311" s="21"/>
      <c r="BEI311" s="148"/>
      <c r="BEJ311" s="22"/>
      <c r="BEK311" s="22"/>
      <c r="BEL311" s="22"/>
      <c r="BEM311" s="22"/>
      <c r="BEN311" s="22"/>
      <c r="BEO311" s="22"/>
      <c r="BEP311" s="23"/>
      <c r="BEQ311" s="149"/>
      <c r="BER311" s="155"/>
      <c r="BES311" s="156"/>
      <c r="BET311" s="13"/>
      <c r="BEU311" s="148"/>
      <c r="BEV311" s="148"/>
      <c r="BEW311" s="21"/>
      <c r="BEX311" s="21"/>
      <c r="BEY311" s="148"/>
      <c r="BEZ311" s="22"/>
      <c r="BFA311" s="22"/>
      <c r="BFB311" s="22"/>
      <c r="BFC311" s="22"/>
      <c r="BFD311" s="22"/>
      <c r="BFE311" s="22"/>
      <c r="BFF311" s="23"/>
      <c r="BFG311" s="149"/>
      <c r="BFH311" s="155"/>
      <c r="BFI311" s="156"/>
      <c r="BFJ311" s="13"/>
      <c r="BFK311" s="148"/>
      <c r="BFL311" s="148"/>
      <c r="BFM311" s="21"/>
      <c r="BFN311" s="21"/>
      <c r="BFO311" s="148"/>
      <c r="BFP311" s="22"/>
      <c r="BFQ311" s="22"/>
      <c r="BFR311" s="22"/>
      <c r="BFS311" s="22"/>
      <c r="BFT311" s="22"/>
      <c r="BFU311" s="22"/>
      <c r="BFV311" s="23"/>
      <c r="BFW311" s="149"/>
      <c r="BFX311" s="155"/>
      <c r="BFY311" s="156"/>
      <c r="BFZ311" s="13"/>
      <c r="BGA311" s="148"/>
      <c r="BGB311" s="148"/>
      <c r="BGC311" s="21"/>
      <c r="BGD311" s="21"/>
      <c r="BGE311" s="148"/>
      <c r="BGF311" s="22"/>
      <c r="BGG311" s="22"/>
      <c r="BGH311" s="22"/>
      <c r="BGI311" s="22"/>
      <c r="BGJ311" s="22"/>
      <c r="BGK311" s="22"/>
      <c r="BGL311" s="23"/>
      <c r="BGM311" s="149"/>
      <c r="BGN311" s="155"/>
      <c r="BGO311" s="156"/>
      <c r="BGP311" s="13"/>
      <c r="BGQ311" s="148"/>
      <c r="BGR311" s="148"/>
      <c r="BGS311" s="21"/>
      <c r="BGT311" s="21"/>
      <c r="BGU311" s="148"/>
      <c r="BGV311" s="22"/>
      <c r="BGW311" s="22"/>
      <c r="BGX311" s="22"/>
      <c r="BGY311" s="22"/>
      <c r="BGZ311" s="22"/>
      <c r="BHA311" s="22"/>
      <c r="BHB311" s="23"/>
      <c r="BHC311" s="149"/>
      <c r="BHD311" s="155"/>
      <c r="BHE311" s="156"/>
      <c r="BHF311" s="13"/>
      <c r="BHG311" s="148"/>
      <c r="BHH311" s="148"/>
      <c r="BHI311" s="21"/>
      <c r="BHJ311" s="21"/>
      <c r="BHK311" s="148"/>
      <c r="BHL311" s="22"/>
      <c r="BHM311" s="22"/>
      <c r="BHN311" s="22"/>
      <c r="BHO311" s="22"/>
      <c r="BHP311" s="22"/>
      <c r="BHQ311" s="22"/>
      <c r="BHR311" s="23"/>
      <c r="BHS311" s="149"/>
      <c r="BHT311" s="155"/>
      <c r="BHU311" s="156"/>
      <c r="BHV311" s="13"/>
      <c r="BHW311" s="148"/>
      <c r="BHX311" s="148"/>
      <c r="BHY311" s="21"/>
      <c r="BHZ311" s="21"/>
      <c r="BIA311" s="148"/>
      <c r="BIB311" s="22"/>
      <c r="BIC311" s="22"/>
      <c r="BID311" s="22"/>
      <c r="BIE311" s="22"/>
      <c r="BIF311" s="22"/>
      <c r="BIG311" s="22"/>
      <c r="BIH311" s="23"/>
      <c r="BII311" s="149"/>
      <c r="BIJ311" s="155"/>
      <c r="BIK311" s="156"/>
      <c r="BIL311" s="13"/>
      <c r="BIM311" s="148"/>
      <c r="BIN311" s="148"/>
      <c r="BIO311" s="21"/>
      <c r="BIP311" s="21"/>
      <c r="BIQ311" s="148"/>
      <c r="BIR311" s="22"/>
      <c r="BIS311" s="22"/>
      <c r="BIT311" s="22"/>
      <c r="BIU311" s="22"/>
      <c r="BIV311" s="22"/>
      <c r="BIW311" s="22"/>
      <c r="BIX311" s="23"/>
      <c r="BIY311" s="149"/>
      <c r="BIZ311" s="155"/>
      <c r="BJA311" s="156"/>
      <c r="BJB311" s="13"/>
      <c r="BJC311" s="148"/>
      <c r="BJD311" s="148"/>
      <c r="BJE311" s="21"/>
      <c r="BJF311" s="21"/>
      <c r="BJG311" s="148"/>
      <c r="BJH311" s="22"/>
      <c r="BJI311" s="22"/>
      <c r="BJJ311" s="22"/>
      <c r="BJK311" s="22"/>
      <c r="BJL311" s="22"/>
      <c r="BJM311" s="22"/>
      <c r="BJN311" s="23"/>
      <c r="BJO311" s="149"/>
      <c r="BJP311" s="155"/>
      <c r="BJQ311" s="156"/>
      <c r="BJR311" s="13"/>
      <c r="BJS311" s="148"/>
      <c r="BJT311" s="148"/>
      <c r="BJU311" s="21"/>
      <c r="BJV311" s="21"/>
      <c r="BJW311" s="148"/>
      <c r="BJX311" s="22"/>
      <c r="BJY311" s="22"/>
      <c r="BJZ311" s="22"/>
      <c r="BKA311" s="22"/>
      <c r="BKB311" s="22"/>
      <c r="BKC311" s="22"/>
      <c r="BKD311" s="23"/>
      <c r="BKE311" s="149"/>
      <c r="BKF311" s="155"/>
      <c r="BKG311" s="156"/>
      <c r="BKH311" s="13"/>
      <c r="BKI311" s="148"/>
      <c r="BKJ311" s="148"/>
      <c r="BKK311" s="21"/>
      <c r="BKL311" s="21"/>
      <c r="BKM311" s="148"/>
      <c r="BKN311" s="22"/>
      <c r="BKO311" s="22"/>
      <c r="BKP311" s="22"/>
      <c r="BKQ311" s="22"/>
      <c r="BKR311" s="22"/>
      <c r="BKS311" s="22"/>
      <c r="BKT311" s="23"/>
      <c r="BKU311" s="149"/>
      <c r="BKV311" s="155"/>
      <c r="BKW311" s="156"/>
      <c r="BKX311" s="13"/>
      <c r="BKY311" s="148"/>
      <c r="BKZ311" s="148"/>
      <c r="BLA311" s="21"/>
      <c r="BLB311" s="21"/>
      <c r="BLC311" s="148"/>
      <c r="BLD311" s="22"/>
      <c r="BLE311" s="22"/>
      <c r="BLF311" s="22"/>
      <c r="BLG311" s="22"/>
      <c r="BLH311" s="22"/>
      <c r="BLI311" s="22"/>
      <c r="BLJ311" s="23"/>
      <c r="BLK311" s="149"/>
      <c r="BLL311" s="155"/>
      <c r="BLM311" s="156"/>
      <c r="BLN311" s="13"/>
      <c r="BLO311" s="148"/>
      <c r="BLP311" s="148"/>
      <c r="BLQ311" s="21"/>
      <c r="BLR311" s="21"/>
      <c r="BLS311" s="148"/>
      <c r="BLT311" s="22"/>
      <c r="BLU311" s="22"/>
      <c r="BLV311" s="22"/>
      <c r="BLW311" s="22"/>
      <c r="BLX311" s="22"/>
      <c r="BLY311" s="22"/>
      <c r="BLZ311" s="23"/>
      <c r="BMA311" s="149"/>
      <c r="BMB311" s="155"/>
      <c r="BMC311" s="156"/>
      <c r="BMD311" s="13"/>
      <c r="BME311" s="148"/>
      <c r="BMF311" s="148"/>
      <c r="BMG311" s="21"/>
      <c r="BMH311" s="21"/>
      <c r="BMI311" s="148"/>
      <c r="BMJ311" s="22"/>
      <c r="BMK311" s="22"/>
      <c r="BML311" s="22"/>
      <c r="BMM311" s="22"/>
      <c r="BMN311" s="22"/>
      <c r="BMO311" s="22"/>
      <c r="BMP311" s="23"/>
      <c r="BMQ311" s="149"/>
      <c r="BMR311" s="155"/>
      <c r="BMS311" s="156"/>
      <c r="BMT311" s="13"/>
      <c r="BMU311" s="148"/>
      <c r="BMV311" s="148"/>
      <c r="BMW311" s="21"/>
      <c r="BMX311" s="21"/>
      <c r="BMY311" s="148"/>
      <c r="BMZ311" s="22"/>
      <c r="BNA311" s="22"/>
      <c r="BNB311" s="22"/>
      <c r="BNC311" s="22"/>
      <c r="BND311" s="22"/>
      <c r="BNE311" s="22"/>
      <c r="BNF311" s="23"/>
      <c r="BNG311" s="149"/>
      <c r="BNH311" s="155"/>
      <c r="BNI311" s="156"/>
      <c r="BNJ311" s="13"/>
      <c r="BNK311" s="148"/>
      <c r="BNL311" s="148"/>
      <c r="BNM311" s="21"/>
      <c r="BNN311" s="21"/>
      <c r="BNO311" s="148"/>
      <c r="BNP311" s="22"/>
      <c r="BNQ311" s="22"/>
      <c r="BNR311" s="22"/>
      <c r="BNS311" s="22"/>
      <c r="BNT311" s="22"/>
      <c r="BNU311" s="22"/>
      <c r="BNV311" s="23"/>
      <c r="BNW311" s="149"/>
      <c r="BNX311" s="155"/>
      <c r="BNY311" s="156"/>
      <c r="BNZ311" s="13"/>
      <c r="BOA311" s="148"/>
      <c r="BOB311" s="148"/>
      <c r="BOC311" s="21"/>
      <c r="BOD311" s="21"/>
      <c r="BOE311" s="148"/>
      <c r="BOF311" s="22"/>
      <c r="BOG311" s="22"/>
      <c r="BOH311" s="22"/>
      <c r="BOI311" s="22"/>
      <c r="BOJ311" s="22"/>
      <c r="BOK311" s="22"/>
      <c r="BOL311" s="23"/>
      <c r="BOM311" s="149"/>
      <c r="BON311" s="155"/>
      <c r="BOO311" s="156"/>
      <c r="BOP311" s="13"/>
      <c r="BOQ311" s="148"/>
      <c r="BOR311" s="148"/>
      <c r="BOS311" s="21"/>
      <c r="BOT311" s="21"/>
      <c r="BOU311" s="148"/>
      <c r="BOV311" s="22"/>
      <c r="BOW311" s="22"/>
      <c r="BOX311" s="22"/>
      <c r="BOY311" s="22"/>
      <c r="BOZ311" s="22"/>
      <c r="BPA311" s="22"/>
      <c r="BPB311" s="23"/>
      <c r="BPC311" s="149"/>
      <c r="BPD311" s="155"/>
      <c r="BPE311" s="156"/>
      <c r="BPF311" s="13"/>
      <c r="BPG311" s="148"/>
      <c r="BPH311" s="148"/>
      <c r="BPI311" s="21"/>
      <c r="BPJ311" s="21"/>
      <c r="BPK311" s="148"/>
      <c r="BPL311" s="22"/>
      <c r="BPM311" s="22"/>
      <c r="BPN311" s="22"/>
      <c r="BPO311" s="22"/>
      <c r="BPP311" s="22"/>
      <c r="BPQ311" s="22"/>
      <c r="BPR311" s="23"/>
      <c r="BPS311" s="149"/>
      <c r="BPT311" s="155"/>
      <c r="BPU311" s="156"/>
      <c r="BPV311" s="13"/>
      <c r="BPW311" s="148"/>
      <c r="BPX311" s="148"/>
      <c r="BPY311" s="21"/>
      <c r="BPZ311" s="21"/>
      <c r="BQA311" s="148"/>
      <c r="BQB311" s="22"/>
      <c r="BQC311" s="22"/>
      <c r="BQD311" s="22"/>
      <c r="BQE311" s="22"/>
      <c r="BQF311" s="22"/>
      <c r="BQG311" s="22"/>
      <c r="BQH311" s="23"/>
      <c r="BQI311" s="149"/>
      <c r="BQJ311" s="155"/>
      <c r="BQK311" s="156"/>
      <c r="BQL311" s="13"/>
      <c r="BQM311" s="148"/>
      <c r="BQN311" s="148"/>
      <c r="BQO311" s="21"/>
      <c r="BQP311" s="21"/>
      <c r="BQQ311" s="148"/>
      <c r="BQR311" s="22"/>
      <c r="BQS311" s="22"/>
      <c r="BQT311" s="22"/>
      <c r="BQU311" s="22"/>
      <c r="BQV311" s="22"/>
      <c r="BQW311" s="22"/>
      <c r="BQX311" s="23"/>
      <c r="BQY311" s="149"/>
      <c r="BQZ311" s="155"/>
      <c r="BRA311" s="156"/>
      <c r="BRB311" s="13"/>
      <c r="BRC311" s="148"/>
      <c r="BRD311" s="148"/>
      <c r="BRE311" s="21"/>
      <c r="BRF311" s="21"/>
      <c r="BRG311" s="148"/>
      <c r="BRH311" s="22"/>
      <c r="BRI311" s="22"/>
      <c r="BRJ311" s="22"/>
      <c r="BRK311" s="22"/>
      <c r="BRL311" s="22"/>
      <c r="BRM311" s="22"/>
      <c r="BRN311" s="23"/>
      <c r="BRO311" s="149"/>
      <c r="BRP311" s="155"/>
      <c r="BRQ311" s="156"/>
      <c r="BRR311" s="13"/>
      <c r="BRS311" s="148"/>
      <c r="BRT311" s="148"/>
      <c r="BRU311" s="21"/>
      <c r="BRV311" s="21"/>
      <c r="BRW311" s="148"/>
      <c r="BRX311" s="22"/>
      <c r="BRY311" s="22"/>
      <c r="BRZ311" s="22"/>
      <c r="BSA311" s="22"/>
      <c r="BSB311" s="22"/>
      <c r="BSC311" s="22"/>
      <c r="BSD311" s="23"/>
      <c r="BSE311" s="149"/>
      <c r="BSF311" s="155"/>
      <c r="BSG311" s="156"/>
      <c r="BSH311" s="13"/>
      <c r="BSI311" s="148"/>
      <c r="BSJ311" s="148"/>
      <c r="BSK311" s="21"/>
      <c r="BSL311" s="21"/>
      <c r="BSM311" s="148"/>
      <c r="BSN311" s="22"/>
      <c r="BSO311" s="22"/>
      <c r="BSP311" s="22"/>
      <c r="BSQ311" s="22"/>
      <c r="BSR311" s="22"/>
      <c r="BSS311" s="22"/>
      <c r="BST311" s="23"/>
      <c r="BSU311" s="149"/>
      <c r="BSV311" s="155"/>
      <c r="BSW311" s="156"/>
      <c r="BSX311" s="13"/>
      <c r="BSY311" s="148"/>
      <c r="BSZ311" s="148"/>
      <c r="BTA311" s="21"/>
      <c r="BTB311" s="21"/>
      <c r="BTC311" s="148"/>
      <c r="BTD311" s="22"/>
      <c r="BTE311" s="22"/>
      <c r="BTF311" s="22"/>
      <c r="BTG311" s="22"/>
      <c r="BTH311" s="22"/>
      <c r="BTI311" s="22"/>
      <c r="BTJ311" s="23"/>
      <c r="BTK311" s="149"/>
      <c r="BTL311" s="155"/>
      <c r="BTM311" s="156"/>
      <c r="BTN311" s="13"/>
      <c r="BTO311" s="148"/>
      <c r="BTP311" s="148"/>
      <c r="BTQ311" s="21"/>
      <c r="BTR311" s="21"/>
      <c r="BTS311" s="148"/>
      <c r="BTT311" s="22"/>
      <c r="BTU311" s="22"/>
      <c r="BTV311" s="22"/>
      <c r="BTW311" s="22"/>
      <c r="BTX311" s="22"/>
      <c r="BTY311" s="22"/>
      <c r="BTZ311" s="23"/>
      <c r="BUA311" s="149"/>
      <c r="BUB311" s="155"/>
      <c r="BUC311" s="156"/>
      <c r="BUD311" s="13"/>
      <c r="BUE311" s="148"/>
      <c r="BUF311" s="148"/>
      <c r="BUG311" s="21"/>
      <c r="BUH311" s="21"/>
      <c r="BUI311" s="148"/>
      <c r="BUJ311" s="22"/>
      <c r="BUK311" s="22"/>
      <c r="BUL311" s="22"/>
      <c r="BUM311" s="22"/>
      <c r="BUN311" s="22"/>
      <c r="BUO311" s="22"/>
      <c r="BUP311" s="23"/>
      <c r="BUQ311" s="149"/>
      <c r="BUR311" s="155"/>
      <c r="BUS311" s="156"/>
      <c r="BUT311" s="13"/>
      <c r="BUU311" s="148"/>
      <c r="BUV311" s="148"/>
      <c r="BUW311" s="21"/>
      <c r="BUX311" s="21"/>
      <c r="BUY311" s="148"/>
      <c r="BUZ311" s="22"/>
      <c r="BVA311" s="22"/>
      <c r="BVB311" s="22"/>
      <c r="BVC311" s="22"/>
      <c r="BVD311" s="22"/>
      <c r="BVE311" s="22"/>
      <c r="BVF311" s="23"/>
      <c r="BVG311" s="149"/>
      <c r="BVH311" s="155"/>
      <c r="BVI311" s="156"/>
      <c r="BVJ311" s="13"/>
      <c r="BVK311" s="148"/>
      <c r="BVL311" s="148"/>
      <c r="BVM311" s="21"/>
      <c r="BVN311" s="21"/>
      <c r="BVO311" s="148"/>
      <c r="BVP311" s="22"/>
      <c r="BVQ311" s="22"/>
      <c r="BVR311" s="22"/>
      <c r="BVS311" s="22"/>
      <c r="BVT311" s="22"/>
      <c r="BVU311" s="22"/>
      <c r="BVV311" s="23"/>
      <c r="BVW311" s="149"/>
      <c r="BVX311" s="155"/>
      <c r="BVY311" s="156"/>
      <c r="BVZ311" s="13"/>
      <c r="BWA311" s="148"/>
      <c r="BWB311" s="148"/>
      <c r="BWC311" s="21"/>
      <c r="BWD311" s="21"/>
      <c r="BWE311" s="148"/>
      <c r="BWF311" s="22"/>
      <c r="BWG311" s="22"/>
      <c r="BWH311" s="22"/>
      <c r="BWI311" s="22"/>
      <c r="BWJ311" s="22"/>
      <c r="BWK311" s="22"/>
      <c r="BWL311" s="23"/>
      <c r="BWM311" s="149"/>
      <c r="BWN311" s="155"/>
      <c r="BWO311" s="156"/>
      <c r="BWP311" s="13"/>
      <c r="BWQ311" s="148"/>
      <c r="BWR311" s="148"/>
      <c r="BWS311" s="21"/>
      <c r="BWT311" s="21"/>
      <c r="BWU311" s="148"/>
      <c r="BWV311" s="22"/>
      <c r="BWW311" s="22"/>
      <c r="BWX311" s="22"/>
      <c r="BWY311" s="22"/>
      <c r="BWZ311" s="22"/>
      <c r="BXA311" s="22"/>
      <c r="BXB311" s="23"/>
      <c r="BXC311" s="149"/>
      <c r="BXD311" s="155"/>
      <c r="BXE311" s="156"/>
      <c r="BXF311" s="13"/>
      <c r="BXG311" s="148"/>
      <c r="BXH311" s="148"/>
      <c r="BXI311" s="21"/>
      <c r="BXJ311" s="21"/>
      <c r="BXK311" s="148"/>
      <c r="BXL311" s="22"/>
      <c r="BXM311" s="22"/>
      <c r="BXN311" s="22"/>
      <c r="BXO311" s="22"/>
      <c r="BXP311" s="22"/>
      <c r="BXQ311" s="22"/>
      <c r="BXR311" s="23"/>
      <c r="BXS311" s="149"/>
      <c r="BXT311" s="155"/>
      <c r="BXU311" s="156"/>
      <c r="BXV311" s="13"/>
      <c r="BXW311" s="148"/>
      <c r="BXX311" s="148"/>
      <c r="BXY311" s="21"/>
      <c r="BXZ311" s="21"/>
      <c r="BYA311" s="148"/>
      <c r="BYB311" s="22"/>
      <c r="BYC311" s="22"/>
      <c r="BYD311" s="22"/>
      <c r="BYE311" s="22"/>
      <c r="BYF311" s="22"/>
      <c r="BYG311" s="22"/>
      <c r="BYH311" s="23"/>
      <c r="BYI311" s="149"/>
      <c r="BYJ311" s="155"/>
      <c r="BYK311" s="156"/>
      <c r="BYL311" s="13"/>
      <c r="BYM311" s="148"/>
      <c r="BYN311" s="148"/>
      <c r="BYO311" s="21"/>
      <c r="BYP311" s="21"/>
      <c r="BYQ311" s="148"/>
      <c r="BYR311" s="22"/>
      <c r="BYS311" s="22"/>
      <c r="BYT311" s="22"/>
      <c r="BYU311" s="22"/>
      <c r="BYV311" s="22"/>
      <c r="BYW311" s="22"/>
      <c r="BYX311" s="23"/>
      <c r="BYY311" s="149"/>
      <c r="BYZ311" s="155"/>
      <c r="BZA311" s="156"/>
      <c r="BZB311" s="13"/>
      <c r="BZC311" s="148"/>
      <c r="BZD311" s="148"/>
      <c r="BZE311" s="21"/>
      <c r="BZF311" s="21"/>
      <c r="BZG311" s="148"/>
      <c r="BZH311" s="22"/>
      <c r="BZI311" s="22"/>
      <c r="BZJ311" s="22"/>
      <c r="BZK311" s="22"/>
      <c r="BZL311" s="22"/>
      <c r="BZM311" s="22"/>
      <c r="BZN311" s="23"/>
      <c r="BZO311" s="149"/>
      <c r="BZP311" s="155"/>
      <c r="BZQ311" s="156"/>
      <c r="BZR311" s="13"/>
      <c r="BZS311" s="148"/>
      <c r="BZT311" s="148"/>
      <c r="BZU311" s="21"/>
      <c r="BZV311" s="21"/>
      <c r="BZW311" s="148"/>
      <c r="BZX311" s="22"/>
      <c r="BZY311" s="22"/>
      <c r="BZZ311" s="22"/>
      <c r="CAA311" s="22"/>
      <c r="CAB311" s="22"/>
      <c r="CAC311" s="22"/>
      <c r="CAD311" s="23"/>
      <c r="CAE311" s="149"/>
      <c r="CAF311" s="155"/>
      <c r="CAG311" s="156"/>
      <c r="CAH311" s="13"/>
      <c r="CAI311" s="148"/>
      <c r="CAJ311" s="148"/>
      <c r="CAK311" s="21"/>
      <c r="CAL311" s="21"/>
      <c r="CAM311" s="148"/>
      <c r="CAN311" s="22"/>
      <c r="CAO311" s="22"/>
      <c r="CAP311" s="22"/>
      <c r="CAQ311" s="22"/>
      <c r="CAR311" s="22"/>
      <c r="CAS311" s="22"/>
      <c r="CAT311" s="23"/>
      <c r="CAU311" s="149"/>
      <c r="CAV311" s="155"/>
      <c r="CAW311" s="156"/>
      <c r="CAX311" s="13"/>
      <c r="CAY311" s="148"/>
      <c r="CAZ311" s="148"/>
      <c r="CBA311" s="21"/>
      <c r="CBB311" s="21"/>
      <c r="CBC311" s="148"/>
      <c r="CBD311" s="22"/>
      <c r="CBE311" s="22"/>
      <c r="CBF311" s="22"/>
      <c r="CBG311" s="22"/>
      <c r="CBH311" s="22"/>
      <c r="CBI311" s="22"/>
      <c r="CBJ311" s="23"/>
      <c r="CBK311" s="149"/>
      <c r="CBL311" s="155"/>
      <c r="CBM311" s="156"/>
      <c r="CBN311" s="13"/>
      <c r="CBO311" s="148"/>
      <c r="CBP311" s="148"/>
      <c r="CBQ311" s="21"/>
      <c r="CBR311" s="21"/>
      <c r="CBS311" s="148"/>
      <c r="CBT311" s="22"/>
      <c r="CBU311" s="22"/>
      <c r="CBV311" s="22"/>
      <c r="CBW311" s="22"/>
      <c r="CBX311" s="22"/>
      <c r="CBY311" s="22"/>
      <c r="CBZ311" s="23"/>
      <c r="CCA311" s="149"/>
      <c r="CCB311" s="155"/>
      <c r="CCC311" s="156"/>
      <c r="CCD311" s="13"/>
      <c r="CCE311" s="148"/>
      <c r="CCF311" s="148"/>
      <c r="CCG311" s="21"/>
      <c r="CCH311" s="21"/>
      <c r="CCI311" s="148"/>
      <c r="CCJ311" s="22"/>
      <c r="CCK311" s="22"/>
      <c r="CCL311" s="22"/>
      <c r="CCM311" s="22"/>
      <c r="CCN311" s="22"/>
      <c r="CCO311" s="22"/>
      <c r="CCP311" s="23"/>
      <c r="CCQ311" s="149"/>
      <c r="CCR311" s="155"/>
      <c r="CCS311" s="156"/>
      <c r="CCT311" s="13"/>
      <c r="CCU311" s="148"/>
      <c r="CCV311" s="148"/>
      <c r="CCW311" s="21"/>
      <c r="CCX311" s="21"/>
      <c r="CCY311" s="148"/>
      <c r="CCZ311" s="22"/>
      <c r="CDA311" s="22"/>
      <c r="CDB311" s="22"/>
      <c r="CDC311" s="22"/>
      <c r="CDD311" s="22"/>
      <c r="CDE311" s="22"/>
      <c r="CDF311" s="23"/>
      <c r="CDG311" s="149"/>
      <c r="CDH311" s="155"/>
      <c r="CDI311" s="156"/>
      <c r="CDJ311" s="13"/>
      <c r="CDK311" s="148"/>
      <c r="CDL311" s="148"/>
      <c r="CDM311" s="21"/>
      <c r="CDN311" s="21"/>
      <c r="CDO311" s="148"/>
      <c r="CDP311" s="22"/>
      <c r="CDQ311" s="22"/>
      <c r="CDR311" s="22"/>
      <c r="CDS311" s="22"/>
      <c r="CDT311" s="22"/>
      <c r="CDU311" s="22"/>
      <c r="CDV311" s="23"/>
      <c r="CDW311" s="149"/>
      <c r="CDX311" s="155"/>
      <c r="CDY311" s="156"/>
      <c r="CDZ311" s="13"/>
      <c r="CEA311" s="148"/>
      <c r="CEB311" s="148"/>
      <c r="CEC311" s="21"/>
      <c r="CED311" s="21"/>
      <c r="CEE311" s="148"/>
      <c r="CEF311" s="22"/>
      <c r="CEG311" s="22"/>
      <c r="CEH311" s="22"/>
      <c r="CEI311" s="22"/>
      <c r="CEJ311" s="22"/>
      <c r="CEK311" s="22"/>
      <c r="CEL311" s="23"/>
      <c r="CEM311" s="149"/>
      <c r="CEN311" s="155"/>
      <c r="CEO311" s="156"/>
      <c r="CEP311" s="13"/>
      <c r="CEQ311" s="148"/>
      <c r="CER311" s="148"/>
      <c r="CES311" s="21"/>
      <c r="CET311" s="21"/>
      <c r="CEU311" s="148"/>
      <c r="CEV311" s="22"/>
      <c r="CEW311" s="22"/>
      <c r="CEX311" s="22"/>
      <c r="CEY311" s="22"/>
      <c r="CEZ311" s="22"/>
      <c r="CFA311" s="22"/>
      <c r="CFB311" s="23"/>
      <c r="CFC311" s="149"/>
      <c r="CFD311" s="155"/>
      <c r="CFE311" s="156"/>
      <c r="CFF311" s="13"/>
      <c r="CFG311" s="148"/>
      <c r="CFH311" s="148"/>
      <c r="CFI311" s="21"/>
      <c r="CFJ311" s="21"/>
      <c r="CFK311" s="148"/>
      <c r="CFL311" s="22"/>
      <c r="CFM311" s="22"/>
      <c r="CFN311" s="22"/>
      <c r="CFO311" s="22"/>
      <c r="CFP311" s="22"/>
      <c r="CFQ311" s="22"/>
      <c r="CFR311" s="23"/>
      <c r="CFS311" s="149"/>
      <c r="CFT311" s="155"/>
      <c r="CFU311" s="156"/>
      <c r="CFV311" s="13"/>
      <c r="CFW311" s="148"/>
      <c r="CFX311" s="148"/>
      <c r="CFY311" s="21"/>
      <c r="CFZ311" s="21"/>
      <c r="CGA311" s="148"/>
      <c r="CGB311" s="22"/>
      <c r="CGC311" s="22"/>
      <c r="CGD311" s="22"/>
      <c r="CGE311" s="22"/>
      <c r="CGF311" s="22"/>
      <c r="CGG311" s="22"/>
      <c r="CGH311" s="23"/>
      <c r="CGI311" s="149"/>
      <c r="CGJ311" s="155"/>
      <c r="CGK311" s="156"/>
      <c r="CGL311" s="13"/>
      <c r="CGM311" s="148"/>
      <c r="CGN311" s="148"/>
      <c r="CGO311" s="21"/>
      <c r="CGP311" s="21"/>
      <c r="CGQ311" s="148"/>
      <c r="CGR311" s="22"/>
      <c r="CGS311" s="22"/>
      <c r="CGT311" s="22"/>
      <c r="CGU311" s="22"/>
      <c r="CGV311" s="22"/>
      <c r="CGW311" s="22"/>
      <c r="CGX311" s="23"/>
      <c r="CGY311" s="149"/>
      <c r="CGZ311" s="155"/>
      <c r="CHA311" s="156"/>
      <c r="CHB311" s="13"/>
      <c r="CHC311" s="148"/>
      <c r="CHD311" s="148"/>
      <c r="CHE311" s="21"/>
      <c r="CHF311" s="21"/>
      <c r="CHG311" s="148"/>
      <c r="CHH311" s="22"/>
      <c r="CHI311" s="22"/>
      <c r="CHJ311" s="22"/>
      <c r="CHK311" s="22"/>
      <c r="CHL311" s="22"/>
      <c r="CHM311" s="22"/>
      <c r="CHN311" s="23"/>
      <c r="CHO311" s="149"/>
      <c r="CHP311" s="155"/>
      <c r="CHQ311" s="156"/>
      <c r="CHR311" s="13"/>
      <c r="CHS311" s="148"/>
      <c r="CHT311" s="148"/>
      <c r="CHU311" s="21"/>
      <c r="CHV311" s="21"/>
      <c r="CHW311" s="148"/>
      <c r="CHX311" s="22"/>
      <c r="CHY311" s="22"/>
      <c r="CHZ311" s="22"/>
      <c r="CIA311" s="22"/>
      <c r="CIB311" s="22"/>
      <c r="CIC311" s="22"/>
      <c r="CID311" s="23"/>
      <c r="CIE311" s="149"/>
      <c r="CIF311" s="155"/>
      <c r="CIG311" s="156"/>
      <c r="CIH311" s="13"/>
      <c r="CII311" s="148"/>
      <c r="CIJ311" s="148"/>
      <c r="CIK311" s="21"/>
      <c r="CIL311" s="21"/>
      <c r="CIM311" s="148"/>
      <c r="CIN311" s="22"/>
      <c r="CIO311" s="22"/>
      <c r="CIP311" s="22"/>
      <c r="CIQ311" s="22"/>
      <c r="CIR311" s="22"/>
      <c r="CIS311" s="22"/>
      <c r="CIT311" s="23"/>
      <c r="CIU311" s="149"/>
      <c r="CIV311" s="155"/>
      <c r="CIW311" s="156"/>
      <c r="CIX311" s="13"/>
      <c r="CIY311" s="148"/>
      <c r="CIZ311" s="148"/>
      <c r="CJA311" s="21"/>
      <c r="CJB311" s="21"/>
      <c r="CJC311" s="148"/>
      <c r="CJD311" s="22"/>
      <c r="CJE311" s="22"/>
      <c r="CJF311" s="22"/>
      <c r="CJG311" s="22"/>
      <c r="CJH311" s="22"/>
      <c r="CJI311" s="22"/>
      <c r="CJJ311" s="23"/>
      <c r="CJK311" s="149"/>
      <c r="CJL311" s="155"/>
      <c r="CJM311" s="156"/>
      <c r="CJN311" s="13"/>
      <c r="CJO311" s="148"/>
      <c r="CJP311" s="148"/>
      <c r="CJQ311" s="21"/>
      <c r="CJR311" s="21"/>
      <c r="CJS311" s="148"/>
      <c r="CJT311" s="22"/>
      <c r="CJU311" s="22"/>
      <c r="CJV311" s="22"/>
      <c r="CJW311" s="22"/>
      <c r="CJX311" s="22"/>
      <c r="CJY311" s="22"/>
      <c r="CJZ311" s="23"/>
      <c r="CKA311" s="149"/>
      <c r="CKB311" s="155"/>
      <c r="CKC311" s="156"/>
      <c r="CKD311" s="13"/>
      <c r="CKE311" s="148"/>
      <c r="CKF311" s="148"/>
      <c r="CKG311" s="21"/>
      <c r="CKH311" s="21"/>
      <c r="CKI311" s="148"/>
      <c r="CKJ311" s="22"/>
      <c r="CKK311" s="22"/>
      <c r="CKL311" s="22"/>
      <c r="CKM311" s="22"/>
      <c r="CKN311" s="22"/>
      <c r="CKO311" s="22"/>
      <c r="CKP311" s="23"/>
      <c r="CKQ311" s="149"/>
      <c r="CKR311" s="155"/>
      <c r="CKS311" s="156"/>
      <c r="CKT311" s="13"/>
      <c r="CKU311" s="148"/>
      <c r="CKV311" s="148"/>
      <c r="CKW311" s="21"/>
      <c r="CKX311" s="21"/>
      <c r="CKY311" s="148"/>
      <c r="CKZ311" s="22"/>
      <c r="CLA311" s="22"/>
      <c r="CLB311" s="22"/>
      <c r="CLC311" s="22"/>
      <c r="CLD311" s="22"/>
      <c r="CLE311" s="22"/>
      <c r="CLF311" s="23"/>
      <c r="CLG311" s="149"/>
      <c r="CLH311" s="155"/>
      <c r="CLI311" s="156"/>
      <c r="CLJ311" s="13"/>
      <c r="CLK311" s="148"/>
      <c r="CLL311" s="148"/>
      <c r="CLM311" s="21"/>
      <c r="CLN311" s="21"/>
      <c r="CLO311" s="148"/>
      <c r="CLP311" s="22"/>
      <c r="CLQ311" s="22"/>
      <c r="CLR311" s="22"/>
      <c r="CLS311" s="22"/>
      <c r="CLT311" s="22"/>
      <c r="CLU311" s="22"/>
      <c r="CLV311" s="23"/>
      <c r="CLW311" s="149"/>
      <c r="CLX311" s="155"/>
      <c r="CLY311" s="156"/>
      <c r="CLZ311" s="13"/>
      <c r="CMA311" s="148"/>
      <c r="CMB311" s="148"/>
      <c r="CMC311" s="21"/>
      <c r="CMD311" s="21"/>
      <c r="CME311" s="148"/>
      <c r="CMF311" s="22"/>
      <c r="CMG311" s="22"/>
      <c r="CMH311" s="22"/>
      <c r="CMI311" s="22"/>
      <c r="CMJ311" s="22"/>
      <c r="CMK311" s="22"/>
      <c r="CML311" s="23"/>
      <c r="CMM311" s="149"/>
      <c r="CMN311" s="155"/>
      <c r="CMO311" s="156"/>
      <c r="CMP311" s="13"/>
      <c r="CMQ311" s="148"/>
      <c r="CMR311" s="148"/>
      <c r="CMS311" s="21"/>
      <c r="CMT311" s="21"/>
      <c r="CMU311" s="148"/>
      <c r="CMV311" s="22"/>
      <c r="CMW311" s="22"/>
      <c r="CMX311" s="22"/>
      <c r="CMY311" s="22"/>
      <c r="CMZ311" s="22"/>
      <c r="CNA311" s="22"/>
      <c r="CNB311" s="23"/>
      <c r="CNC311" s="149"/>
      <c r="CND311" s="155"/>
      <c r="CNE311" s="156"/>
      <c r="CNF311" s="13"/>
      <c r="CNG311" s="148"/>
      <c r="CNH311" s="148"/>
      <c r="CNI311" s="21"/>
      <c r="CNJ311" s="21"/>
      <c r="CNK311" s="148"/>
      <c r="CNL311" s="22"/>
      <c r="CNM311" s="22"/>
      <c r="CNN311" s="22"/>
      <c r="CNO311" s="22"/>
      <c r="CNP311" s="22"/>
      <c r="CNQ311" s="22"/>
      <c r="CNR311" s="23"/>
      <c r="CNS311" s="149"/>
      <c r="CNT311" s="155"/>
      <c r="CNU311" s="156"/>
      <c r="CNV311" s="13"/>
      <c r="CNW311" s="148"/>
      <c r="CNX311" s="148"/>
      <c r="CNY311" s="21"/>
      <c r="CNZ311" s="21"/>
      <c r="COA311" s="148"/>
      <c r="COB311" s="22"/>
      <c r="COC311" s="22"/>
      <c r="COD311" s="22"/>
      <c r="COE311" s="22"/>
      <c r="COF311" s="22"/>
      <c r="COG311" s="22"/>
      <c r="COH311" s="23"/>
      <c r="COI311" s="149"/>
      <c r="COJ311" s="155"/>
      <c r="COK311" s="156"/>
      <c r="COL311" s="13"/>
      <c r="COM311" s="148"/>
      <c r="CON311" s="148"/>
      <c r="COO311" s="21"/>
      <c r="COP311" s="21"/>
      <c r="COQ311" s="148"/>
      <c r="COR311" s="22"/>
      <c r="COS311" s="22"/>
      <c r="COT311" s="22"/>
      <c r="COU311" s="22"/>
      <c r="COV311" s="22"/>
      <c r="COW311" s="22"/>
      <c r="COX311" s="23"/>
      <c r="COY311" s="149"/>
      <c r="COZ311" s="155"/>
      <c r="CPA311" s="156"/>
      <c r="CPB311" s="13"/>
      <c r="CPC311" s="148"/>
      <c r="CPD311" s="148"/>
      <c r="CPE311" s="21"/>
      <c r="CPF311" s="21"/>
      <c r="CPG311" s="148"/>
      <c r="CPH311" s="22"/>
      <c r="CPI311" s="22"/>
      <c r="CPJ311" s="22"/>
      <c r="CPK311" s="22"/>
      <c r="CPL311" s="22"/>
      <c r="CPM311" s="22"/>
      <c r="CPN311" s="23"/>
      <c r="CPO311" s="149"/>
      <c r="CPP311" s="155"/>
      <c r="CPQ311" s="156"/>
      <c r="CPR311" s="13"/>
      <c r="CPS311" s="148"/>
      <c r="CPT311" s="148"/>
      <c r="CPU311" s="21"/>
      <c r="CPV311" s="21"/>
      <c r="CPW311" s="148"/>
      <c r="CPX311" s="22"/>
      <c r="CPY311" s="22"/>
      <c r="CPZ311" s="22"/>
      <c r="CQA311" s="22"/>
      <c r="CQB311" s="22"/>
      <c r="CQC311" s="22"/>
      <c r="CQD311" s="23"/>
      <c r="CQE311" s="149"/>
      <c r="CQF311" s="155"/>
      <c r="CQG311" s="156"/>
      <c r="CQH311" s="13"/>
      <c r="CQI311" s="148"/>
      <c r="CQJ311" s="148"/>
      <c r="CQK311" s="21"/>
      <c r="CQL311" s="21"/>
      <c r="CQM311" s="148"/>
      <c r="CQN311" s="22"/>
      <c r="CQO311" s="22"/>
      <c r="CQP311" s="22"/>
      <c r="CQQ311" s="22"/>
      <c r="CQR311" s="22"/>
      <c r="CQS311" s="22"/>
      <c r="CQT311" s="23"/>
      <c r="CQU311" s="149"/>
      <c r="CQV311" s="155"/>
      <c r="CQW311" s="156"/>
      <c r="CQX311" s="13"/>
      <c r="CQY311" s="148"/>
      <c r="CQZ311" s="148"/>
      <c r="CRA311" s="21"/>
      <c r="CRB311" s="21"/>
      <c r="CRC311" s="148"/>
      <c r="CRD311" s="22"/>
      <c r="CRE311" s="22"/>
      <c r="CRF311" s="22"/>
      <c r="CRG311" s="22"/>
      <c r="CRH311" s="22"/>
      <c r="CRI311" s="22"/>
      <c r="CRJ311" s="23"/>
      <c r="CRK311" s="149"/>
      <c r="CRL311" s="155"/>
      <c r="CRM311" s="156"/>
      <c r="CRN311" s="13"/>
      <c r="CRO311" s="148"/>
      <c r="CRP311" s="148"/>
      <c r="CRQ311" s="21"/>
      <c r="CRR311" s="21"/>
      <c r="CRS311" s="148"/>
      <c r="CRT311" s="22"/>
      <c r="CRU311" s="22"/>
      <c r="CRV311" s="22"/>
      <c r="CRW311" s="22"/>
      <c r="CRX311" s="22"/>
      <c r="CRY311" s="22"/>
      <c r="CRZ311" s="23"/>
      <c r="CSA311" s="149"/>
      <c r="CSB311" s="155"/>
      <c r="CSC311" s="156"/>
      <c r="CSD311" s="13"/>
      <c r="CSE311" s="148"/>
      <c r="CSF311" s="148"/>
      <c r="CSG311" s="21"/>
      <c r="CSH311" s="21"/>
      <c r="CSI311" s="148"/>
      <c r="CSJ311" s="22"/>
      <c r="CSK311" s="22"/>
      <c r="CSL311" s="22"/>
      <c r="CSM311" s="22"/>
      <c r="CSN311" s="22"/>
      <c r="CSO311" s="22"/>
      <c r="CSP311" s="23"/>
      <c r="CSQ311" s="149"/>
      <c r="CSR311" s="155"/>
      <c r="CSS311" s="156"/>
      <c r="CST311" s="13"/>
      <c r="CSU311" s="148"/>
      <c r="CSV311" s="148"/>
      <c r="CSW311" s="21"/>
      <c r="CSX311" s="21"/>
      <c r="CSY311" s="148"/>
      <c r="CSZ311" s="22"/>
      <c r="CTA311" s="22"/>
      <c r="CTB311" s="22"/>
      <c r="CTC311" s="22"/>
      <c r="CTD311" s="22"/>
      <c r="CTE311" s="22"/>
      <c r="CTF311" s="23"/>
      <c r="CTG311" s="149"/>
      <c r="CTH311" s="155"/>
      <c r="CTI311" s="156"/>
      <c r="CTJ311" s="13"/>
      <c r="CTK311" s="148"/>
      <c r="CTL311" s="148"/>
      <c r="CTM311" s="21"/>
      <c r="CTN311" s="21"/>
      <c r="CTO311" s="148"/>
      <c r="CTP311" s="22"/>
      <c r="CTQ311" s="22"/>
      <c r="CTR311" s="22"/>
      <c r="CTS311" s="22"/>
      <c r="CTT311" s="22"/>
      <c r="CTU311" s="22"/>
      <c r="CTV311" s="23"/>
      <c r="CTW311" s="149"/>
      <c r="CTX311" s="155"/>
      <c r="CTY311" s="156"/>
      <c r="CTZ311" s="13"/>
      <c r="CUA311" s="148"/>
      <c r="CUB311" s="148"/>
      <c r="CUC311" s="21"/>
      <c r="CUD311" s="21"/>
      <c r="CUE311" s="148"/>
      <c r="CUF311" s="22"/>
      <c r="CUG311" s="22"/>
      <c r="CUH311" s="22"/>
      <c r="CUI311" s="22"/>
      <c r="CUJ311" s="22"/>
      <c r="CUK311" s="22"/>
      <c r="CUL311" s="23"/>
      <c r="CUM311" s="149"/>
      <c r="CUN311" s="155"/>
      <c r="CUO311" s="156"/>
      <c r="CUP311" s="13"/>
      <c r="CUQ311" s="148"/>
      <c r="CUR311" s="148"/>
      <c r="CUS311" s="21"/>
      <c r="CUT311" s="21"/>
      <c r="CUU311" s="148"/>
      <c r="CUV311" s="22"/>
      <c r="CUW311" s="22"/>
      <c r="CUX311" s="22"/>
      <c r="CUY311" s="22"/>
      <c r="CUZ311" s="22"/>
      <c r="CVA311" s="22"/>
      <c r="CVB311" s="23"/>
      <c r="CVC311" s="149"/>
      <c r="CVD311" s="155"/>
      <c r="CVE311" s="156"/>
      <c r="CVF311" s="13"/>
      <c r="CVG311" s="148"/>
      <c r="CVH311" s="148"/>
      <c r="CVI311" s="21"/>
      <c r="CVJ311" s="21"/>
      <c r="CVK311" s="148"/>
      <c r="CVL311" s="22"/>
      <c r="CVM311" s="22"/>
      <c r="CVN311" s="22"/>
      <c r="CVO311" s="22"/>
      <c r="CVP311" s="22"/>
      <c r="CVQ311" s="22"/>
      <c r="CVR311" s="23"/>
      <c r="CVS311" s="149"/>
      <c r="CVT311" s="155"/>
      <c r="CVU311" s="156"/>
      <c r="CVV311" s="13"/>
      <c r="CVW311" s="148"/>
      <c r="CVX311" s="148"/>
      <c r="CVY311" s="21"/>
      <c r="CVZ311" s="21"/>
      <c r="CWA311" s="148"/>
      <c r="CWB311" s="22"/>
      <c r="CWC311" s="22"/>
      <c r="CWD311" s="22"/>
      <c r="CWE311" s="22"/>
      <c r="CWF311" s="22"/>
      <c r="CWG311" s="22"/>
      <c r="CWH311" s="23"/>
      <c r="CWI311" s="149"/>
      <c r="CWJ311" s="155"/>
      <c r="CWK311" s="156"/>
      <c r="CWL311" s="13"/>
      <c r="CWM311" s="148"/>
      <c r="CWN311" s="148"/>
      <c r="CWO311" s="21"/>
      <c r="CWP311" s="21"/>
      <c r="CWQ311" s="148"/>
      <c r="CWR311" s="22"/>
      <c r="CWS311" s="22"/>
      <c r="CWT311" s="22"/>
      <c r="CWU311" s="22"/>
      <c r="CWV311" s="22"/>
      <c r="CWW311" s="22"/>
      <c r="CWX311" s="23"/>
      <c r="CWY311" s="149"/>
      <c r="CWZ311" s="155"/>
      <c r="CXA311" s="156"/>
      <c r="CXB311" s="13"/>
      <c r="CXC311" s="148"/>
      <c r="CXD311" s="148"/>
      <c r="CXE311" s="21"/>
      <c r="CXF311" s="21"/>
      <c r="CXG311" s="148"/>
      <c r="CXH311" s="22"/>
      <c r="CXI311" s="22"/>
      <c r="CXJ311" s="22"/>
      <c r="CXK311" s="22"/>
      <c r="CXL311" s="22"/>
      <c r="CXM311" s="22"/>
      <c r="CXN311" s="23"/>
      <c r="CXO311" s="149"/>
      <c r="CXP311" s="155"/>
      <c r="CXQ311" s="156"/>
      <c r="CXR311" s="13"/>
      <c r="CXS311" s="148"/>
      <c r="CXT311" s="148"/>
      <c r="CXU311" s="21"/>
      <c r="CXV311" s="21"/>
      <c r="CXW311" s="148"/>
      <c r="CXX311" s="22"/>
      <c r="CXY311" s="22"/>
      <c r="CXZ311" s="22"/>
      <c r="CYA311" s="22"/>
      <c r="CYB311" s="22"/>
      <c r="CYC311" s="22"/>
      <c r="CYD311" s="23"/>
      <c r="CYE311" s="149"/>
      <c r="CYF311" s="155"/>
      <c r="CYG311" s="156"/>
      <c r="CYH311" s="13"/>
      <c r="CYI311" s="148"/>
      <c r="CYJ311" s="148"/>
      <c r="CYK311" s="21"/>
      <c r="CYL311" s="21"/>
      <c r="CYM311" s="148"/>
      <c r="CYN311" s="22"/>
      <c r="CYO311" s="22"/>
      <c r="CYP311" s="22"/>
      <c r="CYQ311" s="22"/>
      <c r="CYR311" s="22"/>
      <c r="CYS311" s="22"/>
      <c r="CYT311" s="23"/>
      <c r="CYU311" s="149"/>
      <c r="CYV311" s="155"/>
      <c r="CYW311" s="156"/>
      <c r="CYX311" s="13"/>
      <c r="CYY311" s="148"/>
      <c r="CYZ311" s="148"/>
      <c r="CZA311" s="21"/>
      <c r="CZB311" s="21"/>
      <c r="CZC311" s="148"/>
      <c r="CZD311" s="22"/>
      <c r="CZE311" s="22"/>
      <c r="CZF311" s="22"/>
      <c r="CZG311" s="22"/>
      <c r="CZH311" s="22"/>
      <c r="CZI311" s="22"/>
      <c r="CZJ311" s="23"/>
      <c r="CZK311" s="149"/>
      <c r="CZL311" s="155"/>
      <c r="CZM311" s="156"/>
      <c r="CZN311" s="13"/>
      <c r="CZO311" s="148"/>
      <c r="CZP311" s="148"/>
      <c r="CZQ311" s="21"/>
      <c r="CZR311" s="21"/>
      <c r="CZS311" s="148"/>
      <c r="CZT311" s="22"/>
      <c r="CZU311" s="22"/>
      <c r="CZV311" s="22"/>
      <c r="CZW311" s="22"/>
      <c r="CZX311" s="22"/>
      <c r="CZY311" s="22"/>
      <c r="CZZ311" s="23"/>
      <c r="DAA311" s="149"/>
      <c r="DAB311" s="155"/>
      <c r="DAC311" s="156"/>
      <c r="DAD311" s="13"/>
      <c r="DAE311" s="148"/>
      <c r="DAF311" s="148"/>
      <c r="DAG311" s="21"/>
      <c r="DAH311" s="21"/>
      <c r="DAI311" s="148"/>
      <c r="DAJ311" s="22"/>
      <c r="DAK311" s="22"/>
      <c r="DAL311" s="22"/>
      <c r="DAM311" s="22"/>
      <c r="DAN311" s="22"/>
      <c r="DAO311" s="22"/>
      <c r="DAP311" s="23"/>
      <c r="DAQ311" s="149"/>
      <c r="DAR311" s="155"/>
      <c r="DAS311" s="156"/>
      <c r="DAT311" s="13"/>
      <c r="DAU311" s="148"/>
      <c r="DAV311" s="148"/>
      <c r="DAW311" s="21"/>
      <c r="DAX311" s="21"/>
      <c r="DAY311" s="148"/>
      <c r="DAZ311" s="22"/>
      <c r="DBA311" s="22"/>
      <c r="DBB311" s="22"/>
      <c r="DBC311" s="22"/>
      <c r="DBD311" s="22"/>
      <c r="DBE311" s="22"/>
      <c r="DBF311" s="23"/>
      <c r="DBG311" s="149"/>
      <c r="DBH311" s="155"/>
      <c r="DBI311" s="156"/>
      <c r="DBJ311" s="13"/>
      <c r="DBK311" s="148"/>
      <c r="DBL311" s="148"/>
      <c r="DBM311" s="21"/>
      <c r="DBN311" s="21"/>
      <c r="DBO311" s="148"/>
      <c r="DBP311" s="22"/>
      <c r="DBQ311" s="22"/>
      <c r="DBR311" s="22"/>
      <c r="DBS311" s="22"/>
      <c r="DBT311" s="22"/>
      <c r="DBU311" s="22"/>
      <c r="DBV311" s="23"/>
      <c r="DBW311" s="149"/>
      <c r="DBX311" s="155"/>
      <c r="DBY311" s="156"/>
      <c r="DBZ311" s="13"/>
      <c r="DCA311" s="148"/>
      <c r="DCB311" s="148"/>
      <c r="DCC311" s="21"/>
      <c r="DCD311" s="21"/>
      <c r="DCE311" s="148"/>
      <c r="DCF311" s="22"/>
      <c r="DCG311" s="22"/>
      <c r="DCH311" s="22"/>
      <c r="DCI311" s="22"/>
      <c r="DCJ311" s="22"/>
      <c r="DCK311" s="22"/>
      <c r="DCL311" s="23"/>
      <c r="DCM311" s="149"/>
      <c r="DCN311" s="155"/>
      <c r="DCO311" s="156"/>
      <c r="DCP311" s="13"/>
      <c r="DCQ311" s="148"/>
      <c r="DCR311" s="148"/>
      <c r="DCS311" s="21"/>
      <c r="DCT311" s="21"/>
      <c r="DCU311" s="148"/>
      <c r="DCV311" s="22"/>
      <c r="DCW311" s="22"/>
      <c r="DCX311" s="22"/>
      <c r="DCY311" s="22"/>
      <c r="DCZ311" s="22"/>
      <c r="DDA311" s="22"/>
      <c r="DDB311" s="23"/>
      <c r="DDC311" s="149"/>
      <c r="DDD311" s="155"/>
      <c r="DDE311" s="156"/>
      <c r="DDF311" s="13"/>
      <c r="DDG311" s="148"/>
      <c r="DDH311" s="148"/>
      <c r="DDI311" s="21"/>
      <c r="DDJ311" s="21"/>
      <c r="DDK311" s="148"/>
      <c r="DDL311" s="22"/>
      <c r="DDM311" s="22"/>
      <c r="DDN311" s="22"/>
      <c r="DDO311" s="22"/>
      <c r="DDP311" s="22"/>
      <c r="DDQ311" s="22"/>
      <c r="DDR311" s="23"/>
      <c r="DDS311" s="149"/>
      <c r="DDT311" s="155"/>
      <c r="DDU311" s="156"/>
      <c r="DDV311" s="13"/>
      <c r="DDW311" s="148"/>
      <c r="DDX311" s="148"/>
      <c r="DDY311" s="21"/>
      <c r="DDZ311" s="21"/>
      <c r="DEA311" s="148"/>
      <c r="DEB311" s="22"/>
      <c r="DEC311" s="22"/>
      <c r="DED311" s="22"/>
      <c r="DEE311" s="22"/>
      <c r="DEF311" s="22"/>
      <c r="DEG311" s="22"/>
      <c r="DEH311" s="23"/>
      <c r="DEI311" s="149"/>
      <c r="DEJ311" s="155"/>
      <c r="DEK311" s="156"/>
      <c r="DEL311" s="13"/>
      <c r="DEM311" s="148"/>
      <c r="DEN311" s="148"/>
      <c r="DEO311" s="21"/>
      <c r="DEP311" s="21"/>
      <c r="DEQ311" s="148"/>
      <c r="DER311" s="22"/>
      <c r="DES311" s="22"/>
      <c r="DET311" s="22"/>
      <c r="DEU311" s="22"/>
      <c r="DEV311" s="22"/>
      <c r="DEW311" s="22"/>
      <c r="DEX311" s="23"/>
      <c r="DEY311" s="149"/>
      <c r="DEZ311" s="155"/>
      <c r="DFA311" s="156"/>
      <c r="DFB311" s="13"/>
      <c r="DFC311" s="148"/>
      <c r="DFD311" s="148"/>
      <c r="DFE311" s="21"/>
      <c r="DFF311" s="21"/>
      <c r="DFG311" s="148"/>
      <c r="DFH311" s="22"/>
      <c r="DFI311" s="22"/>
      <c r="DFJ311" s="22"/>
      <c r="DFK311" s="22"/>
      <c r="DFL311" s="22"/>
      <c r="DFM311" s="22"/>
      <c r="DFN311" s="23"/>
      <c r="DFO311" s="149"/>
      <c r="DFP311" s="155"/>
      <c r="DFQ311" s="156"/>
      <c r="DFR311" s="13"/>
      <c r="DFS311" s="148"/>
      <c r="DFT311" s="148"/>
      <c r="DFU311" s="21"/>
      <c r="DFV311" s="21"/>
      <c r="DFW311" s="148"/>
      <c r="DFX311" s="22"/>
      <c r="DFY311" s="22"/>
      <c r="DFZ311" s="22"/>
      <c r="DGA311" s="22"/>
      <c r="DGB311" s="22"/>
      <c r="DGC311" s="22"/>
      <c r="DGD311" s="23"/>
      <c r="DGE311" s="149"/>
      <c r="DGF311" s="155"/>
      <c r="DGG311" s="156"/>
      <c r="DGH311" s="13"/>
      <c r="DGI311" s="148"/>
      <c r="DGJ311" s="148"/>
      <c r="DGK311" s="21"/>
      <c r="DGL311" s="21"/>
      <c r="DGM311" s="148"/>
      <c r="DGN311" s="22"/>
      <c r="DGO311" s="22"/>
      <c r="DGP311" s="22"/>
      <c r="DGQ311" s="22"/>
      <c r="DGR311" s="22"/>
      <c r="DGS311" s="22"/>
      <c r="DGT311" s="23"/>
      <c r="DGU311" s="149"/>
      <c r="DGV311" s="155"/>
      <c r="DGW311" s="156"/>
      <c r="DGX311" s="13"/>
      <c r="DGY311" s="148"/>
      <c r="DGZ311" s="148"/>
      <c r="DHA311" s="21"/>
      <c r="DHB311" s="21"/>
      <c r="DHC311" s="148"/>
      <c r="DHD311" s="22"/>
      <c r="DHE311" s="22"/>
      <c r="DHF311" s="22"/>
      <c r="DHG311" s="22"/>
      <c r="DHH311" s="22"/>
      <c r="DHI311" s="22"/>
      <c r="DHJ311" s="23"/>
      <c r="DHK311" s="149"/>
      <c r="DHL311" s="155"/>
      <c r="DHM311" s="156"/>
      <c r="DHN311" s="13"/>
      <c r="DHO311" s="148"/>
      <c r="DHP311" s="148"/>
      <c r="DHQ311" s="21"/>
      <c r="DHR311" s="21"/>
      <c r="DHS311" s="148"/>
      <c r="DHT311" s="22"/>
      <c r="DHU311" s="22"/>
      <c r="DHV311" s="22"/>
      <c r="DHW311" s="22"/>
      <c r="DHX311" s="22"/>
      <c r="DHY311" s="22"/>
      <c r="DHZ311" s="23"/>
      <c r="DIA311" s="149"/>
      <c r="DIB311" s="155"/>
      <c r="DIC311" s="156"/>
      <c r="DID311" s="13"/>
      <c r="DIE311" s="148"/>
      <c r="DIF311" s="148"/>
      <c r="DIG311" s="21"/>
      <c r="DIH311" s="21"/>
      <c r="DII311" s="148"/>
      <c r="DIJ311" s="22"/>
      <c r="DIK311" s="22"/>
      <c r="DIL311" s="22"/>
      <c r="DIM311" s="22"/>
      <c r="DIN311" s="22"/>
      <c r="DIO311" s="22"/>
      <c r="DIP311" s="23"/>
      <c r="DIQ311" s="149"/>
      <c r="DIR311" s="155"/>
      <c r="DIS311" s="156"/>
      <c r="DIT311" s="13"/>
      <c r="DIU311" s="148"/>
      <c r="DIV311" s="148"/>
      <c r="DIW311" s="21"/>
      <c r="DIX311" s="21"/>
      <c r="DIY311" s="148"/>
      <c r="DIZ311" s="22"/>
      <c r="DJA311" s="22"/>
      <c r="DJB311" s="22"/>
      <c r="DJC311" s="22"/>
      <c r="DJD311" s="22"/>
      <c r="DJE311" s="22"/>
      <c r="DJF311" s="23"/>
      <c r="DJG311" s="149"/>
      <c r="DJH311" s="155"/>
      <c r="DJI311" s="156"/>
      <c r="DJJ311" s="13"/>
      <c r="DJK311" s="148"/>
      <c r="DJL311" s="148"/>
      <c r="DJM311" s="21"/>
      <c r="DJN311" s="21"/>
      <c r="DJO311" s="148"/>
      <c r="DJP311" s="22"/>
      <c r="DJQ311" s="22"/>
      <c r="DJR311" s="22"/>
      <c r="DJS311" s="22"/>
      <c r="DJT311" s="22"/>
      <c r="DJU311" s="22"/>
      <c r="DJV311" s="23"/>
      <c r="DJW311" s="149"/>
      <c r="DJX311" s="155"/>
      <c r="DJY311" s="156"/>
      <c r="DJZ311" s="13"/>
      <c r="DKA311" s="148"/>
      <c r="DKB311" s="148"/>
      <c r="DKC311" s="21"/>
      <c r="DKD311" s="21"/>
      <c r="DKE311" s="148"/>
      <c r="DKF311" s="22"/>
      <c r="DKG311" s="22"/>
      <c r="DKH311" s="22"/>
      <c r="DKI311" s="22"/>
      <c r="DKJ311" s="22"/>
      <c r="DKK311" s="22"/>
      <c r="DKL311" s="23"/>
      <c r="DKM311" s="149"/>
      <c r="DKN311" s="155"/>
      <c r="DKO311" s="156"/>
      <c r="DKP311" s="13"/>
      <c r="DKQ311" s="148"/>
      <c r="DKR311" s="148"/>
      <c r="DKS311" s="21"/>
      <c r="DKT311" s="21"/>
      <c r="DKU311" s="148"/>
      <c r="DKV311" s="22"/>
      <c r="DKW311" s="22"/>
      <c r="DKX311" s="22"/>
      <c r="DKY311" s="22"/>
      <c r="DKZ311" s="22"/>
      <c r="DLA311" s="22"/>
      <c r="DLB311" s="23"/>
      <c r="DLC311" s="149"/>
      <c r="DLD311" s="155"/>
      <c r="DLE311" s="156"/>
      <c r="DLF311" s="13"/>
      <c r="DLG311" s="148"/>
      <c r="DLH311" s="148"/>
      <c r="DLI311" s="21"/>
      <c r="DLJ311" s="21"/>
      <c r="DLK311" s="148"/>
      <c r="DLL311" s="22"/>
      <c r="DLM311" s="22"/>
      <c r="DLN311" s="22"/>
      <c r="DLO311" s="22"/>
      <c r="DLP311" s="22"/>
      <c r="DLQ311" s="22"/>
      <c r="DLR311" s="23"/>
      <c r="DLS311" s="149"/>
      <c r="DLT311" s="155"/>
      <c r="DLU311" s="156"/>
      <c r="DLV311" s="13"/>
      <c r="DLW311" s="148"/>
      <c r="DLX311" s="148"/>
      <c r="DLY311" s="21"/>
      <c r="DLZ311" s="21"/>
      <c r="DMA311" s="148"/>
      <c r="DMB311" s="22"/>
      <c r="DMC311" s="22"/>
      <c r="DMD311" s="22"/>
      <c r="DME311" s="22"/>
      <c r="DMF311" s="22"/>
      <c r="DMG311" s="22"/>
      <c r="DMH311" s="23"/>
      <c r="DMI311" s="149"/>
      <c r="DMJ311" s="155"/>
      <c r="DMK311" s="156"/>
      <c r="DML311" s="13"/>
      <c r="DMM311" s="148"/>
      <c r="DMN311" s="148"/>
      <c r="DMO311" s="21"/>
      <c r="DMP311" s="21"/>
      <c r="DMQ311" s="148"/>
      <c r="DMR311" s="22"/>
      <c r="DMS311" s="22"/>
      <c r="DMT311" s="22"/>
      <c r="DMU311" s="22"/>
      <c r="DMV311" s="22"/>
      <c r="DMW311" s="22"/>
      <c r="DMX311" s="23"/>
      <c r="DMY311" s="149"/>
      <c r="DMZ311" s="155"/>
      <c r="DNA311" s="156"/>
      <c r="DNB311" s="13"/>
      <c r="DNC311" s="148"/>
      <c r="DND311" s="148"/>
      <c r="DNE311" s="21"/>
      <c r="DNF311" s="21"/>
      <c r="DNG311" s="148"/>
      <c r="DNH311" s="22"/>
      <c r="DNI311" s="22"/>
      <c r="DNJ311" s="22"/>
      <c r="DNK311" s="22"/>
      <c r="DNL311" s="22"/>
      <c r="DNM311" s="22"/>
      <c r="DNN311" s="23"/>
      <c r="DNO311" s="149"/>
      <c r="DNP311" s="155"/>
      <c r="DNQ311" s="156"/>
      <c r="DNR311" s="13"/>
      <c r="DNS311" s="148"/>
      <c r="DNT311" s="148"/>
      <c r="DNU311" s="21"/>
      <c r="DNV311" s="21"/>
      <c r="DNW311" s="148"/>
      <c r="DNX311" s="22"/>
      <c r="DNY311" s="22"/>
      <c r="DNZ311" s="22"/>
      <c r="DOA311" s="22"/>
      <c r="DOB311" s="22"/>
      <c r="DOC311" s="22"/>
      <c r="DOD311" s="23"/>
      <c r="DOE311" s="149"/>
      <c r="DOF311" s="155"/>
      <c r="DOG311" s="156"/>
      <c r="DOH311" s="13"/>
      <c r="DOI311" s="148"/>
      <c r="DOJ311" s="148"/>
      <c r="DOK311" s="21"/>
      <c r="DOL311" s="21"/>
      <c r="DOM311" s="148"/>
      <c r="DON311" s="22"/>
      <c r="DOO311" s="22"/>
      <c r="DOP311" s="22"/>
      <c r="DOQ311" s="22"/>
      <c r="DOR311" s="22"/>
      <c r="DOS311" s="22"/>
      <c r="DOT311" s="23"/>
      <c r="DOU311" s="149"/>
      <c r="DOV311" s="155"/>
      <c r="DOW311" s="156"/>
      <c r="DOX311" s="13"/>
      <c r="DOY311" s="148"/>
      <c r="DOZ311" s="148"/>
      <c r="DPA311" s="21"/>
      <c r="DPB311" s="21"/>
      <c r="DPC311" s="148"/>
      <c r="DPD311" s="22"/>
      <c r="DPE311" s="22"/>
      <c r="DPF311" s="22"/>
      <c r="DPG311" s="22"/>
      <c r="DPH311" s="22"/>
      <c r="DPI311" s="22"/>
      <c r="DPJ311" s="23"/>
      <c r="DPK311" s="149"/>
      <c r="DPL311" s="155"/>
      <c r="DPM311" s="156"/>
      <c r="DPN311" s="13"/>
      <c r="DPO311" s="148"/>
      <c r="DPP311" s="148"/>
      <c r="DPQ311" s="21"/>
      <c r="DPR311" s="21"/>
      <c r="DPS311" s="148"/>
      <c r="DPT311" s="22"/>
      <c r="DPU311" s="22"/>
      <c r="DPV311" s="22"/>
      <c r="DPW311" s="22"/>
      <c r="DPX311" s="22"/>
      <c r="DPY311" s="22"/>
      <c r="DPZ311" s="23"/>
      <c r="DQA311" s="149"/>
      <c r="DQB311" s="155"/>
      <c r="DQC311" s="156"/>
      <c r="DQD311" s="13"/>
      <c r="DQE311" s="148"/>
      <c r="DQF311" s="148"/>
      <c r="DQG311" s="21"/>
      <c r="DQH311" s="21"/>
      <c r="DQI311" s="148"/>
      <c r="DQJ311" s="22"/>
      <c r="DQK311" s="22"/>
      <c r="DQL311" s="22"/>
      <c r="DQM311" s="22"/>
      <c r="DQN311" s="22"/>
      <c r="DQO311" s="22"/>
      <c r="DQP311" s="23"/>
      <c r="DQQ311" s="149"/>
      <c r="DQR311" s="155"/>
      <c r="DQS311" s="156"/>
      <c r="DQT311" s="13"/>
      <c r="DQU311" s="148"/>
      <c r="DQV311" s="148"/>
      <c r="DQW311" s="21"/>
      <c r="DQX311" s="21"/>
      <c r="DQY311" s="148"/>
      <c r="DQZ311" s="22"/>
      <c r="DRA311" s="22"/>
      <c r="DRB311" s="22"/>
      <c r="DRC311" s="22"/>
      <c r="DRD311" s="22"/>
      <c r="DRE311" s="22"/>
      <c r="DRF311" s="23"/>
      <c r="DRG311" s="149"/>
      <c r="DRH311" s="155"/>
      <c r="DRI311" s="156"/>
      <c r="DRJ311" s="13"/>
      <c r="DRK311" s="148"/>
      <c r="DRL311" s="148"/>
      <c r="DRM311" s="21"/>
      <c r="DRN311" s="21"/>
      <c r="DRO311" s="148"/>
      <c r="DRP311" s="22"/>
      <c r="DRQ311" s="22"/>
      <c r="DRR311" s="22"/>
      <c r="DRS311" s="22"/>
      <c r="DRT311" s="22"/>
      <c r="DRU311" s="22"/>
      <c r="DRV311" s="23"/>
      <c r="DRW311" s="149"/>
      <c r="DRX311" s="155"/>
      <c r="DRY311" s="156"/>
      <c r="DRZ311" s="13"/>
      <c r="DSA311" s="148"/>
      <c r="DSB311" s="148"/>
      <c r="DSC311" s="21"/>
      <c r="DSD311" s="21"/>
      <c r="DSE311" s="148"/>
      <c r="DSF311" s="22"/>
      <c r="DSG311" s="22"/>
      <c r="DSH311" s="22"/>
      <c r="DSI311" s="22"/>
      <c r="DSJ311" s="22"/>
      <c r="DSK311" s="22"/>
      <c r="DSL311" s="23"/>
      <c r="DSM311" s="149"/>
      <c r="DSN311" s="155"/>
      <c r="DSO311" s="156"/>
      <c r="DSP311" s="13"/>
      <c r="DSQ311" s="148"/>
      <c r="DSR311" s="148"/>
      <c r="DSS311" s="21"/>
      <c r="DST311" s="21"/>
      <c r="DSU311" s="148"/>
      <c r="DSV311" s="22"/>
      <c r="DSW311" s="22"/>
      <c r="DSX311" s="22"/>
      <c r="DSY311" s="22"/>
      <c r="DSZ311" s="22"/>
      <c r="DTA311" s="22"/>
      <c r="DTB311" s="23"/>
      <c r="DTC311" s="149"/>
      <c r="DTD311" s="155"/>
      <c r="DTE311" s="156"/>
      <c r="DTF311" s="13"/>
      <c r="DTG311" s="148"/>
      <c r="DTH311" s="148"/>
      <c r="DTI311" s="21"/>
      <c r="DTJ311" s="21"/>
      <c r="DTK311" s="148"/>
      <c r="DTL311" s="22"/>
      <c r="DTM311" s="22"/>
      <c r="DTN311" s="22"/>
      <c r="DTO311" s="22"/>
      <c r="DTP311" s="22"/>
      <c r="DTQ311" s="22"/>
      <c r="DTR311" s="23"/>
      <c r="DTS311" s="149"/>
      <c r="DTT311" s="155"/>
      <c r="DTU311" s="156"/>
      <c r="DTV311" s="13"/>
      <c r="DTW311" s="148"/>
      <c r="DTX311" s="148"/>
      <c r="DTY311" s="21"/>
      <c r="DTZ311" s="21"/>
      <c r="DUA311" s="148"/>
      <c r="DUB311" s="22"/>
      <c r="DUC311" s="22"/>
      <c r="DUD311" s="22"/>
      <c r="DUE311" s="22"/>
      <c r="DUF311" s="22"/>
      <c r="DUG311" s="22"/>
      <c r="DUH311" s="23"/>
      <c r="DUI311" s="149"/>
      <c r="DUJ311" s="155"/>
      <c r="DUK311" s="156"/>
      <c r="DUL311" s="13"/>
      <c r="DUM311" s="148"/>
      <c r="DUN311" s="148"/>
      <c r="DUO311" s="21"/>
      <c r="DUP311" s="21"/>
      <c r="DUQ311" s="148"/>
      <c r="DUR311" s="22"/>
      <c r="DUS311" s="22"/>
      <c r="DUT311" s="22"/>
      <c r="DUU311" s="22"/>
      <c r="DUV311" s="22"/>
      <c r="DUW311" s="22"/>
      <c r="DUX311" s="23"/>
      <c r="DUY311" s="149"/>
      <c r="DUZ311" s="155"/>
      <c r="DVA311" s="156"/>
      <c r="DVB311" s="13"/>
      <c r="DVC311" s="148"/>
      <c r="DVD311" s="148"/>
      <c r="DVE311" s="21"/>
      <c r="DVF311" s="21"/>
      <c r="DVG311" s="148"/>
      <c r="DVH311" s="22"/>
      <c r="DVI311" s="22"/>
      <c r="DVJ311" s="22"/>
      <c r="DVK311" s="22"/>
      <c r="DVL311" s="22"/>
      <c r="DVM311" s="22"/>
      <c r="DVN311" s="23"/>
      <c r="DVO311" s="149"/>
      <c r="DVP311" s="155"/>
      <c r="DVQ311" s="156"/>
      <c r="DVR311" s="13"/>
      <c r="DVS311" s="148"/>
      <c r="DVT311" s="148"/>
      <c r="DVU311" s="21"/>
      <c r="DVV311" s="21"/>
      <c r="DVW311" s="148"/>
      <c r="DVX311" s="22"/>
      <c r="DVY311" s="22"/>
      <c r="DVZ311" s="22"/>
      <c r="DWA311" s="22"/>
      <c r="DWB311" s="22"/>
      <c r="DWC311" s="22"/>
      <c r="DWD311" s="23"/>
      <c r="DWE311" s="149"/>
      <c r="DWF311" s="155"/>
      <c r="DWG311" s="156"/>
      <c r="DWH311" s="13"/>
      <c r="DWI311" s="148"/>
      <c r="DWJ311" s="148"/>
      <c r="DWK311" s="21"/>
      <c r="DWL311" s="21"/>
      <c r="DWM311" s="148"/>
      <c r="DWN311" s="22"/>
      <c r="DWO311" s="22"/>
      <c r="DWP311" s="22"/>
      <c r="DWQ311" s="22"/>
      <c r="DWR311" s="22"/>
      <c r="DWS311" s="22"/>
      <c r="DWT311" s="23"/>
      <c r="DWU311" s="149"/>
      <c r="DWV311" s="155"/>
      <c r="DWW311" s="156"/>
      <c r="DWX311" s="13"/>
      <c r="DWY311" s="148"/>
      <c r="DWZ311" s="148"/>
      <c r="DXA311" s="21"/>
      <c r="DXB311" s="21"/>
      <c r="DXC311" s="148"/>
      <c r="DXD311" s="22"/>
      <c r="DXE311" s="22"/>
      <c r="DXF311" s="22"/>
      <c r="DXG311" s="22"/>
      <c r="DXH311" s="22"/>
      <c r="DXI311" s="22"/>
      <c r="DXJ311" s="23"/>
      <c r="DXK311" s="149"/>
      <c r="DXL311" s="155"/>
      <c r="DXM311" s="156"/>
      <c r="DXN311" s="13"/>
      <c r="DXO311" s="148"/>
      <c r="DXP311" s="148"/>
      <c r="DXQ311" s="21"/>
      <c r="DXR311" s="21"/>
      <c r="DXS311" s="148"/>
      <c r="DXT311" s="22"/>
      <c r="DXU311" s="22"/>
      <c r="DXV311" s="22"/>
      <c r="DXW311" s="22"/>
      <c r="DXX311" s="22"/>
      <c r="DXY311" s="22"/>
      <c r="DXZ311" s="23"/>
      <c r="DYA311" s="149"/>
      <c r="DYB311" s="155"/>
      <c r="DYC311" s="156"/>
      <c r="DYD311" s="13"/>
      <c r="DYE311" s="148"/>
      <c r="DYF311" s="148"/>
      <c r="DYG311" s="21"/>
      <c r="DYH311" s="21"/>
      <c r="DYI311" s="148"/>
      <c r="DYJ311" s="22"/>
      <c r="DYK311" s="22"/>
      <c r="DYL311" s="22"/>
      <c r="DYM311" s="22"/>
      <c r="DYN311" s="22"/>
      <c r="DYO311" s="22"/>
      <c r="DYP311" s="23"/>
      <c r="DYQ311" s="149"/>
      <c r="DYR311" s="155"/>
      <c r="DYS311" s="156"/>
      <c r="DYT311" s="13"/>
      <c r="DYU311" s="148"/>
      <c r="DYV311" s="148"/>
      <c r="DYW311" s="21"/>
      <c r="DYX311" s="21"/>
      <c r="DYY311" s="148"/>
      <c r="DYZ311" s="22"/>
      <c r="DZA311" s="22"/>
      <c r="DZB311" s="22"/>
      <c r="DZC311" s="22"/>
      <c r="DZD311" s="22"/>
      <c r="DZE311" s="22"/>
      <c r="DZF311" s="23"/>
      <c r="DZG311" s="149"/>
      <c r="DZH311" s="155"/>
      <c r="DZI311" s="156"/>
      <c r="DZJ311" s="13"/>
      <c r="DZK311" s="148"/>
      <c r="DZL311" s="148"/>
      <c r="DZM311" s="21"/>
      <c r="DZN311" s="21"/>
      <c r="DZO311" s="148"/>
      <c r="DZP311" s="22"/>
      <c r="DZQ311" s="22"/>
      <c r="DZR311" s="22"/>
      <c r="DZS311" s="22"/>
      <c r="DZT311" s="22"/>
      <c r="DZU311" s="22"/>
      <c r="DZV311" s="23"/>
      <c r="DZW311" s="149"/>
      <c r="DZX311" s="155"/>
      <c r="DZY311" s="156"/>
      <c r="DZZ311" s="13"/>
      <c r="EAA311" s="148"/>
      <c r="EAB311" s="148"/>
      <c r="EAC311" s="21"/>
      <c r="EAD311" s="21"/>
      <c r="EAE311" s="148"/>
      <c r="EAF311" s="22"/>
      <c r="EAG311" s="22"/>
      <c r="EAH311" s="22"/>
      <c r="EAI311" s="22"/>
      <c r="EAJ311" s="22"/>
      <c r="EAK311" s="22"/>
      <c r="EAL311" s="23"/>
      <c r="EAM311" s="149"/>
      <c r="EAN311" s="155"/>
      <c r="EAO311" s="156"/>
      <c r="EAP311" s="13"/>
      <c r="EAQ311" s="148"/>
      <c r="EAR311" s="148"/>
      <c r="EAS311" s="21"/>
      <c r="EAT311" s="21"/>
      <c r="EAU311" s="148"/>
      <c r="EAV311" s="22"/>
      <c r="EAW311" s="22"/>
      <c r="EAX311" s="22"/>
      <c r="EAY311" s="22"/>
      <c r="EAZ311" s="22"/>
      <c r="EBA311" s="22"/>
      <c r="EBB311" s="23"/>
      <c r="EBC311" s="149"/>
      <c r="EBD311" s="155"/>
      <c r="EBE311" s="156"/>
      <c r="EBF311" s="13"/>
      <c r="EBG311" s="148"/>
      <c r="EBH311" s="148"/>
      <c r="EBI311" s="21"/>
      <c r="EBJ311" s="21"/>
      <c r="EBK311" s="148"/>
      <c r="EBL311" s="22"/>
      <c r="EBM311" s="22"/>
      <c r="EBN311" s="22"/>
      <c r="EBO311" s="22"/>
      <c r="EBP311" s="22"/>
      <c r="EBQ311" s="22"/>
      <c r="EBR311" s="23"/>
      <c r="EBS311" s="149"/>
      <c r="EBT311" s="155"/>
      <c r="EBU311" s="156"/>
      <c r="EBV311" s="13"/>
      <c r="EBW311" s="148"/>
      <c r="EBX311" s="148"/>
      <c r="EBY311" s="21"/>
      <c r="EBZ311" s="21"/>
      <c r="ECA311" s="148"/>
      <c r="ECB311" s="22"/>
      <c r="ECC311" s="22"/>
      <c r="ECD311" s="22"/>
      <c r="ECE311" s="22"/>
      <c r="ECF311" s="22"/>
      <c r="ECG311" s="22"/>
      <c r="ECH311" s="23"/>
      <c r="ECI311" s="149"/>
      <c r="ECJ311" s="155"/>
      <c r="ECK311" s="156"/>
      <c r="ECL311" s="13"/>
      <c r="ECM311" s="148"/>
      <c r="ECN311" s="148"/>
      <c r="ECO311" s="21"/>
      <c r="ECP311" s="21"/>
      <c r="ECQ311" s="148"/>
      <c r="ECR311" s="22"/>
      <c r="ECS311" s="22"/>
      <c r="ECT311" s="22"/>
      <c r="ECU311" s="22"/>
      <c r="ECV311" s="22"/>
      <c r="ECW311" s="22"/>
      <c r="ECX311" s="23"/>
      <c r="ECY311" s="149"/>
      <c r="ECZ311" s="155"/>
      <c r="EDA311" s="156"/>
      <c r="EDB311" s="13"/>
      <c r="EDC311" s="148"/>
      <c r="EDD311" s="148"/>
      <c r="EDE311" s="21"/>
      <c r="EDF311" s="21"/>
      <c r="EDG311" s="148"/>
      <c r="EDH311" s="22"/>
      <c r="EDI311" s="22"/>
      <c r="EDJ311" s="22"/>
      <c r="EDK311" s="22"/>
      <c r="EDL311" s="22"/>
      <c r="EDM311" s="22"/>
      <c r="EDN311" s="23"/>
      <c r="EDO311" s="149"/>
      <c r="EDP311" s="155"/>
      <c r="EDQ311" s="156"/>
      <c r="EDR311" s="13"/>
      <c r="EDS311" s="148"/>
      <c r="EDT311" s="148"/>
      <c r="EDU311" s="21"/>
      <c r="EDV311" s="21"/>
      <c r="EDW311" s="148"/>
      <c r="EDX311" s="22"/>
      <c r="EDY311" s="22"/>
      <c r="EDZ311" s="22"/>
      <c r="EEA311" s="22"/>
      <c r="EEB311" s="22"/>
      <c r="EEC311" s="22"/>
      <c r="EED311" s="23"/>
      <c r="EEE311" s="149"/>
      <c r="EEF311" s="155"/>
      <c r="EEG311" s="156"/>
      <c r="EEH311" s="13"/>
      <c r="EEI311" s="148"/>
      <c r="EEJ311" s="148"/>
      <c r="EEK311" s="21"/>
      <c r="EEL311" s="21"/>
      <c r="EEM311" s="148"/>
      <c r="EEN311" s="22"/>
      <c r="EEO311" s="22"/>
      <c r="EEP311" s="22"/>
      <c r="EEQ311" s="22"/>
      <c r="EER311" s="22"/>
      <c r="EES311" s="22"/>
      <c r="EET311" s="23"/>
      <c r="EEU311" s="149"/>
      <c r="EEV311" s="155"/>
      <c r="EEW311" s="156"/>
      <c r="EEX311" s="13"/>
      <c r="EEY311" s="148"/>
      <c r="EEZ311" s="148"/>
      <c r="EFA311" s="21"/>
      <c r="EFB311" s="21"/>
      <c r="EFC311" s="148"/>
      <c r="EFD311" s="22"/>
      <c r="EFE311" s="22"/>
      <c r="EFF311" s="22"/>
      <c r="EFG311" s="22"/>
      <c r="EFH311" s="22"/>
      <c r="EFI311" s="22"/>
      <c r="EFJ311" s="23"/>
      <c r="EFK311" s="149"/>
      <c r="EFL311" s="155"/>
      <c r="EFM311" s="156"/>
      <c r="EFN311" s="13"/>
      <c r="EFO311" s="148"/>
      <c r="EFP311" s="148"/>
      <c r="EFQ311" s="21"/>
      <c r="EFR311" s="21"/>
      <c r="EFS311" s="148"/>
      <c r="EFT311" s="22"/>
      <c r="EFU311" s="22"/>
      <c r="EFV311" s="22"/>
      <c r="EFW311" s="22"/>
      <c r="EFX311" s="22"/>
      <c r="EFY311" s="22"/>
      <c r="EFZ311" s="23"/>
      <c r="EGA311" s="149"/>
      <c r="EGB311" s="155"/>
      <c r="EGC311" s="156"/>
      <c r="EGD311" s="13"/>
      <c r="EGE311" s="148"/>
      <c r="EGF311" s="148"/>
      <c r="EGG311" s="21"/>
      <c r="EGH311" s="21"/>
      <c r="EGI311" s="148"/>
      <c r="EGJ311" s="22"/>
      <c r="EGK311" s="22"/>
      <c r="EGL311" s="22"/>
      <c r="EGM311" s="22"/>
      <c r="EGN311" s="22"/>
      <c r="EGO311" s="22"/>
      <c r="EGP311" s="23"/>
      <c r="EGQ311" s="149"/>
      <c r="EGR311" s="155"/>
      <c r="EGS311" s="156"/>
      <c r="EGT311" s="13"/>
      <c r="EGU311" s="148"/>
      <c r="EGV311" s="148"/>
      <c r="EGW311" s="21"/>
      <c r="EGX311" s="21"/>
      <c r="EGY311" s="148"/>
      <c r="EGZ311" s="22"/>
      <c r="EHA311" s="22"/>
      <c r="EHB311" s="22"/>
      <c r="EHC311" s="22"/>
      <c r="EHD311" s="22"/>
      <c r="EHE311" s="22"/>
      <c r="EHF311" s="23"/>
      <c r="EHG311" s="149"/>
      <c r="EHH311" s="155"/>
      <c r="EHI311" s="156"/>
      <c r="EHJ311" s="13"/>
      <c r="EHK311" s="148"/>
      <c r="EHL311" s="148"/>
      <c r="EHM311" s="21"/>
      <c r="EHN311" s="21"/>
      <c r="EHO311" s="148"/>
      <c r="EHP311" s="22"/>
      <c r="EHQ311" s="22"/>
      <c r="EHR311" s="22"/>
      <c r="EHS311" s="22"/>
      <c r="EHT311" s="22"/>
      <c r="EHU311" s="22"/>
      <c r="EHV311" s="23"/>
      <c r="EHW311" s="149"/>
      <c r="EHX311" s="155"/>
      <c r="EHY311" s="156"/>
      <c r="EHZ311" s="13"/>
      <c r="EIA311" s="148"/>
      <c r="EIB311" s="148"/>
      <c r="EIC311" s="21"/>
      <c r="EID311" s="21"/>
      <c r="EIE311" s="148"/>
      <c r="EIF311" s="22"/>
      <c r="EIG311" s="22"/>
      <c r="EIH311" s="22"/>
      <c r="EII311" s="22"/>
      <c r="EIJ311" s="22"/>
      <c r="EIK311" s="22"/>
      <c r="EIL311" s="23"/>
      <c r="EIM311" s="149"/>
      <c r="EIN311" s="155"/>
      <c r="EIO311" s="156"/>
      <c r="EIP311" s="13"/>
      <c r="EIQ311" s="148"/>
      <c r="EIR311" s="148"/>
      <c r="EIS311" s="21"/>
      <c r="EIT311" s="21"/>
      <c r="EIU311" s="148"/>
      <c r="EIV311" s="22"/>
      <c r="EIW311" s="22"/>
      <c r="EIX311" s="22"/>
      <c r="EIY311" s="22"/>
      <c r="EIZ311" s="22"/>
      <c r="EJA311" s="22"/>
      <c r="EJB311" s="23"/>
      <c r="EJC311" s="149"/>
      <c r="EJD311" s="155"/>
      <c r="EJE311" s="156"/>
      <c r="EJF311" s="13"/>
      <c r="EJG311" s="148"/>
      <c r="EJH311" s="148"/>
      <c r="EJI311" s="21"/>
      <c r="EJJ311" s="21"/>
      <c r="EJK311" s="148"/>
      <c r="EJL311" s="22"/>
      <c r="EJM311" s="22"/>
      <c r="EJN311" s="22"/>
      <c r="EJO311" s="22"/>
      <c r="EJP311" s="22"/>
      <c r="EJQ311" s="22"/>
      <c r="EJR311" s="23"/>
      <c r="EJS311" s="149"/>
      <c r="EJT311" s="155"/>
      <c r="EJU311" s="156"/>
      <c r="EJV311" s="13"/>
      <c r="EJW311" s="148"/>
      <c r="EJX311" s="148"/>
      <c r="EJY311" s="21"/>
      <c r="EJZ311" s="21"/>
      <c r="EKA311" s="148"/>
      <c r="EKB311" s="22"/>
      <c r="EKC311" s="22"/>
      <c r="EKD311" s="22"/>
      <c r="EKE311" s="22"/>
      <c r="EKF311" s="22"/>
      <c r="EKG311" s="22"/>
      <c r="EKH311" s="23"/>
      <c r="EKI311" s="149"/>
      <c r="EKJ311" s="155"/>
      <c r="EKK311" s="156"/>
      <c r="EKL311" s="13"/>
      <c r="EKM311" s="148"/>
      <c r="EKN311" s="148"/>
      <c r="EKO311" s="21"/>
      <c r="EKP311" s="21"/>
      <c r="EKQ311" s="148"/>
      <c r="EKR311" s="22"/>
      <c r="EKS311" s="22"/>
      <c r="EKT311" s="22"/>
      <c r="EKU311" s="22"/>
      <c r="EKV311" s="22"/>
      <c r="EKW311" s="22"/>
      <c r="EKX311" s="23"/>
      <c r="EKY311" s="149"/>
      <c r="EKZ311" s="155"/>
      <c r="ELA311" s="156"/>
      <c r="ELB311" s="13"/>
      <c r="ELC311" s="148"/>
      <c r="ELD311" s="148"/>
      <c r="ELE311" s="21"/>
      <c r="ELF311" s="21"/>
      <c r="ELG311" s="148"/>
      <c r="ELH311" s="22"/>
      <c r="ELI311" s="22"/>
      <c r="ELJ311" s="22"/>
      <c r="ELK311" s="22"/>
      <c r="ELL311" s="22"/>
      <c r="ELM311" s="22"/>
      <c r="ELN311" s="23"/>
      <c r="ELO311" s="149"/>
      <c r="ELP311" s="155"/>
      <c r="ELQ311" s="156"/>
      <c r="ELR311" s="13"/>
      <c r="ELS311" s="148"/>
      <c r="ELT311" s="148"/>
      <c r="ELU311" s="21"/>
      <c r="ELV311" s="21"/>
      <c r="ELW311" s="148"/>
      <c r="ELX311" s="22"/>
      <c r="ELY311" s="22"/>
      <c r="ELZ311" s="22"/>
      <c r="EMA311" s="22"/>
      <c r="EMB311" s="22"/>
      <c r="EMC311" s="22"/>
      <c r="EMD311" s="23"/>
      <c r="EME311" s="149"/>
      <c r="EMF311" s="155"/>
      <c r="EMG311" s="156"/>
      <c r="EMH311" s="13"/>
      <c r="EMI311" s="148"/>
      <c r="EMJ311" s="148"/>
      <c r="EMK311" s="21"/>
      <c r="EML311" s="21"/>
      <c r="EMM311" s="148"/>
      <c r="EMN311" s="22"/>
      <c r="EMO311" s="22"/>
      <c r="EMP311" s="22"/>
      <c r="EMQ311" s="22"/>
      <c r="EMR311" s="22"/>
      <c r="EMS311" s="22"/>
      <c r="EMT311" s="23"/>
      <c r="EMU311" s="149"/>
      <c r="EMV311" s="155"/>
      <c r="EMW311" s="156"/>
      <c r="EMX311" s="13"/>
      <c r="EMY311" s="148"/>
      <c r="EMZ311" s="148"/>
      <c r="ENA311" s="21"/>
      <c r="ENB311" s="21"/>
      <c r="ENC311" s="148"/>
      <c r="END311" s="22"/>
      <c r="ENE311" s="22"/>
      <c r="ENF311" s="22"/>
      <c r="ENG311" s="22"/>
      <c r="ENH311" s="22"/>
      <c r="ENI311" s="22"/>
      <c r="ENJ311" s="23"/>
      <c r="ENK311" s="149"/>
      <c r="ENL311" s="155"/>
      <c r="ENM311" s="156"/>
      <c r="ENN311" s="13"/>
      <c r="ENO311" s="148"/>
      <c r="ENP311" s="148"/>
      <c r="ENQ311" s="21"/>
      <c r="ENR311" s="21"/>
      <c r="ENS311" s="148"/>
      <c r="ENT311" s="22"/>
      <c r="ENU311" s="22"/>
      <c r="ENV311" s="22"/>
      <c r="ENW311" s="22"/>
      <c r="ENX311" s="22"/>
      <c r="ENY311" s="22"/>
      <c r="ENZ311" s="23"/>
      <c r="EOA311" s="149"/>
      <c r="EOB311" s="155"/>
      <c r="EOC311" s="156"/>
      <c r="EOD311" s="13"/>
      <c r="EOE311" s="148"/>
      <c r="EOF311" s="148"/>
      <c r="EOG311" s="21"/>
      <c r="EOH311" s="21"/>
      <c r="EOI311" s="148"/>
      <c r="EOJ311" s="22"/>
      <c r="EOK311" s="22"/>
      <c r="EOL311" s="22"/>
      <c r="EOM311" s="22"/>
      <c r="EON311" s="22"/>
      <c r="EOO311" s="22"/>
      <c r="EOP311" s="23"/>
      <c r="EOQ311" s="149"/>
      <c r="EOR311" s="155"/>
      <c r="EOS311" s="156"/>
      <c r="EOT311" s="13"/>
      <c r="EOU311" s="148"/>
      <c r="EOV311" s="148"/>
      <c r="EOW311" s="21"/>
      <c r="EOX311" s="21"/>
      <c r="EOY311" s="148"/>
      <c r="EOZ311" s="22"/>
      <c r="EPA311" s="22"/>
      <c r="EPB311" s="22"/>
      <c r="EPC311" s="22"/>
      <c r="EPD311" s="22"/>
      <c r="EPE311" s="22"/>
      <c r="EPF311" s="23"/>
      <c r="EPG311" s="149"/>
      <c r="EPH311" s="155"/>
      <c r="EPI311" s="156"/>
      <c r="EPJ311" s="13"/>
      <c r="EPK311" s="148"/>
      <c r="EPL311" s="148"/>
      <c r="EPM311" s="21"/>
      <c r="EPN311" s="21"/>
      <c r="EPO311" s="148"/>
      <c r="EPP311" s="22"/>
      <c r="EPQ311" s="22"/>
      <c r="EPR311" s="22"/>
      <c r="EPS311" s="22"/>
      <c r="EPT311" s="22"/>
      <c r="EPU311" s="22"/>
      <c r="EPV311" s="23"/>
      <c r="EPW311" s="149"/>
      <c r="EPX311" s="155"/>
      <c r="EPY311" s="156"/>
      <c r="EPZ311" s="13"/>
      <c r="EQA311" s="148"/>
      <c r="EQB311" s="148"/>
      <c r="EQC311" s="21"/>
      <c r="EQD311" s="21"/>
      <c r="EQE311" s="148"/>
      <c r="EQF311" s="22"/>
      <c r="EQG311" s="22"/>
      <c r="EQH311" s="22"/>
      <c r="EQI311" s="22"/>
      <c r="EQJ311" s="22"/>
      <c r="EQK311" s="22"/>
      <c r="EQL311" s="23"/>
      <c r="EQM311" s="149"/>
      <c r="EQN311" s="155"/>
      <c r="EQO311" s="156"/>
      <c r="EQP311" s="13"/>
      <c r="EQQ311" s="148"/>
      <c r="EQR311" s="148"/>
      <c r="EQS311" s="21"/>
      <c r="EQT311" s="21"/>
      <c r="EQU311" s="148"/>
      <c r="EQV311" s="22"/>
      <c r="EQW311" s="22"/>
      <c r="EQX311" s="22"/>
      <c r="EQY311" s="22"/>
      <c r="EQZ311" s="22"/>
      <c r="ERA311" s="22"/>
      <c r="ERB311" s="23"/>
      <c r="ERC311" s="149"/>
      <c r="ERD311" s="155"/>
      <c r="ERE311" s="156"/>
      <c r="ERF311" s="13"/>
      <c r="ERG311" s="148"/>
      <c r="ERH311" s="148"/>
      <c r="ERI311" s="21"/>
      <c r="ERJ311" s="21"/>
      <c r="ERK311" s="148"/>
      <c r="ERL311" s="22"/>
      <c r="ERM311" s="22"/>
      <c r="ERN311" s="22"/>
      <c r="ERO311" s="22"/>
      <c r="ERP311" s="22"/>
      <c r="ERQ311" s="22"/>
      <c r="ERR311" s="23"/>
      <c r="ERS311" s="149"/>
      <c r="ERT311" s="155"/>
      <c r="ERU311" s="156"/>
      <c r="ERV311" s="13"/>
      <c r="ERW311" s="148"/>
      <c r="ERX311" s="148"/>
      <c r="ERY311" s="21"/>
      <c r="ERZ311" s="21"/>
      <c r="ESA311" s="148"/>
      <c r="ESB311" s="22"/>
      <c r="ESC311" s="22"/>
      <c r="ESD311" s="22"/>
      <c r="ESE311" s="22"/>
      <c r="ESF311" s="22"/>
      <c r="ESG311" s="22"/>
      <c r="ESH311" s="23"/>
      <c r="ESI311" s="149"/>
      <c r="ESJ311" s="155"/>
      <c r="ESK311" s="156"/>
      <c r="ESL311" s="13"/>
      <c r="ESM311" s="148"/>
      <c r="ESN311" s="148"/>
      <c r="ESO311" s="21"/>
      <c r="ESP311" s="21"/>
      <c r="ESQ311" s="148"/>
      <c r="ESR311" s="22"/>
      <c r="ESS311" s="22"/>
      <c r="EST311" s="22"/>
      <c r="ESU311" s="22"/>
      <c r="ESV311" s="22"/>
      <c r="ESW311" s="22"/>
      <c r="ESX311" s="23"/>
      <c r="ESY311" s="149"/>
      <c r="ESZ311" s="155"/>
      <c r="ETA311" s="156"/>
      <c r="ETB311" s="13"/>
      <c r="ETC311" s="148"/>
      <c r="ETD311" s="148"/>
      <c r="ETE311" s="21"/>
      <c r="ETF311" s="21"/>
      <c r="ETG311" s="148"/>
      <c r="ETH311" s="22"/>
      <c r="ETI311" s="22"/>
      <c r="ETJ311" s="22"/>
      <c r="ETK311" s="22"/>
      <c r="ETL311" s="22"/>
      <c r="ETM311" s="22"/>
      <c r="ETN311" s="23"/>
      <c r="ETO311" s="149"/>
      <c r="ETP311" s="155"/>
      <c r="ETQ311" s="156"/>
      <c r="ETR311" s="13"/>
      <c r="ETS311" s="148"/>
      <c r="ETT311" s="148"/>
      <c r="ETU311" s="21"/>
      <c r="ETV311" s="21"/>
      <c r="ETW311" s="148"/>
      <c r="ETX311" s="22"/>
      <c r="ETY311" s="22"/>
      <c r="ETZ311" s="22"/>
      <c r="EUA311" s="22"/>
      <c r="EUB311" s="22"/>
      <c r="EUC311" s="22"/>
      <c r="EUD311" s="23"/>
      <c r="EUE311" s="149"/>
      <c r="EUF311" s="155"/>
      <c r="EUG311" s="156"/>
      <c r="EUH311" s="13"/>
      <c r="EUI311" s="148"/>
      <c r="EUJ311" s="148"/>
      <c r="EUK311" s="21"/>
      <c r="EUL311" s="21"/>
      <c r="EUM311" s="148"/>
      <c r="EUN311" s="22"/>
      <c r="EUO311" s="22"/>
      <c r="EUP311" s="22"/>
      <c r="EUQ311" s="22"/>
      <c r="EUR311" s="22"/>
      <c r="EUS311" s="22"/>
      <c r="EUT311" s="23"/>
      <c r="EUU311" s="149"/>
      <c r="EUV311" s="155"/>
      <c r="EUW311" s="156"/>
      <c r="EUX311" s="13"/>
      <c r="EUY311" s="148"/>
      <c r="EUZ311" s="148"/>
      <c r="EVA311" s="21"/>
      <c r="EVB311" s="21"/>
      <c r="EVC311" s="148"/>
      <c r="EVD311" s="22"/>
      <c r="EVE311" s="22"/>
      <c r="EVF311" s="22"/>
      <c r="EVG311" s="22"/>
      <c r="EVH311" s="22"/>
      <c r="EVI311" s="22"/>
      <c r="EVJ311" s="23"/>
      <c r="EVK311" s="149"/>
      <c r="EVL311" s="155"/>
      <c r="EVM311" s="156"/>
      <c r="EVN311" s="13"/>
      <c r="EVO311" s="148"/>
      <c r="EVP311" s="148"/>
      <c r="EVQ311" s="21"/>
      <c r="EVR311" s="21"/>
      <c r="EVS311" s="148"/>
      <c r="EVT311" s="22"/>
      <c r="EVU311" s="22"/>
      <c r="EVV311" s="22"/>
      <c r="EVW311" s="22"/>
      <c r="EVX311" s="22"/>
      <c r="EVY311" s="22"/>
      <c r="EVZ311" s="23"/>
      <c r="EWA311" s="149"/>
      <c r="EWB311" s="155"/>
      <c r="EWC311" s="156"/>
      <c r="EWD311" s="13"/>
      <c r="EWE311" s="148"/>
      <c r="EWF311" s="148"/>
      <c r="EWG311" s="21"/>
      <c r="EWH311" s="21"/>
      <c r="EWI311" s="148"/>
      <c r="EWJ311" s="22"/>
      <c r="EWK311" s="22"/>
      <c r="EWL311" s="22"/>
      <c r="EWM311" s="22"/>
      <c r="EWN311" s="22"/>
      <c r="EWO311" s="22"/>
      <c r="EWP311" s="23"/>
      <c r="EWQ311" s="149"/>
      <c r="EWR311" s="155"/>
      <c r="EWS311" s="156"/>
      <c r="EWT311" s="13"/>
      <c r="EWU311" s="148"/>
      <c r="EWV311" s="148"/>
      <c r="EWW311" s="21"/>
      <c r="EWX311" s="21"/>
      <c r="EWY311" s="148"/>
      <c r="EWZ311" s="22"/>
      <c r="EXA311" s="22"/>
      <c r="EXB311" s="22"/>
      <c r="EXC311" s="22"/>
      <c r="EXD311" s="22"/>
      <c r="EXE311" s="22"/>
      <c r="EXF311" s="23"/>
      <c r="EXG311" s="149"/>
      <c r="EXH311" s="155"/>
      <c r="EXI311" s="156"/>
      <c r="EXJ311" s="13"/>
      <c r="EXK311" s="148"/>
      <c r="EXL311" s="148"/>
      <c r="EXM311" s="21"/>
      <c r="EXN311" s="21"/>
      <c r="EXO311" s="148"/>
      <c r="EXP311" s="22"/>
      <c r="EXQ311" s="22"/>
      <c r="EXR311" s="22"/>
      <c r="EXS311" s="22"/>
      <c r="EXT311" s="22"/>
      <c r="EXU311" s="22"/>
      <c r="EXV311" s="23"/>
      <c r="EXW311" s="149"/>
      <c r="EXX311" s="155"/>
      <c r="EXY311" s="156"/>
      <c r="EXZ311" s="13"/>
      <c r="EYA311" s="148"/>
      <c r="EYB311" s="148"/>
      <c r="EYC311" s="21"/>
      <c r="EYD311" s="21"/>
      <c r="EYE311" s="148"/>
      <c r="EYF311" s="22"/>
      <c r="EYG311" s="22"/>
      <c r="EYH311" s="22"/>
      <c r="EYI311" s="22"/>
      <c r="EYJ311" s="22"/>
      <c r="EYK311" s="22"/>
      <c r="EYL311" s="23"/>
      <c r="EYM311" s="149"/>
      <c r="EYN311" s="155"/>
      <c r="EYO311" s="156"/>
      <c r="EYP311" s="13"/>
      <c r="EYQ311" s="148"/>
      <c r="EYR311" s="148"/>
      <c r="EYS311" s="21"/>
      <c r="EYT311" s="21"/>
      <c r="EYU311" s="148"/>
      <c r="EYV311" s="22"/>
      <c r="EYW311" s="22"/>
      <c r="EYX311" s="22"/>
      <c r="EYY311" s="22"/>
      <c r="EYZ311" s="22"/>
      <c r="EZA311" s="22"/>
      <c r="EZB311" s="23"/>
      <c r="EZC311" s="149"/>
      <c r="EZD311" s="155"/>
      <c r="EZE311" s="156"/>
      <c r="EZF311" s="13"/>
      <c r="EZG311" s="148"/>
      <c r="EZH311" s="148"/>
      <c r="EZI311" s="21"/>
      <c r="EZJ311" s="21"/>
      <c r="EZK311" s="148"/>
      <c r="EZL311" s="22"/>
      <c r="EZM311" s="22"/>
      <c r="EZN311" s="22"/>
      <c r="EZO311" s="22"/>
      <c r="EZP311" s="22"/>
      <c r="EZQ311" s="22"/>
      <c r="EZR311" s="23"/>
      <c r="EZS311" s="149"/>
      <c r="EZT311" s="155"/>
      <c r="EZU311" s="156"/>
      <c r="EZV311" s="13"/>
      <c r="EZW311" s="148"/>
      <c r="EZX311" s="148"/>
      <c r="EZY311" s="21"/>
      <c r="EZZ311" s="21"/>
      <c r="FAA311" s="148"/>
      <c r="FAB311" s="22"/>
      <c r="FAC311" s="22"/>
      <c r="FAD311" s="22"/>
      <c r="FAE311" s="22"/>
      <c r="FAF311" s="22"/>
      <c r="FAG311" s="22"/>
      <c r="FAH311" s="23"/>
      <c r="FAI311" s="149"/>
      <c r="FAJ311" s="155"/>
      <c r="FAK311" s="156"/>
      <c r="FAL311" s="13"/>
      <c r="FAM311" s="148"/>
      <c r="FAN311" s="148"/>
      <c r="FAO311" s="21"/>
      <c r="FAP311" s="21"/>
      <c r="FAQ311" s="148"/>
      <c r="FAR311" s="22"/>
      <c r="FAS311" s="22"/>
      <c r="FAT311" s="22"/>
      <c r="FAU311" s="22"/>
      <c r="FAV311" s="22"/>
      <c r="FAW311" s="22"/>
      <c r="FAX311" s="23"/>
      <c r="FAY311" s="149"/>
      <c r="FAZ311" s="155"/>
      <c r="FBA311" s="156"/>
      <c r="FBB311" s="13"/>
      <c r="FBC311" s="148"/>
      <c r="FBD311" s="148"/>
      <c r="FBE311" s="21"/>
      <c r="FBF311" s="21"/>
      <c r="FBG311" s="148"/>
      <c r="FBH311" s="22"/>
      <c r="FBI311" s="22"/>
      <c r="FBJ311" s="22"/>
      <c r="FBK311" s="22"/>
      <c r="FBL311" s="22"/>
      <c r="FBM311" s="22"/>
      <c r="FBN311" s="23"/>
      <c r="FBO311" s="149"/>
      <c r="FBP311" s="155"/>
      <c r="FBQ311" s="156"/>
      <c r="FBR311" s="13"/>
      <c r="FBS311" s="148"/>
      <c r="FBT311" s="148"/>
      <c r="FBU311" s="21"/>
      <c r="FBV311" s="21"/>
      <c r="FBW311" s="148"/>
      <c r="FBX311" s="22"/>
      <c r="FBY311" s="22"/>
      <c r="FBZ311" s="22"/>
      <c r="FCA311" s="22"/>
      <c r="FCB311" s="22"/>
      <c r="FCC311" s="22"/>
      <c r="FCD311" s="23"/>
      <c r="FCE311" s="149"/>
      <c r="FCF311" s="155"/>
      <c r="FCG311" s="156"/>
      <c r="FCH311" s="13"/>
      <c r="FCI311" s="148"/>
      <c r="FCJ311" s="148"/>
      <c r="FCK311" s="21"/>
      <c r="FCL311" s="21"/>
      <c r="FCM311" s="148"/>
      <c r="FCN311" s="22"/>
      <c r="FCO311" s="22"/>
      <c r="FCP311" s="22"/>
      <c r="FCQ311" s="22"/>
      <c r="FCR311" s="22"/>
      <c r="FCS311" s="22"/>
      <c r="FCT311" s="23"/>
      <c r="FCU311" s="149"/>
      <c r="FCV311" s="155"/>
      <c r="FCW311" s="156"/>
      <c r="FCX311" s="13"/>
      <c r="FCY311" s="148"/>
      <c r="FCZ311" s="148"/>
      <c r="FDA311" s="21"/>
      <c r="FDB311" s="21"/>
      <c r="FDC311" s="148"/>
      <c r="FDD311" s="22"/>
      <c r="FDE311" s="22"/>
      <c r="FDF311" s="22"/>
      <c r="FDG311" s="22"/>
      <c r="FDH311" s="22"/>
      <c r="FDI311" s="22"/>
      <c r="FDJ311" s="23"/>
      <c r="FDK311" s="149"/>
      <c r="FDL311" s="155"/>
      <c r="FDM311" s="156"/>
      <c r="FDN311" s="13"/>
      <c r="FDO311" s="148"/>
      <c r="FDP311" s="148"/>
      <c r="FDQ311" s="21"/>
      <c r="FDR311" s="21"/>
      <c r="FDS311" s="148"/>
      <c r="FDT311" s="22"/>
      <c r="FDU311" s="22"/>
      <c r="FDV311" s="22"/>
      <c r="FDW311" s="22"/>
      <c r="FDX311" s="22"/>
      <c r="FDY311" s="22"/>
      <c r="FDZ311" s="23"/>
      <c r="FEA311" s="149"/>
      <c r="FEB311" s="155"/>
      <c r="FEC311" s="156"/>
      <c r="FED311" s="13"/>
      <c r="FEE311" s="148"/>
      <c r="FEF311" s="148"/>
      <c r="FEG311" s="21"/>
      <c r="FEH311" s="21"/>
      <c r="FEI311" s="148"/>
      <c r="FEJ311" s="22"/>
      <c r="FEK311" s="22"/>
      <c r="FEL311" s="22"/>
      <c r="FEM311" s="22"/>
      <c r="FEN311" s="22"/>
      <c r="FEO311" s="22"/>
      <c r="FEP311" s="23"/>
      <c r="FEQ311" s="149"/>
      <c r="FER311" s="155"/>
      <c r="FES311" s="156"/>
      <c r="FET311" s="13"/>
      <c r="FEU311" s="148"/>
      <c r="FEV311" s="148"/>
      <c r="FEW311" s="21"/>
      <c r="FEX311" s="21"/>
      <c r="FEY311" s="148"/>
      <c r="FEZ311" s="22"/>
      <c r="FFA311" s="22"/>
      <c r="FFB311" s="22"/>
      <c r="FFC311" s="22"/>
      <c r="FFD311" s="22"/>
      <c r="FFE311" s="22"/>
      <c r="FFF311" s="23"/>
      <c r="FFG311" s="149"/>
      <c r="FFH311" s="155"/>
      <c r="FFI311" s="156"/>
      <c r="FFJ311" s="13"/>
      <c r="FFK311" s="148"/>
      <c r="FFL311" s="148"/>
      <c r="FFM311" s="21"/>
      <c r="FFN311" s="21"/>
      <c r="FFO311" s="148"/>
      <c r="FFP311" s="22"/>
      <c r="FFQ311" s="22"/>
      <c r="FFR311" s="22"/>
      <c r="FFS311" s="22"/>
      <c r="FFT311" s="22"/>
      <c r="FFU311" s="22"/>
      <c r="FFV311" s="23"/>
      <c r="FFW311" s="149"/>
      <c r="FFX311" s="155"/>
      <c r="FFY311" s="156"/>
      <c r="FFZ311" s="13"/>
      <c r="FGA311" s="148"/>
      <c r="FGB311" s="148"/>
      <c r="FGC311" s="21"/>
      <c r="FGD311" s="21"/>
      <c r="FGE311" s="148"/>
      <c r="FGF311" s="22"/>
      <c r="FGG311" s="22"/>
      <c r="FGH311" s="22"/>
      <c r="FGI311" s="22"/>
      <c r="FGJ311" s="22"/>
      <c r="FGK311" s="22"/>
      <c r="FGL311" s="23"/>
      <c r="FGM311" s="149"/>
      <c r="FGN311" s="155"/>
      <c r="FGO311" s="156"/>
      <c r="FGP311" s="13"/>
      <c r="FGQ311" s="148"/>
      <c r="FGR311" s="148"/>
      <c r="FGS311" s="21"/>
      <c r="FGT311" s="21"/>
      <c r="FGU311" s="148"/>
      <c r="FGV311" s="22"/>
      <c r="FGW311" s="22"/>
      <c r="FGX311" s="22"/>
      <c r="FGY311" s="22"/>
      <c r="FGZ311" s="22"/>
      <c r="FHA311" s="22"/>
      <c r="FHB311" s="23"/>
      <c r="FHC311" s="149"/>
      <c r="FHD311" s="155"/>
      <c r="FHE311" s="156"/>
      <c r="FHF311" s="13"/>
      <c r="FHG311" s="148"/>
      <c r="FHH311" s="148"/>
      <c r="FHI311" s="21"/>
      <c r="FHJ311" s="21"/>
      <c r="FHK311" s="148"/>
      <c r="FHL311" s="22"/>
      <c r="FHM311" s="22"/>
      <c r="FHN311" s="22"/>
      <c r="FHO311" s="22"/>
      <c r="FHP311" s="22"/>
      <c r="FHQ311" s="22"/>
      <c r="FHR311" s="23"/>
      <c r="FHS311" s="149"/>
      <c r="FHT311" s="155"/>
      <c r="FHU311" s="156"/>
      <c r="FHV311" s="13"/>
      <c r="FHW311" s="148"/>
      <c r="FHX311" s="148"/>
      <c r="FHY311" s="21"/>
      <c r="FHZ311" s="21"/>
      <c r="FIA311" s="148"/>
      <c r="FIB311" s="22"/>
      <c r="FIC311" s="22"/>
      <c r="FID311" s="22"/>
      <c r="FIE311" s="22"/>
      <c r="FIF311" s="22"/>
      <c r="FIG311" s="22"/>
      <c r="FIH311" s="23"/>
      <c r="FII311" s="149"/>
      <c r="FIJ311" s="155"/>
      <c r="FIK311" s="156"/>
      <c r="FIL311" s="13"/>
      <c r="FIM311" s="148"/>
      <c r="FIN311" s="148"/>
      <c r="FIO311" s="21"/>
      <c r="FIP311" s="21"/>
      <c r="FIQ311" s="148"/>
      <c r="FIR311" s="22"/>
      <c r="FIS311" s="22"/>
      <c r="FIT311" s="22"/>
      <c r="FIU311" s="22"/>
      <c r="FIV311" s="22"/>
      <c r="FIW311" s="22"/>
      <c r="FIX311" s="23"/>
      <c r="FIY311" s="149"/>
      <c r="FIZ311" s="155"/>
      <c r="FJA311" s="156"/>
      <c r="FJB311" s="13"/>
      <c r="FJC311" s="148"/>
      <c r="FJD311" s="148"/>
      <c r="FJE311" s="21"/>
      <c r="FJF311" s="21"/>
      <c r="FJG311" s="148"/>
      <c r="FJH311" s="22"/>
      <c r="FJI311" s="22"/>
      <c r="FJJ311" s="22"/>
      <c r="FJK311" s="22"/>
      <c r="FJL311" s="22"/>
      <c r="FJM311" s="22"/>
      <c r="FJN311" s="23"/>
      <c r="FJO311" s="149"/>
      <c r="FJP311" s="155"/>
      <c r="FJQ311" s="156"/>
      <c r="FJR311" s="13"/>
      <c r="FJS311" s="148"/>
      <c r="FJT311" s="148"/>
      <c r="FJU311" s="21"/>
      <c r="FJV311" s="21"/>
      <c r="FJW311" s="148"/>
      <c r="FJX311" s="22"/>
      <c r="FJY311" s="22"/>
      <c r="FJZ311" s="22"/>
      <c r="FKA311" s="22"/>
      <c r="FKB311" s="22"/>
      <c r="FKC311" s="22"/>
      <c r="FKD311" s="23"/>
      <c r="FKE311" s="149"/>
      <c r="FKF311" s="155"/>
      <c r="FKG311" s="156"/>
      <c r="FKH311" s="13"/>
      <c r="FKI311" s="148"/>
      <c r="FKJ311" s="148"/>
      <c r="FKK311" s="21"/>
      <c r="FKL311" s="21"/>
      <c r="FKM311" s="148"/>
      <c r="FKN311" s="22"/>
      <c r="FKO311" s="22"/>
      <c r="FKP311" s="22"/>
      <c r="FKQ311" s="22"/>
      <c r="FKR311" s="22"/>
      <c r="FKS311" s="22"/>
      <c r="FKT311" s="23"/>
      <c r="FKU311" s="149"/>
      <c r="FKV311" s="155"/>
      <c r="FKW311" s="156"/>
      <c r="FKX311" s="13"/>
      <c r="FKY311" s="148"/>
      <c r="FKZ311" s="148"/>
      <c r="FLA311" s="21"/>
      <c r="FLB311" s="21"/>
      <c r="FLC311" s="148"/>
      <c r="FLD311" s="22"/>
      <c r="FLE311" s="22"/>
      <c r="FLF311" s="22"/>
      <c r="FLG311" s="22"/>
      <c r="FLH311" s="22"/>
      <c r="FLI311" s="22"/>
      <c r="FLJ311" s="23"/>
      <c r="FLK311" s="149"/>
      <c r="FLL311" s="155"/>
      <c r="FLM311" s="156"/>
      <c r="FLN311" s="13"/>
      <c r="FLO311" s="148"/>
      <c r="FLP311" s="148"/>
      <c r="FLQ311" s="21"/>
      <c r="FLR311" s="21"/>
      <c r="FLS311" s="148"/>
      <c r="FLT311" s="22"/>
      <c r="FLU311" s="22"/>
      <c r="FLV311" s="22"/>
      <c r="FLW311" s="22"/>
      <c r="FLX311" s="22"/>
      <c r="FLY311" s="22"/>
      <c r="FLZ311" s="23"/>
      <c r="FMA311" s="149"/>
      <c r="FMB311" s="155"/>
      <c r="FMC311" s="156"/>
      <c r="FMD311" s="13"/>
      <c r="FME311" s="148"/>
      <c r="FMF311" s="148"/>
      <c r="FMG311" s="21"/>
      <c r="FMH311" s="21"/>
      <c r="FMI311" s="148"/>
      <c r="FMJ311" s="22"/>
      <c r="FMK311" s="22"/>
      <c r="FML311" s="22"/>
      <c r="FMM311" s="22"/>
      <c r="FMN311" s="22"/>
      <c r="FMO311" s="22"/>
      <c r="FMP311" s="23"/>
      <c r="FMQ311" s="149"/>
      <c r="FMR311" s="155"/>
      <c r="FMS311" s="156"/>
      <c r="FMT311" s="13"/>
      <c r="FMU311" s="148"/>
      <c r="FMV311" s="148"/>
      <c r="FMW311" s="21"/>
      <c r="FMX311" s="21"/>
      <c r="FMY311" s="148"/>
      <c r="FMZ311" s="22"/>
      <c r="FNA311" s="22"/>
      <c r="FNB311" s="22"/>
      <c r="FNC311" s="22"/>
      <c r="FND311" s="22"/>
      <c r="FNE311" s="22"/>
      <c r="FNF311" s="23"/>
      <c r="FNG311" s="149"/>
      <c r="FNH311" s="155"/>
      <c r="FNI311" s="156"/>
      <c r="FNJ311" s="13"/>
      <c r="FNK311" s="148"/>
      <c r="FNL311" s="148"/>
      <c r="FNM311" s="21"/>
      <c r="FNN311" s="21"/>
      <c r="FNO311" s="148"/>
      <c r="FNP311" s="22"/>
      <c r="FNQ311" s="22"/>
      <c r="FNR311" s="22"/>
      <c r="FNS311" s="22"/>
      <c r="FNT311" s="22"/>
      <c r="FNU311" s="22"/>
      <c r="FNV311" s="23"/>
      <c r="FNW311" s="149"/>
      <c r="FNX311" s="155"/>
      <c r="FNY311" s="156"/>
      <c r="FNZ311" s="13"/>
      <c r="FOA311" s="148"/>
      <c r="FOB311" s="148"/>
      <c r="FOC311" s="21"/>
      <c r="FOD311" s="21"/>
      <c r="FOE311" s="148"/>
      <c r="FOF311" s="22"/>
      <c r="FOG311" s="22"/>
      <c r="FOH311" s="22"/>
      <c r="FOI311" s="22"/>
      <c r="FOJ311" s="22"/>
      <c r="FOK311" s="22"/>
      <c r="FOL311" s="23"/>
      <c r="FOM311" s="149"/>
      <c r="FON311" s="155"/>
      <c r="FOO311" s="156"/>
      <c r="FOP311" s="13"/>
      <c r="FOQ311" s="148"/>
      <c r="FOR311" s="148"/>
      <c r="FOS311" s="21"/>
      <c r="FOT311" s="21"/>
      <c r="FOU311" s="148"/>
      <c r="FOV311" s="22"/>
      <c r="FOW311" s="22"/>
      <c r="FOX311" s="22"/>
      <c r="FOY311" s="22"/>
      <c r="FOZ311" s="22"/>
      <c r="FPA311" s="22"/>
      <c r="FPB311" s="23"/>
      <c r="FPC311" s="149"/>
      <c r="FPD311" s="155"/>
      <c r="FPE311" s="156"/>
      <c r="FPF311" s="13"/>
      <c r="FPG311" s="148"/>
      <c r="FPH311" s="148"/>
      <c r="FPI311" s="21"/>
      <c r="FPJ311" s="21"/>
      <c r="FPK311" s="148"/>
      <c r="FPL311" s="22"/>
      <c r="FPM311" s="22"/>
      <c r="FPN311" s="22"/>
      <c r="FPO311" s="22"/>
      <c r="FPP311" s="22"/>
      <c r="FPQ311" s="22"/>
      <c r="FPR311" s="23"/>
      <c r="FPS311" s="149"/>
      <c r="FPT311" s="155"/>
      <c r="FPU311" s="156"/>
      <c r="FPV311" s="13"/>
      <c r="FPW311" s="148"/>
      <c r="FPX311" s="148"/>
      <c r="FPY311" s="21"/>
      <c r="FPZ311" s="21"/>
      <c r="FQA311" s="148"/>
      <c r="FQB311" s="22"/>
      <c r="FQC311" s="22"/>
      <c r="FQD311" s="22"/>
      <c r="FQE311" s="22"/>
      <c r="FQF311" s="22"/>
      <c r="FQG311" s="22"/>
      <c r="FQH311" s="23"/>
      <c r="FQI311" s="149"/>
      <c r="FQJ311" s="155"/>
      <c r="FQK311" s="156"/>
      <c r="FQL311" s="13"/>
      <c r="FQM311" s="148"/>
      <c r="FQN311" s="148"/>
      <c r="FQO311" s="21"/>
      <c r="FQP311" s="21"/>
      <c r="FQQ311" s="148"/>
      <c r="FQR311" s="22"/>
      <c r="FQS311" s="22"/>
      <c r="FQT311" s="22"/>
      <c r="FQU311" s="22"/>
      <c r="FQV311" s="22"/>
      <c r="FQW311" s="22"/>
      <c r="FQX311" s="23"/>
      <c r="FQY311" s="149"/>
      <c r="FQZ311" s="155"/>
      <c r="FRA311" s="156"/>
      <c r="FRB311" s="13"/>
      <c r="FRC311" s="148"/>
      <c r="FRD311" s="148"/>
      <c r="FRE311" s="21"/>
      <c r="FRF311" s="21"/>
      <c r="FRG311" s="148"/>
      <c r="FRH311" s="22"/>
      <c r="FRI311" s="22"/>
      <c r="FRJ311" s="22"/>
      <c r="FRK311" s="22"/>
      <c r="FRL311" s="22"/>
      <c r="FRM311" s="22"/>
      <c r="FRN311" s="23"/>
      <c r="FRO311" s="149"/>
      <c r="FRP311" s="155"/>
      <c r="FRQ311" s="156"/>
      <c r="FRR311" s="13"/>
      <c r="FRS311" s="148"/>
      <c r="FRT311" s="148"/>
      <c r="FRU311" s="21"/>
      <c r="FRV311" s="21"/>
      <c r="FRW311" s="148"/>
      <c r="FRX311" s="22"/>
      <c r="FRY311" s="22"/>
      <c r="FRZ311" s="22"/>
      <c r="FSA311" s="22"/>
      <c r="FSB311" s="22"/>
      <c r="FSC311" s="22"/>
      <c r="FSD311" s="23"/>
      <c r="FSE311" s="149"/>
      <c r="FSF311" s="155"/>
      <c r="FSG311" s="156"/>
      <c r="FSH311" s="13"/>
      <c r="FSI311" s="148"/>
      <c r="FSJ311" s="148"/>
      <c r="FSK311" s="21"/>
      <c r="FSL311" s="21"/>
      <c r="FSM311" s="148"/>
      <c r="FSN311" s="22"/>
      <c r="FSO311" s="22"/>
      <c r="FSP311" s="22"/>
      <c r="FSQ311" s="22"/>
      <c r="FSR311" s="22"/>
      <c r="FSS311" s="22"/>
      <c r="FST311" s="23"/>
      <c r="FSU311" s="149"/>
      <c r="FSV311" s="155"/>
      <c r="FSW311" s="156"/>
      <c r="FSX311" s="13"/>
      <c r="FSY311" s="148"/>
      <c r="FSZ311" s="148"/>
      <c r="FTA311" s="21"/>
      <c r="FTB311" s="21"/>
      <c r="FTC311" s="148"/>
      <c r="FTD311" s="22"/>
      <c r="FTE311" s="22"/>
      <c r="FTF311" s="22"/>
      <c r="FTG311" s="22"/>
      <c r="FTH311" s="22"/>
      <c r="FTI311" s="22"/>
      <c r="FTJ311" s="23"/>
      <c r="FTK311" s="149"/>
      <c r="FTL311" s="155"/>
      <c r="FTM311" s="156"/>
      <c r="FTN311" s="13"/>
      <c r="FTO311" s="148"/>
      <c r="FTP311" s="148"/>
      <c r="FTQ311" s="21"/>
      <c r="FTR311" s="21"/>
      <c r="FTS311" s="148"/>
      <c r="FTT311" s="22"/>
      <c r="FTU311" s="22"/>
      <c r="FTV311" s="22"/>
      <c r="FTW311" s="22"/>
      <c r="FTX311" s="22"/>
      <c r="FTY311" s="22"/>
      <c r="FTZ311" s="23"/>
      <c r="FUA311" s="149"/>
      <c r="FUB311" s="155"/>
      <c r="FUC311" s="156"/>
      <c r="FUD311" s="13"/>
      <c r="FUE311" s="148"/>
      <c r="FUF311" s="148"/>
      <c r="FUG311" s="21"/>
      <c r="FUH311" s="21"/>
      <c r="FUI311" s="148"/>
      <c r="FUJ311" s="22"/>
      <c r="FUK311" s="22"/>
      <c r="FUL311" s="22"/>
      <c r="FUM311" s="22"/>
      <c r="FUN311" s="22"/>
      <c r="FUO311" s="22"/>
      <c r="FUP311" s="23"/>
      <c r="FUQ311" s="149"/>
      <c r="FUR311" s="155"/>
      <c r="FUS311" s="156"/>
      <c r="FUT311" s="13"/>
      <c r="FUU311" s="148"/>
      <c r="FUV311" s="148"/>
      <c r="FUW311" s="21"/>
      <c r="FUX311" s="21"/>
      <c r="FUY311" s="148"/>
      <c r="FUZ311" s="22"/>
      <c r="FVA311" s="22"/>
      <c r="FVB311" s="22"/>
      <c r="FVC311" s="22"/>
      <c r="FVD311" s="22"/>
      <c r="FVE311" s="22"/>
      <c r="FVF311" s="23"/>
      <c r="FVG311" s="149"/>
      <c r="FVH311" s="155"/>
      <c r="FVI311" s="156"/>
      <c r="FVJ311" s="13"/>
      <c r="FVK311" s="148"/>
      <c r="FVL311" s="148"/>
      <c r="FVM311" s="21"/>
      <c r="FVN311" s="21"/>
      <c r="FVO311" s="148"/>
      <c r="FVP311" s="22"/>
      <c r="FVQ311" s="22"/>
      <c r="FVR311" s="22"/>
      <c r="FVS311" s="22"/>
      <c r="FVT311" s="22"/>
      <c r="FVU311" s="22"/>
      <c r="FVV311" s="23"/>
      <c r="FVW311" s="149"/>
      <c r="FVX311" s="155"/>
      <c r="FVY311" s="156"/>
      <c r="FVZ311" s="13"/>
      <c r="FWA311" s="148"/>
      <c r="FWB311" s="148"/>
      <c r="FWC311" s="21"/>
      <c r="FWD311" s="21"/>
      <c r="FWE311" s="148"/>
      <c r="FWF311" s="22"/>
      <c r="FWG311" s="22"/>
      <c r="FWH311" s="22"/>
      <c r="FWI311" s="22"/>
      <c r="FWJ311" s="22"/>
      <c r="FWK311" s="22"/>
      <c r="FWL311" s="23"/>
      <c r="FWM311" s="149"/>
      <c r="FWN311" s="155"/>
      <c r="FWO311" s="156"/>
      <c r="FWP311" s="13"/>
      <c r="FWQ311" s="148"/>
      <c r="FWR311" s="148"/>
      <c r="FWS311" s="21"/>
      <c r="FWT311" s="21"/>
      <c r="FWU311" s="148"/>
      <c r="FWV311" s="22"/>
      <c r="FWW311" s="22"/>
      <c r="FWX311" s="22"/>
      <c r="FWY311" s="22"/>
      <c r="FWZ311" s="22"/>
      <c r="FXA311" s="22"/>
      <c r="FXB311" s="23"/>
      <c r="FXC311" s="149"/>
      <c r="FXD311" s="155"/>
      <c r="FXE311" s="156"/>
      <c r="FXF311" s="13"/>
      <c r="FXG311" s="148"/>
      <c r="FXH311" s="148"/>
      <c r="FXI311" s="21"/>
      <c r="FXJ311" s="21"/>
      <c r="FXK311" s="148"/>
      <c r="FXL311" s="22"/>
      <c r="FXM311" s="22"/>
      <c r="FXN311" s="22"/>
      <c r="FXO311" s="22"/>
      <c r="FXP311" s="22"/>
      <c r="FXQ311" s="22"/>
      <c r="FXR311" s="23"/>
      <c r="FXS311" s="149"/>
      <c r="FXT311" s="155"/>
      <c r="FXU311" s="156"/>
      <c r="FXV311" s="13"/>
      <c r="FXW311" s="148"/>
      <c r="FXX311" s="148"/>
      <c r="FXY311" s="21"/>
      <c r="FXZ311" s="21"/>
      <c r="FYA311" s="148"/>
      <c r="FYB311" s="22"/>
      <c r="FYC311" s="22"/>
      <c r="FYD311" s="22"/>
      <c r="FYE311" s="22"/>
      <c r="FYF311" s="22"/>
      <c r="FYG311" s="22"/>
      <c r="FYH311" s="23"/>
      <c r="FYI311" s="149"/>
      <c r="FYJ311" s="155"/>
      <c r="FYK311" s="156"/>
      <c r="FYL311" s="13"/>
      <c r="FYM311" s="148"/>
      <c r="FYN311" s="148"/>
      <c r="FYO311" s="21"/>
      <c r="FYP311" s="21"/>
      <c r="FYQ311" s="148"/>
      <c r="FYR311" s="22"/>
      <c r="FYS311" s="22"/>
      <c r="FYT311" s="22"/>
      <c r="FYU311" s="22"/>
      <c r="FYV311" s="22"/>
      <c r="FYW311" s="22"/>
      <c r="FYX311" s="23"/>
      <c r="FYY311" s="149"/>
      <c r="FYZ311" s="155"/>
      <c r="FZA311" s="156"/>
      <c r="FZB311" s="13"/>
      <c r="FZC311" s="148"/>
      <c r="FZD311" s="148"/>
      <c r="FZE311" s="21"/>
      <c r="FZF311" s="21"/>
      <c r="FZG311" s="148"/>
      <c r="FZH311" s="22"/>
      <c r="FZI311" s="22"/>
      <c r="FZJ311" s="22"/>
      <c r="FZK311" s="22"/>
      <c r="FZL311" s="22"/>
      <c r="FZM311" s="22"/>
      <c r="FZN311" s="23"/>
      <c r="FZO311" s="149"/>
      <c r="FZP311" s="155"/>
      <c r="FZQ311" s="156"/>
      <c r="FZR311" s="13"/>
      <c r="FZS311" s="148"/>
      <c r="FZT311" s="148"/>
      <c r="FZU311" s="21"/>
      <c r="FZV311" s="21"/>
      <c r="FZW311" s="148"/>
      <c r="FZX311" s="22"/>
      <c r="FZY311" s="22"/>
      <c r="FZZ311" s="22"/>
      <c r="GAA311" s="22"/>
      <c r="GAB311" s="22"/>
      <c r="GAC311" s="22"/>
      <c r="GAD311" s="23"/>
      <c r="GAE311" s="149"/>
      <c r="GAF311" s="155"/>
      <c r="GAG311" s="156"/>
      <c r="GAH311" s="13"/>
      <c r="GAI311" s="148"/>
      <c r="GAJ311" s="148"/>
      <c r="GAK311" s="21"/>
      <c r="GAL311" s="21"/>
      <c r="GAM311" s="148"/>
      <c r="GAN311" s="22"/>
      <c r="GAO311" s="22"/>
      <c r="GAP311" s="22"/>
      <c r="GAQ311" s="22"/>
      <c r="GAR311" s="22"/>
      <c r="GAS311" s="22"/>
      <c r="GAT311" s="23"/>
      <c r="GAU311" s="149"/>
      <c r="GAV311" s="155"/>
      <c r="GAW311" s="156"/>
      <c r="GAX311" s="13"/>
      <c r="GAY311" s="148"/>
      <c r="GAZ311" s="148"/>
      <c r="GBA311" s="21"/>
      <c r="GBB311" s="21"/>
      <c r="GBC311" s="148"/>
      <c r="GBD311" s="22"/>
      <c r="GBE311" s="22"/>
      <c r="GBF311" s="22"/>
      <c r="GBG311" s="22"/>
      <c r="GBH311" s="22"/>
      <c r="GBI311" s="22"/>
      <c r="GBJ311" s="23"/>
      <c r="GBK311" s="149"/>
      <c r="GBL311" s="155"/>
      <c r="GBM311" s="156"/>
      <c r="GBN311" s="13"/>
      <c r="GBO311" s="148"/>
      <c r="GBP311" s="148"/>
      <c r="GBQ311" s="21"/>
      <c r="GBR311" s="21"/>
      <c r="GBS311" s="148"/>
      <c r="GBT311" s="22"/>
      <c r="GBU311" s="22"/>
      <c r="GBV311" s="22"/>
      <c r="GBW311" s="22"/>
      <c r="GBX311" s="22"/>
      <c r="GBY311" s="22"/>
      <c r="GBZ311" s="23"/>
      <c r="GCA311" s="149"/>
      <c r="GCB311" s="155"/>
      <c r="GCC311" s="156"/>
      <c r="GCD311" s="13"/>
      <c r="GCE311" s="148"/>
      <c r="GCF311" s="148"/>
      <c r="GCG311" s="21"/>
      <c r="GCH311" s="21"/>
      <c r="GCI311" s="148"/>
      <c r="GCJ311" s="22"/>
      <c r="GCK311" s="22"/>
      <c r="GCL311" s="22"/>
      <c r="GCM311" s="22"/>
      <c r="GCN311" s="22"/>
      <c r="GCO311" s="22"/>
      <c r="GCP311" s="23"/>
      <c r="GCQ311" s="149"/>
      <c r="GCR311" s="155"/>
      <c r="GCS311" s="156"/>
      <c r="GCT311" s="13"/>
      <c r="GCU311" s="148"/>
      <c r="GCV311" s="148"/>
      <c r="GCW311" s="21"/>
      <c r="GCX311" s="21"/>
      <c r="GCY311" s="148"/>
      <c r="GCZ311" s="22"/>
      <c r="GDA311" s="22"/>
      <c r="GDB311" s="22"/>
      <c r="GDC311" s="22"/>
      <c r="GDD311" s="22"/>
      <c r="GDE311" s="22"/>
      <c r="GDF311" s="23"/>
      <c r="GDG311" s="149"/>
      <c r="GDH311" s="155"/>
      <c r="GDI311" s="156"/>
      <c r="GDJ311" s="13"/>
      <c r="GDK311" s="148"/>
      <c r="GDL311" s="148"/>
      <c r="GDM311" s="21"/>
      <c r="GDN311" s="21"/>
      <c r="GDO311" s="148"/>
      <c r="GDP311" s="22"/>
      <c r="GDQ311" s="22"/>
      <c r="GDR311" s="22"/>
      <c r="GDS311" s="22"/>
      <c r="GDT311" s="22"/>
      <c r="GDU311" s="22"/>
      <c r="GDV311" s="23"/>
      <c r="GDW311" s="149"/>
      <c r="GDX311" s="155"/>
      <c r="GDY311" s="156"/>
      <c r="GDZ311" s="13"/>
      <c r="GEA311" s="148"/>
      <c r="GEB311" s="148"/>
      <c r="GEC311" s="21"/>
      <c r="GED311" s="21"/>
      <c r="GEE311" s="148"/>
      <c r="GEF311" s="22"/>
      <c r="GEG311" s="22"/>
      <c r="GEH311" s="22"/>
      <c r="GEI311" s="22"/>
      <c r="GEJ311" s="22"/>
      <c r="GEK311" s="22"/>
      <c r="GEL311" s="23"/>
      <c r="GEM311" s="149"/>
      <c r="GEN311" s="155"/>
      <c r="GEO311" s="156"/>
      <c r="GEP311" s="13"/>
      <c r="GEQ311" s="148"/>
      <c r="GER311" s="148"/>
      <c r="GES311" s="21"/>
      <c r="GET311" s="21"/>
      <c r="GEU311" s="148"/>
      <c r="GEV311" s="22"/>
      <c r="GEW311" s="22"/>
      <c r="GEX311" s="22"/>
      <c r="GEY311" s="22"/>
      <c r="GEZ311" s="22"/>
      <c r="GFA311" s="22"/>
      <c r="GFB311" s="23"/>
      <c r="GFC311" s="149"/>
      <c r="GFD311" s="155"/>
      <c r="GFE311" s="156"/>
      <c r="GFF311" s="13"/>
      <c r="GFG311" s="148"/>
      <c r="GFH311" s="148"/>
      <c r="GFI311" s="21"/>
      <c r="GFJ311" s="21"/>
      <c r="GFK311" s="148"/>
      <c r="GFL311" s="22"/>
      <c r="GFM311" s="22"/>
      <c r="GFN311" s="22"/>
      <c r="GFO311" s="22"/>
      <c r="GFP311" s="22"/>
      <c r="GFQ311" s="22"/>
      <c r="GFR311" s="23"/>
      <c r="GFS311" s="149"/>
      <c r="GFT311" s="155"/>
      <c r="GFU311" s="156"/>
      <c r="GFV311" s="13"/>
      <c r="GFW311" s="148"/>
      <c r="GFX311" s="148"/>
      <c r="GFY311" s="21"/>
      <c r="GFZ311" s="21"/>
      <c r="GGA311" s="148"/>
      <c r="GGB311" s="22"/>
      <c r="GGC311" s="22"/>
      <c r="GGD311" s="22"/>
      <c r="GGE311" s="22"/>
      <c r="GGF311" s="22"/>
      <c r="GGG311" s="22"/>
      <c r="GGH311" s="23"/>
      <c r="GGI311" s="149"/>
      <c r="GGJ311" s="155"/>
      <c r="GGK311" s="156"/>
      <c r="GGL311" s="13"/>
      <c r="GGM311" s="148"/>
      <c r="GGN311" s="148"/>
      <c r="GGO311" s="21"/>
      <c r="GGP311" s="21"/>
      <c r="GGQ311" s="148"/>
      <c r="GGR311" s="22"/>
      <c r="GGS311" s="22"/>
      <c r="GGT311" s="22"/>
      <c r="GGU311" s="22"/>
      <c r="GGV311" s="22"/>
      <c r="GGW311" s="22"/>
      <c r="GGX311" s="23"/>
      <c r="GGY311" s="149"/>
      <c r="GGZ311" s="155"/>
      <c r="GHA311" s="156"/>
      <c r="GHB311" s="13"/>
      <c r="GHC311" s="148"/>
      <c r="GHD311" s="148"/>
      <c r="GHE311" s="21"/>
      <c r="GHF311" s="21"/>
      <c r="GHG311" s="148"/>
      <c r="GHH311" s="22"/>
      <c r="GHI311" s="22"/>
      <c r="GHJ311" s="22"/>
      <c r="GHK311" s="22"/>
      <c r="GHL311" s="22"/>
      <c r="GHM311" s="22"/>
      <c r="GHN311" s="23"/>
      <c r="GHO311" s="149"/>
      <c r="GHP311" s="155"/>
      <c r="GHQ311" s="156"/>
      <c r="GHR311" s="13"/>
      <c r="GHS311" s="148"/>
      <c r="GHT311" s="148"/>
      <c r="GHU311" s="21"/>
      <c r="GHV311" s="21"/>
      <c r="GHW311" s="148"/>
      <c r="GHX311" s="22"/>
      <c r="GHY311" s="22"/>
      <c r="GHZ311" s="22"/>
      <c r="GIA311" s="22"/>
      <c r="GIB311" s="22"/>
      <c r="GIC311" s="22"/>
      <c r="GID311" s="23"/>
      <c r="GIE311" s="149"/>
      <c r="GIF311" s="155"/>
      <c r="GIG311" s="156"/>
      <c r="GIH311" s="13"/>
      <c r="GII311" s="148"/>
      <c r="GIJ311" s="148"/>
      <c r="GIK311" s="21"/>
      <c r="GIL311" s="21"/>
      <c r="GIM311" s="148"/>
      <c r="GIN311" s="22"/>
      <c r="GIO311" s="22"/>
      <c r="GIP311" s="22"/>
      <c r="GIQ311" s="22"/>
      <c r="GIR311" s="22"/>
      <c r="GIS311" s="22"/>
      <c r="GIT311" s="23"/>
      <c r="GIU311" s="149"/>
      <c r="GIV311" s="155"/>
      <c r="GIW311" s="156"/>
      <c r="GIX311" s="13"/>
      <c r="GIY311" s="148"/>
      <c r="GIZ311" s="148"/>
      <c r="GJA311" s="21"/>
      <c r="GJB311" s="21"/>
      <c r="GJC311" s="148"/>
      <c r="GJD311" s="22"/>
      <c r="GJE311" s="22"/>
      <c r="GJF311" s="22"/>
      <c r="GJG311" s="22"/>
      <c r="GJH311" s="22"/>
      <c r="GJI311" s="22"/>
      <c r="GJJ311" s="23"/>
      <c r="GJK311" s="149"/>
      <c r="GJL311" s="155"/>
      <c r="GJM311" s="156"/>
      <c r="GJN311" s="13"/>
      <c r="GJO311" s="148"/>
      <c r="GJP311" s="148"/>
      <c r="GJQ311" s="21"/>
      <c r="GJR311" s="21"/>
      <c r="GJS311" s="148"/>
      <c r="GJT311" s="22"/>
      <c r="GJU311" s="22"/>
      <c r="GJV311" s="22"/>
      <c r="GJW311" s="22"/>
      <c r="GJX311" s="22"/>
      <c r="GJY311" s="22"/>
      <c r="GJZ311" s="23"/>
      <c r="GKA311" s="149"/>
      <c r="GKB311" s="155"/>
      <c r="GKC311" s="156"/>
      <c r="GKD311" s="13"/>
      <c r="GKE311" s="148"/>
      <c r="GKF311" s="148"/>
      <c r="GKG311" s="21"/>
      <c r="GKH311" s="21"/>
      <c r="GKI311" s="148"/>
      <c r="GKJ311" s="22"/>
      <c r="GKK311" s="22"/>
      <c r="GKL311" s="22"/>
      <c r="GKM311" s="22"/>
      <c r="GKN311" s="22"/>
      <c r="GKO311" s="22"/>
      <c r="GKP311" s="23"/>
      <c r="GKQ311" s="149"/>
      <c r="GKR311" s="155"/>
      <c r="GKS311" s="156"/>
      <c r="GKT311" s="13"/>
      <c r="GKU311" s="148"/>
      <c r="GKV311" s="148"/>
      <c r="GKW311" s="21"/>
      <c r="GKX311" s="21"/>
      <c r="GKY311" s="148"/>
      <c r="GKZ311" s="22"/>
      <c r="GLA311" s="22"/>
      <c r="GLB311" s="22"/>
      <c r="GLC311" s="22"/>
      <c r="GLD311" s="22"/>
      <c r="GLE311" s="22"/>
      <c r="GLF311" s="23"/>
      <c r="GLG311" s="149"/>
      <c r="GLH311" s="155"/>
      <c r="GLI311" s="156"/>
      <c r="GLJ311" s="13"/>
      <c r="GLK311" s="148"/>
      <c r="GLL311" s="148"/>
      <c r="GLM311" s="21"/>
      <c r="GLN311" s="21"/>
      <c r="GLO311" s="148"/>
      <c r="GLP311" s="22"/>
      <c r="GLQ311" s="22"/>
      <c r="GLR311" s="22"/>
      <c r="GLS311" s="22"/>
      <c r="GLT311" s="22"/>
      <c r="GLU311" s="22"/>
      <c r="GLV311" s="23"/>
      <c r="GLW311" s="149"/>
      <c r="GLX311" s="155"/>
      <c r="GLY311" s="156"/>
      <c r="GLZ311" s="13"/>
      <c r="GMA311" s="148"/>
      <c r="GMB311" s="148"/>
      <c r="GMC311" s="21"/>
      <c r="GMD311" s="21"/>
      <c r="GME311" s="148"/>
      <c r="GMF311" s="22"/>
      <c r="GMG311" s="22"/>
      <c r="GMH311" s="22"/>
      <c r="GMI311" s="22"/>
      <c r="GMJ311" s="22"/>
      <c r="GMK311" s="22"/>
      <c r="GML311" s="23"/>
      <c r="GMM311" s="149"/>
      <c r="GMN311" s="155"/>
      <c r="GMO311" s="156"/>
      <c r="GMP311" s="13"/>
      <c r="GMQ311" s="148"/>
      <c r="GMR311" s="148"/>
      <c r="GMS311" s="21"/>
      <c r="GMT311" s="21"/>
      <c r="GMU311" s="148"/>
      <c r="GMV311" s="22"/>
      <c r="GMW311" s="22"/>
      <c r="GMX311" s="22"/>
      <c r="GMY311" s="22"/>
      <c r="GMZ311" s="22"/>
      <c r="GNA311" s="22"/>
      <c r="GNB311" s="23"/>
      <c r="GNC311" s="149"/>
      <c r="GND311" s="155"/>
      <c r="GNE311" s="156"/>
      <c r="GNF311" s="13"/>
      <c r="GNG311" s="148"/>
      <c r="GNH311" s="148"/>
      <c r="GNI311" s="21"/>
      <c r="GNJ311" s="21"/>
      <c r="GNK311" s="148"/>
      <c r="GNL311" s="22"/>
      <c r="GNM311" s="22"/>
      <c r="GNN311" s="22"/>
      <c r="GNO311" s="22"/>
      <c r="GNP311" s="22"/>
      <c r="GNQ311" s="22"/>
      <c r="GNR311" s="23"/>
      <c r="GNS311" s="149"/>
      <c r="GNT311" s="155"/>
      <c r="GNU311" s="156"/>
      <c r="GNV311" s="13"/>
      <c r="GNW311" s="148"/>
      <c r="GNX311" s="148"/>
      <c r="GNY311" s="21"/>
      <c r="GNZ311" s="21"/>
      <c r="GOA311" s="148"/>
      <c r="GOB311" s="22"/>
      <c r="GOC311" s="22"/>
      <c r="GOD311" s="22"/>
      <c r="GOE311" s="22"/>
      <c r="GOF311" s="22"/>
      <c r="GOG311" s="22"/>
      <c r="GOH311" s="23"/>
      <c r="GOI311" s="149"/>
      <c r="GOJ311" s="155"/>
      <c r="GOK311" s="156"/>
      <c r="GOL311" s="13"/>
      <c r="GOM311" s="148"/>
      <c r="GON311" s="148"/>
      <c r="GOO311" s="21"/>
      <c r="GOP311" s="21"/>
      <c r="GOQ311" s="148"/>
      <c r="GOR311" s="22"/>
      <c r="GOS311" s="22"/>
      <c r="GOT311" s="22"/>
      <c r="GOU311" s="22"/>
      <c r="GOV311" s="22"/>
      <c r="GOW311" s="22"/>
      <c r="GOX311" s="23"/>
      <c r="GOY311" s="149"/>
      <c r="GOZ311" s="155"/>
      <c r="GPA311" s="156"/>
      <c r="GPB311" s="13"/>
      <c r="GPC311" s="148"/>
      <c r="GPD311" s="148"/>
      <c r="GPE311" s="21"/>
      <c r="GPF311" s="21"/>
      <c r="GPG311" s="148"/>
      <c r="GPH311" s="22"/>
      <c r="GPI311" s="22"/>
      <c r="GPJ311" s="22"/>
      <c r="GPK311" s="22"/>
      <c r="GPL311" s="22"/>
      <c r="GPM311" s="22"/>
      <c r="GPN311" s="23"/>
      <c r="GPO311" s="149"/>
      <c r="GPP311" s="155"/>
      <c r="GPQ311" s="156"/>
      <c r="GPR311" s="13"/>
      <c r="GPS311" s="148"/>
      <c r="GPT311" s="148"/>
      <c r="GPU311" s="21"/>
      <c r="GPV311" s="21"/>
      <c r="GPW311" s="148"/>
      <c r="GPX311" s="22"/>
      <c r="GPY311" s="22"/>
      <c r="GPZ311" s="22"/>
      <c r="GQA311" s="22"/>
      <c r="GQB311" s="22"/>
      <c r="GQC311" s="22"/>
      <c r="GQD311" s="23"/>
      <c r="GQE311" s="149"/>
      <c r="GQF311" s="155"/>
      <c r="GQG311" s="156"/>
      <c r="GQH311" s="13"/>
      <c r="GQI311" s="148"/>
      <c r="GQJ311" s="148"/>
      <c r="GQK311" s="21"/>
      <c r="GQL311" s="21"/>
      <c r="GQM311" s="148"/>
      <c r="GQN311" s="22"/>
      <c r="GQO311" s="22"/>
      <c r="GQP311" s="22"/>
      <c r="GQQ311" s="22"/>
      <c r="GQR311" s="22"/>
      <c r="GQS311" s="22"/>
      <c r="GQT311" s="23"/>
      <c r="GQU311" s="149"/>
      <c r="GQV311" s="155"/>
      <c r="GQW311" s="156"/>
      <c r="GQX311" s="13"/>
      <c r="GQY311" s="148"/>
      <c r="GQZ311" s="148"/>
      <c r="GRA311" s="21"/>
      <c r="GRB311" s="21"/>
      <c r="GRC311" s="148"/>
      <c r="GRD311" s="22"/>
      <c r="GRE311" s="22"/>
      <c r="GRF311" s="22"/>
      <c r="GRG311" s="22"/>
      <c r="GRH311" s="22"/>
      <c r="GRI311" s="22"/>
      <c r="GRJ311" s="23"/>
      <c r="GRK311" s="149"/>
      <c r="GRL311" s="155"/>
      <c r="GRM311" s="156"/>
      <c r="GRN311" s="13"/>
      <c r="GRO311" s="148"/>
      <c r="GRP311" s="148"/>
      <c r="GRQ311" s="21"/>
      <c r="GRR311" s="21"/>
      <c r="GRS311" s="148"/>
      <c r="GRT311" s="22"/>
      <c r="GRU311" s="22"/>
      <c r="GRV311" s="22"/>
      <c r="GRW311" s="22"/>
      <c r="GRX311" s="22"/>
      <c r="GRY311" s="22"/>
      <c r="GRZ311" s="23"/>
      <c r="GSA311" s="149"/>
      <c r="GSB311" s="155"/>
      <c r="GSC311" s="156"/>
      <c r="GSD311" s="13"/>
      <c r="GSE311" s="148"/>
      <c r="GSF311" s="148"/>
      <c r="GSG311" s="21"/>
      <c r="GSH311" s="21"/>
      <c r="GSI311" s="148"/>
      <c r="GSJ311" s="22"/>
      <c r="GSK311" s="22"/>
      <c r="GSL311" s="22"/>
      <c r="GSM311" s="22"/>
      <c r="GSN311" s="22"/>
      <c r="GSO311" s="22"/>
      <c r="GSP311" s="23"/>
      <c r="GSQ311" s="149"/>
      <c r="GSR311" s="155"/>
      <c r="GSS311" s="156"/>
      <c r="GST311" s="13"/>
      <c r="GSU311" s="148"/>
      <c r="GSV311" s="148"/>
      <c r="GSW311" s="21"/>
      <c r="GSX311" s="21"/>
      <c r="GSY311" s="148"/>
      <c r="GSZ311" s="22"/>
      <c r="GTA311" s="22"/>
      <c r="GTB311" s="22"/>
      <c r="GTC311" s="22"/>
      <c r="GTD311" s="22"/>
      <c r="GTE311" s="22"/>
      <c r="GTF311" s="23"/>
      <c r="GTG311" s="149"/>
      <c r="GTH311" s="155"/>
      <c r="GTI311" s="156"/>
      <c r="GTJ311" s="13"/>
      <c r="GTK311" s="148"/>
      <c r="GTL311" s="148"/>
      <c r="GTM311" s="21"/>
      <c r="GTN311" s="21"/>
      <c r="GTO311" s="148"/>
      <c r="GTP311" s="22"/>
      <c r="GTQ311" s="22"/>
      <c r="GTR311" s="22"/>
      <c r="GTS311" s="22"/>
      <c r="GTT311" s="22"/>
      <c r="GTU311" s="22"/>
      <c r="GTV311" s="23"/>
      <c r="GTW311" s="149"/>
      <c r="GTX311" s="155"/>
      <c r="GTY311" s="156"/>
      <c r="GTZ311" s="13"/>
      <c r="GUA311" s="148"/>
      <c r="GUB311" s="148"/>
      <c r="GUC311" s="21"/>
      <c r="GUD311" s="21"/>
      <c r="GUE311" s="148"/>
      <c r="GUF311" s="22"/>
      <c r="GUG311" s="22"/>
      <c r="GUH311" s="22"/>
      <c r="GUI311" s="22"/>
      <c r="GUJ311" s="22"/>
      <c r="GUK311" s="22"/>
      <c r="GUL311" s="23"/>
      <c r="GUM311" s="149"/>
      <c r="GUN311" s="155"/>
      <c r="GUO311" s="156"/>
      <c r="GUP311" s="13"/>
      <c r="GUQ311" s="148"/>
      <c r="GUR311" s="148"/>
      <c r="GUS311" s="21"/>
      <c r="GUT311" s="21"/>
      <c r="GUU311" s="148"/>
      <c r="GUV311" s="22"/>
      <c r="GUW311" s="22"/>
      <c r="GUX311" s="22"/>
      <c r="GUY311" s="22"/>
      <c r="GUZ311" s="22"/>
      <c r="GVA311" s="22"/>
      <c r="GVB311" s="23"/>
      <c r="GVC311" s="149"/>
      <c r="GVD311" s="155"/>
      <c r="GVE311" s="156"/>
      <c r="GVF311" s="13"/>
      <c r="GVG311" s="148"/>
      <c r="GVH311" s="148"/>
      <c r="GVI311" s="21"/>
      <c r="GVJ311" s="21"/>
      <c r="GVK311" s="148"/>
      <c r="GVL311" s="22"/>
      <c r="GVM311" s="22"/>
      <c r="GVN311" s="22"/>
      <c r="GVO311" s="22"/>
      <c r="GVP311" s="22"/>
      <c r="GVQ311" s="22"/>
      <c r="GVR311" s="23"/>
      <c r="GVS311" s="149"/>
      <c r="GVT311" s="155"/>
      <c r="GVU311" s="156"/>
      <c r="GVV311" s="13"/>
      <c r="GVW311" s="148"/>
      <c r="GVX311" s="148"/>
      <c r="GVY311" s="21"/>
      <c r="GVZ311" s="21"/>
      <c r="GWA311" s="148"/>
      <c r="GWB311" s="22"/>
      <c r="GWC311" s="22"/>
      <c r="GWD311" s="22"/>
      <c r="GWE311" s="22"/>
      <c r="GWF311" s="22"/>
      <c r="GWG311" s="22"/>
      <c r="GWH311" s="23"/>
      <c r="GWI311" s="149"/>
      <c r="GWJ311" s="155"/>
      <c r="GWK311" s="156"/>
      <c r="GWL311" s="13"/>
      <c r="GWM311" s="148"/>
      <c r="GWN311" s="148"/>
      <c r="GWO311" s="21"/>
      <c r="GWP311" s="21"/>
      <c r="GWQ311" s="148"/>
      <c r="GWR311" s="22"/>
      <c r="GWS311" s="22"/>
      <c r="GWT311" s="22"/>
      <c r="GWU311" s="22"/>
      <c r="GWV311" s="22"/>
      <c r="GWW311" s="22"/>
      <c r="GWX311" s="23"/>
      <c r="GWY311" s="149"/>
      <c r="GWZ311" s="155"/>
      <c r="GXA311" s="156"/>
      <c r="GXB311" s="13"/>
      <c r="GXC311" s="148"/>
      <c r="GXD311" s="148"/>
      <c r="GXE311" s="21"/>
      <c r="GXF311" s="21"/>
      <c r="GXG311" s="148"/>
      <c r="GXH311" s="22"/>
      <c r="GXI311" s="22"/>
      <c r="GXJ311" s="22"/>
      <c r="GXK311" s="22"/>
      <c r="GXL311" s="22"/>
      <c r="GXM311" s="22"/>
      <c r="GXN311" s="23"/>
      <c r="GXO311" s="149"/>
      <c r="GXP311" s="155"/>
      <c r="GXQ311" s="156"/>
      <c r="GXR311" s="13"/>
      <c r="GXS311" s="148"/>
      <c r="GXT311" s="148"/>
      <c r="GXU311" s="21"/>
      <c r="GXV311" s="21"/>
      <c r="GXW311" s="148"/>
      <c r="GXX311" s="22"/>
      <c r="GXY311" s="22"/>
      <c r="GXZ311" s="22"/>
      <c r="GYA311" s="22"/>
      <c r="GYB311" s="22"/>
      <c r="GYC311" s="22"/>
      <c r="GYD311" s="23"/>
      <c r="GYE311" s="149"/>
      <c r="GYF311" s="155"/>
      <c r="GYG311" s="156"/>
      <c r="GYH311" s="13"/>
      <c r="GYI311" s="148"/>
      <c r="GYJ311" s="148"/>
      <c r="GYK311" s="21"/>
      <c r="GYL311" s="21"/>
      <c r="GYM311" s="148"/>
      <c r="GYN311" s="22"/>
      <c r="GYO311" s="22"/>
      <c r="GYP311" s="22"/>
      <c r="GYQ311" s="22"/>
      <c r="GYR311" s="22"/>
      <c r="GYS311" s="22"/>
      <c r="GYT311" s="23"/>
      <c r="GYU311" s="149"/>
      <c r="GYV311" s="155"/>
      <c r="GYW311" s="156"/>
      <c r="GYX311" s="13"/>
      <c r="GYY311" s="148"/>
      <c r="GYZ311" s="148"/>
      <c r="GZA311" s="21"/>
      <c r="GZB311" s="21"/>
      <c r="GZC311" s="148"/>
      <c r="GZD311" s="22"/>
      <c r="GZE311" s="22"/>
      <c r="GZF311" s="22"/>
      <c r="GZG311" s="22"/>
      <c r="GZH311" s="22"/>
      <c r="GZI311" s="22"/>
      <c r="GZJ311" s="23"/>
      <c r="GZK311" s="149"/>
      <c r="GZL311" s="155"/>
      <c r="GZM311" s="156"/>
      <c r="GZN311" s="13"/>
      <c r="GZO311" s="148"/>
      <c r="GZP311" s="148"/>
      <c r="GZQ311" s="21"/>
      <c r="GZR311" s="21"/>
      <c r="GZS311" s="148"/>
      <c r="GZT311" s="22"/>
      <c r="GZU311" s="22"/>
      <c r="GZV311" s="22"/>
      <c r="GZW311" s="22"/>
      <c r="GZX311" s="22"/>
      <c r="GZY311" s="22"/>
      <c r="GZZ311" s="23"/>
      <c r="HAA311" s="149"/>
      <c r="HAB311" s="155"/>
      <c r="HAC311" s="156"/>
      <c r="HAD311" s="13"/>
      <c r="HAE311" s="148"/>
      <c r="HAF311" s="148"/>
      <c r="HAG311" s="21"/>
      <c r="HAH311" s="21"/>
      <c r="HAI311" s="148"/>
      <c r="HAJ311" s="22"/>
      <c r="HAK311" s="22"/>
      <c r="HAL311" s="22"/>
      <c r="HAM311" s="22"/>
      <c r="HAN311" s="22"/>
      <c r="HAO311" s="22"/>
      <c r="HAP311" s="23"/>
      <c r="HAQ311" s="149"/>
      <c r="HAR311" s="155"/>
      <c r="HAS311" s="156"/>
      <c r="HAT311" s="13"/>
      <c r="HAU311" s="148"/>
      <c r="HAV311" s="148"/>
      <c r="HAW311" s="21"/>
      <c r="HAX311" s="21"/>
      <c r="HAY311" s="148"/>
      <c r="HAZ311" s="22"/>
      <c r="HBA311" s="22"/>
      <c r="HBB311" s="22"/>
      <c r="HBC311" s="22"/>
      <c r="HBD311" s="22"/>
      <c r="HBE311" s="22"/>
      <c r="HBF311" s="23"/>
      <c r="HBG311" s="149"/>
      <c r="HBH311" s="155"/>
      <c r="HBI311" s="156"/>
      <c r="HBJ311" s="13"/>
      <c r="HBK311" s="148"/>
      <c r="HBL311" s="148"/>
      <c r="HBM311" s="21"/>
      <c r="HBN311" s="21"/>
      <c r="HBO311" s="148"/>
      <c r="HBP311" s="22"/>
      <c r="HBQ311" s="22"/>
      <c r="HBR311" s="22"/>
      <c r="HBS311" s="22"/>
      <c r="HBT311" s="22"/>
      <c r="HBU311" s="22"/>
      <c r="HBV311" s="23"/>
      <c r="HBW311" s="149"/>
      <c r="HBX311" s="155"/>
      <c r="HBY311" s="156"/>
      <c r="HBZ311" s="13"/>
      <c r="HCA311" s="148"/>
      <c r="HCB311" s="148"/>
      <c r="HCC311" s="21"/>
      <c r="HCD311" s="21"/>
      <c r="HCE311" s="148"/>
      <c r="HCF311" s="22"/>
      <c r="HCG311" s="22"/>
      <c r="HCH311" s="22"/>
      <c r="HCI311" s="22"/>
      <c r="HCJ311" s="22"/>
      <c r="HCK311" s="22"/>
      <c r="HCL311" s="23"/>
      <c r="HCM311" s="149"/>
      <c r="HCN311" s="155"/>
      <c r="HCO311" s="156"/>
      <c r="HCP311" s="13"/>
      <c r="HCQ311" s="148"/>
      <c r="HCR311" s="148"/>
      <c r="HCS311" s="21"/>
      <c r="HCT311" s="21"/>
      <c r="HCU311" s="148"/>
      <c r="HCV311" s="22"/>
      <c r="HCW311" s="22"/>
      <c r="HCX311" s="22"/>
      <c r="HCY311" s="22"/>
      <c r="HCZ311" s="22"/>
      <c r="HDA311" s="22"/>
      <c r="HDB311" s="23"/>
      <c r="HDC311" s="149"/>
      <c r="HDD311" s="155"/>
      <c r="HDE311" s="156"/>
      <c r="HDF311" s="13"/>
      <c r="HDG311" s="148"/>
      <c r="HDH311" s="148"/>
      <c r="HDI311" s="21"/>
      <c r="HDJ311" s="21"/>
      <c r="HDK311" s="148"/>
      <c r="HDL311" s="22"/>
      <c r="HDM311" s="22"/>
      <c r="HDN311" s="22"/>
      <c r="HDO311" s="22"/>
      <c r="HDP311" s="22"/>
      <c r="HDQ311" s="22"/>
      <c r="HDR311" s="23"/>
      <c r="HDS311" s="149"/>
      <c r="HDT311" s="155"/>
      <c r="HDU311" s="156"/>
      <c r="HDV311" s="13"/>
      <c r="HDW311" s="148"/>
      <c r="HDX311" s="148"/>
      <c r="HDY311" s="21"/>
      <c r="HDZ311" s="21"/>
      <c r="HEA311" s="148"/>
      <c r="HEB311" s="22"/>
      <c r="HEC311" s="22"/>
      <c r="HED311" s="22"/>
      <c r="HEE311" s="22"/>
      <c r="HEF311" s="22"/>
      <c r="HEG311" s="22"/>
      <c r="HEH311" s="23"/>
      <c r="HEI311" s="149"/>
      <c r="HEJ311" s="155"/>
      <c r="HEK311" s="156"/>
      <c r="HEL311" s="13"/>
      <c r="HEM311" s="148"/>
      <c r="HEN311" s="148"/>
      <c r="HEO311" s="21"/>
      <c r="HEP311" s="21"/>
      <c r="HEQ311" s="148"/>
      <c r="HER311" s="22"/>
      <c r="HES311" s="22"/>
      <c r="HET311" s="22"/>
      <c r="HEU311" s="22"/>
      <c r="HEV311" s="22"/>
      <c r="HEW311" s="22"/>
      <c r="HEX311" s="23"/>
      <c r="HEY311" s="149"/>
      <c r="HEZ311" s="155"/>
      <c r="HFA311" s="156"/>
      <c r="HFB311" s="13"/>
      <c r="HFC311" s="148"/>
      <c r="HFD311" s="148"/>
      <c r="HFE311" s="21"/>
      <c r="HFF311" s="21"/>
      <c r="HFG311" s="148"/>
      <c r="HFH311" s="22"/>
      <c r="HFI311" s="22"/>
      <c r="HFJ311" s="22"/>
      <c r="HFK311" s="22"/>
      <c r="HFL311" s="22"/>
      <c r="HFM311" s="22"/>
      <c r="HFN311" s="23"/>
      <c r="HFO311" s="149"/>
      <c r="HFP311" s="155"/>
      <c r="HFQ311" s="156"/>
      <c r="HFR311" s="13"/>
      <c r="HFS311" s="148"/>
      <c r="HFT311" s="148"/>
      <c r="HFU311" s="21"/>
      <c r="HFV311" s="21"/>
      <c r="HFW311" s="148"/>
      <c r="HFX311" s="22"/>
      <c r="HFY311" s="22"/>
      <c r="HFZ311" s="22"/>
      <c r="HGA311" s="22"/>
      <c r="HGB311" s="22"/>
      <c r="HGC311" s="22"/>
      <c r="HGD311" s="23"/>
      <c r="HGE311" s="149"/>
      <c r="HGF311" s="155"/>
      <c r="HGG311" s="156"/>
      <c r="HGH311" s="13"/>
      <c r="HGI311" s="148"/>
      <c r="HGJ311" s="148"/>
      <c r="HGK311" s="21"/>
      <c r="HGL311" s="21"/>
      <c r="HGM311" s="148"/>
      <c r="HGN311" s="22"/>
      <c r="HGO311" s="22"/>
      <c r="HGP311" s="22"/>
      <c r="HGQ311" s="22"/>
      <c r="HGR311" s="22"/>
      <c r="HGS311" s="22"/>
      <c r="HGT311" s="23"/>
      <c r="HGU311" s="149"/>
      <c r="HGV311" s="155"/>
      <c r="HGW311" s="156"/>
      <c r="HGX311" s="13"/>
      <c r="HGY311" s="148"/>
      <c r="HGZ311" s="148"/>
      <c r="HHA311" s="21"/>
      <c r="HHB311" s="21"/>
      <c r="HHC311" s="148"/>
      <c r="HHD311" s="22"/>
      <c r="HHE311" s="22"/>
      <c r="HHF311" s="22"/>
      <c r="HHG311" s="22"/>
      <c r="HHH311" s="22"/>
      <c r="HHI311" s="22"/>
      <c r="HHJ311" s="23"/>
      <c r="HHK311" s="149"/>
      <c r="HHL311" s="155"/>
      <c r="HHM311" s="156"/>
      <c r="HHN311" s="13"/>
      <c r="HHO311" s="148"/>
      <c r="HHP311" s="148"/>
      <c r="HHQ311" s="21"/>
      <c r="HHR311" s="21"/>
      <c r="HHS311" s="148"/>
      <c r="HHT311" s="22"/>
      <c r="HHU311" s="22"/>
      <c r="HHV311" s="22"/>
      <c r="HHW311" s="22"/>
      <c r="HHX311" s="22"/>
      <c r="HHY311" s="22"/>
      <c r="HHZ311" s="23"/>
      <c r="HIA311" s="149"/>
      <c r="HIB311" s="155"/>
      <c r="HIC311" s="156"/>
      <c r="HID311" s="13"/>
      <c r="HIE311" s="148"/>
      <c r="HIF311" s="148"/>
      <c r="HIG311" s="21"/>
      <c r="HIH311" s="21"/>
      <c r="HII311" s="148"/>
      <c r="HIJ311" s="22"/>
      <c r="HIK311" s="22"/>
      <c r="HIL311" s="22"/>
      <c r="HIM311" s="22"/>
      <c r="HIN311" s="22"/>
      <c r="HIO311" s="22"/>
      <c r="HIP311" s="23"/>
      <c r="HIQ311" s="149"/>
      <c r="HIR311" s="155"/>
      <c r="HIS311" s="156"/>
      <c r="HIT311" s="13"/>
      <c r="HIU311" s="148"/>
      <c r="HIV311" s="148"/>
      <c r="HIW311" s="21"/>
      <c r="HIX311" s="21"/>
      <c r="HIY311" s="148"/>
      <c r="HIZ311" s="22"/>
      <c r="HJA311" s="22"/>
      <c r="HJB311" s="22"/>
      <c r="HJC311" s="22"/>
      <c r="HJD311" s="22"/>
      <c r="HJE311" s="22"/>
      <c r="HJF311" s="23"/>
      <c r="HJG311" s="149"/>
      <c r="HJH311" s="155"/>
      <c r="HJI311" s="156"/>
      <c r="HJJ311" s="13"/>
      <c r="HJK311" s="148"/>
      <c r="HJL311" s="148"/>
      <c r="HJM311" s="21"/>
      <c r="HJN311" s="21"/>
      <c r="HJO311" s="148"/>
      <c r="HJP311" s="22"/>
      <c r="HJQ311" s="22"/>
      <c r="HJR311" s="22"/>
      <c r="HJS311" s="22"/>
      <c r="HJT311" s="22"/>
      <c r="HJU311" s="22"/>
      <c r="HJV311" s="23"/>
      <c r="HJW311" s="149"/>
      <c r="HJX311" s="155"/>
      <c r="HJY311" s="156"/>
      <c r="HJZ311" s="13"/>
      <c r="HKA311" s="148"/>
      <c r="HKB311" s="148"/>
      <c r="HKC311" s="21"/>
      <c r="HKD311" s="21"/>
      <c r="HKE311" s="148"/>
      <c r="HKF311" s="22"/>
      <c r="HKG311" s="22"/>
      <c r="HKH311" s="22"/>
      <c r="HKI311" s="22"/>
      <c r="HKJ311" s="22"/>
      <c r="HKK311" s="22"/>
      <c r="HKL311" s="23"/>
      <c r="HKM311" s="149"/>
      <c r="HKN311" s="155"/>
      <c r="HKO311" s="156"/>
      <c r="HKP311" s="13"/>
      <c r="HKQ311" s="148"/>
      <c r="HKR311" s="148"/>
      <c r="HKS311" s="21"/>
      <c r="HKT311" s="21"/>
      <c r="HKU311" s="148"/>
      <c r="HKV311" s="22"/>
      <c r="HKW311" s="22"/>
      <c r="HKX311" s="22"/>
      <c r="HKY311" s="22"/>
      <c r="HKZ311" s="22"/>
      <c r="HLA311" s="22"/>
      <c r="HLB311" s="23"/>
      <c r="HLC311" s="149"/>
      <c r="HLD311" s="155"/>
      <c r="HLE311" s="156"/>
      <c r="HLF311" s="13"/>
      <c r="HLG311" s="148"/>
      <c r="HLH311" s="148"/>
      <c r="HLI311" s="21"/>
      <c r="HLJ311" s="21"/>
      <c r="HLK311" s="148"/>
      <c r="HLL311" s="22"/>
      <c r="HLM311" s="22"/>
      <c r="HLN311" s="22"/>
      <c r="HLO311" s="22"/>
      <c r="HLP311" s="22"/>
      <c r="HLQ311" s="22"/>
      <c r="HLR311" s="23"/>
      <c r="HLS311" s="149"/>
      <c r="HLT311" s="155"/>
      <c r="HLU311" s="156"/>
      <c r="HLV311" s="13"/>
      <c r="HLW311" s="148"/>
      <c r="HLX311" s="148"/>
      <c r="HLY311" s="21"/>
      <c r="HLZ311" s="21"/>
      <c r="HMA311" s="148"/>
      <c r="HMB311" s="22"/>
      <c r="HMC311" s="22"/>
      <c r="HMD311" s="22"/>
      <c r="HME311" s="22"/>
      <c r="HMF311" s="22"/>
      <c r="HMG311" s="22"/>
      <c r="HMH311" s="23"/>
      <c r="HMI311" s="149"/>
      <c r="HMJ311" s="155"/>
      <c r="HMK311" s="156"/>
      <c r="HML311" s="13"/>
      <c r="HMM311" s="148"/>
      <c r="HMN311" s="148"/>
      <c r="HMO311" s="21"/>
      <c r="HMP311" s="21"/>
      <c r="HMQ311" s="148"/>
      <c r="HMR311" s="22"/>
      <c r="HMS311" s="22"/>
      <c r="HMT311" s="22"/>
      <c r="HMU311" s="22"/>
      <c r="HMV311" s="22"/>
      <c r="HMW311" s="22"/>
      <c r="HMX311" s="23"/>
      <c r="HMY311" s="149"/>
      <c r="HMZ311" s="155"/>
      <c r="HNA311" s="156"/>
      <c r="HNB311" s="13"/>
      <c r="HNC311" s="148"/>
      <c r="HND311" s="148"/>
      <c r="HNE311" s="21"/>
      <c r="HNF311" s="21"/>
      <c r="HNG311" s="148"/>
      <c r="HNH311" s="22"/>
      <c r="HNI311" s="22"/>
      <c r="HNJ311" s="22"/>
      <c r="HNK311" s="22"/>
      <c r="HNL311" s="22"/>
      <c r="HNM311" s="22"/>
      <c r="HNN311" s="23"/>
      <c r="HNO311" s="149"/>
      <c r="HNP311" s="155"/>
      <c r="HNQ311" s="156"/>
      <c r="HNR311" s="13"/>
      <c r="HNS311" s="148"/>
      <c r="HNT311" s="148"/>
      <c r="HNU311" s="21"/>
      <c r="HNV311" s="21"/>
      <c r="HNW311" s="148"/>
      <c r="HNX311" s="22"/>
      <c r="HNY311" s="22"/>
      <c r="HNZ311" s="22"/>
      <c r="HOA311" s="22"/>
      <c r="HOB311" s="22"/>
      <c r="HOC311" s="22"/>
      <c r="HOD311" s="23"/>
      <c r="HOE311" s="149"/>
      <c r="HOF311" s="155"/>
      <c r="HOG311" s="156"/>
      <c r="HOH311" s="13"/>
      <c r="HOI311" s="148"/>
      <c r="HOJ311" s="148"/>
      <c r="HOK311" s="21"/>
      <c r="HOL311" s="21"/>
      <c r="HOM311" s="148"/>
      <c r="HON311" s="22"/>
      <c r="HOO311" s="22"/>
      <c r="HOP311" s="22"/>
      <c r="HOQ311" s="22"/>
      <c r="HOR311" s="22"/>
      <c r="HOS311" s="22"/>
      <c r="HOT311" s="23"/>
      <c r="HOU311" s="149"/>
      <c r="HOV311" s="155"/>
      <c r="HOW311" s="156"/>
      <c r="HOX311" s="13"/>
      <c r="HOY311" s="148"/>
      <c r="HOZ311" s="148"/>
      <c r="HPA311" s="21"/>
      <c r="HPB311" s="21"/>
      <c r="HPC311" s="148"/>
      <c r="HPD311" s="22"/>
      <c r="HPE311" s="22"/>
      <c r="HPF311" s="22"/>
      <c r="HPG311" s="22"/>
      <c r="HPH311" s="22"/>
      <c r="HPI311" s="22"/>
      <c r="HPJ311" s="23"/>
      <c r="HPK311" s="149"/>
      <c r="HPL311" s="155"/>
      <c r="HPM311" s="156"/>
      <c r="HPN311" s="13"/>
      <c r="HPO311" s="148"/>
      <c r="HPP311" s="148"/>
      <c r="HPQ311" s="21"/>
      <c r="HPR311" s="21"/>
      <c r="HPS311" s="148"/>
      <c r="HPT311" s="22"/>
      <c r="HPU311" s="22"/>
      <c r="HPV311" s="22"/>
      <c r="HPW311" s="22"/>
      <c r="HPX311" s="22"/>
      <c r="HPY311" s="22"/>
      <c r="HPZ311" s="23"/>
      <c r="HQA311" s="149"/>
      <c r="HQB311" s="155"/>
      <c r="HQC311" s="156"/>
      <c r="HQD311" s="13"/>
      <c r="HQE311" s="148"/>
      <c r="HQF311" s="148"/>
      <c r="HQG311" s="21"/>
      <c r="HQH311" s="21"/>
      <c r="HQI311" s="148"/>
      <c r="HQJ311" s="22"/>
      <c r="HQK311" s="22"/>
      <c r="HQL311" s="22"/>
      <c r="HQM311" s="22"/>
      <c r="HQN311" s="22"/>
      <c r="HQO311" s="22"/>
      <c r="HQP311" s="23"/>
      <c r="HQQ311" s="149"/>
      <c r="HQR311" s="155"/>
      <c r="HQS311" s="156"/>
      <c r="HQT311" s="13"/>
      <c r="HQU311" s="148"/>
      <c r="HQV311" s="148"/>
      <c r="HQW311" s="21"/>
      <c r="HQX311" s="21"/>
      <c r="HQY311" s="148"/>
      <c r="HQZ311" s="22"/>
      <c r="HRA311" s="22"/>
      <c r="HRB311" s="22"/>
      <c r="HRC311" s="22"/>
      <c r="HRD311" s="22"/>
      <c r="HRE311" s="22"/>
      <c r="HRF311" s="23"/>
      <c r="HRG311" s="149"/>
      <c r="HRH311" s="155"/>
      <c r="HRI311" s="156"/>
      <c r="HRJ311" s="13"/>
      <c r="HRK311" s="148"/>
      <c r="HRL311" s="148"/>
      <c r="HRM311" s="21"/>
      <c r="HRN311" s="21"/>
      <c r="HRO311" s="148"/>
      <c r="HRP311" s="22"/>
      <c r="HRQ311" s="22"/>
      <c r="HRR311" s="22"/>
      <c r="HRS311" s="22"/>
      <c r="HRT311" s="22"/>
      <c r="HRU311" s="22"/>
      <c r="HRV311" s="23"/>
      <c r="HRW311" s="149"/>
      <c r="HRX311" s="155"/>
      <c r="HRY311" s="156"/>
      <c r="HRZ311" s="13"/>
      <c r="HSA311" s="148"/>
      <c r="HSB311" s="148"/>
      <c r="HSC311" s="21"/>
      <c r="HSD311" s="21"/>
      <c r="HSE311" s="148"/>
      <c r="HSF311" s="22"/>
      <c r="HSG311" s="22"/>
      <c r="HSH311" s="22"/>
      <c r="HSI311" s="22"/>
      <c r="HSJ311" s="22"/>
      <c r="HSK311" s="22"/>
      <c r="HSL311" s="23"/>
      <c r="HSM311" s="149"/>
      <c r="HSN311" s="155"/>
      <c r="HSO311" s="156"/>
      <c r="HSP311" s="13"/>
      <c r="HSQ311" s="148"/>
      <c r="HSR311" s="148"/>
      <c r="HSS311" s="21"/>
      <c r="HST311" s="21"/>
      <c r="HSU311" s="148"/>
      <c r="HSV311" s="22"/>
      <c r="HSW311" s="22"/>
      <c r="HSX311" s="22"/>
      <c r="HSY311" s="22"/>
      <c r="HSZ311" s="22"/>
      <c r="HTA311" s="22"/>
      <c r="HTB311" s="23"/>
      <c r="HTC311" s="149"/>
      <c r="HTD311" s="155"/>
      <c r="HTE311" s="156"/>
      <c r="HTF311" s="13"/>
      <c r="HTG311" s="148"/>
      <c r="HTH311" s="148"/>
      <c r="HTI311" s="21"/>
      <c r="HTJ311" s="21"/>
      <c r="HTK311" s="148"/>
      <c r="HTL311" s="22"/>
      <c r="HTM311" s="22"/>
      <c r="HTN311" s="22"/>
      <c r="HTO311" s="22"/>
      <c r="HTP311" s="22"/>
      <c r="HTQ311" s="22"/>
      <c r="HTR311" s="23"/>
      <c r="HTS311" s="149"/>
      <c r="HTT311" s="155"/>
      <c r="HTU311" s="156"/>
      <c r="HTV311" s="13"/>
      <c r="HTW311" s="148"/>
      <c r="HTX311" s="148"/>
      <c r="HTY311" s="21"/>
      <c r="HTZ311" s="21"/>
      <c r="HUA311" s="148"/>
      <c r="HUB311" s="22"/>
      <c r="HUC311" s="22"/>
      <c r="HUD311" s="22"/>
      <c r="HUE311" s="22"/>
      <c r="HUF311" s="22"/>
      <c r="HUG311" s="22"/>
      <c r="HUH311" s="23"/>
      <c r="HUI311" s="149"/>
      <c r="HUJ311" s="155"/>
      <c r="HUK311" s="156"/>
      <c r="HUL311" s="13"/>
      <c r="HUM311" s="148"/>
      <c r="HUN311" s="148"/>
      <c r="HUO311" s="21"/>
      <c r="HUP311" s="21"/>
      <c r="HUQ311" s="148"/>
      <c r="HUR311" s="22"/>
      <c r="HUS311" s="22"/>
      <c r="HUT311" s="22"/>
      <c r="HUU311" s="22"/>
      <c r="HUV311" s="22"/>
      <c r="HUW311" s="22"/>
      <c r="HUX311" s="23"/>
      <c r="HUY311" s="149"/>
      <c r="HUZ311" s="155"/>
      <c r="HVA311" s="156"/>
      <c r="HVB311" s="13"/>
      <c r="HVC311" s="148"/>
      <c r="HVD311" s="148"/>
      <c r="HVE311" s="21"/>
      <c r="HVF311" s="21"/>
      <c r="HVG311" s="148"/>
      <c r="HVH311" s="22"/>
      <c r="HVI311" s="22"/>
      <c r="HVJ311" s="22"/>
      <c r="HVK311" s="22"/>
      <c r="HVL311" s="22"/>
      <c r="HVM311" s="22"/>
      <c r="HVN311" s="23"/>
      <c r="HVO311" s="149"/>
      <c r="HVP311" s="155"/>
      <c r="HVQ311" s="156"/>
      <c r="HVR311" s="13"/>
      <c r="HVS311" s="148"/>
      <c r="HVT311" s="148"/>
      <c r="HVU311" s="21"/>
      <c r="HVV311" s="21"/>
      <c r="HVW311" s="148"/>
      <c r="HVX311" s="22"/>
      <c r="HVY311" s="22"/>
      <c r="HVZ311" s="22"/>
      <c r="HWA311" s="22"/>
      <c r="HWB311" s="22"/>
      <c r="HWC311" s="22"/>
      <c r="HWD311" s="23"/>
      <c r="HWE311" s="149"/>
      <c r="HWF311" s="155"/>
      <c r="HWG311" s="156"/>
      <c r="HWH311" s="13"/>
      <c r="HWI311" s="148"/>
      <c r="HWJ311" s="148"/>
      <c r="HWK311" s="21"/>
      <c r="HWL311" s="21"/>
      <c r="HWM311" s="148"/>
      <c r="HWN311" s="22"/>
      <c r="HWO311" s="22"/>
      <c r="HWP311" s="22"/>
      <c r="HWQ311" s="22"/>
      <c r="HWR311" s="22"/>
      <c r="HWS311" s="22"/>
      <c r="HWT311" s="23"/>
      <c r="HWU311" s="149"/>
      <c r="HWV311" s="155"/>
      <c r="HWW311" s="156"/>
      <c r="HWX311" s="13"/>
      <c r="HWY311" s="148"/>
      <c r="HWZ311" s="148"/>
      <c r="HXA311" s="21"/>
      <c r="HXB311" s="21"/>
      <c r="HXC311" s="148"/>
      <c r="HXD311" s="22"/>
      <c r="HXE311" s="22"/>
      <c r="HXF311" s="22"/>
      <c r="HXG311" s="22"/>
      <c r="HXH311" s="22"/>
      <c r="HXI311" s="22"/>
      <c r="HXJ311" s="23"/>
      <c r="HXK311" s="149"/>
      <c r="HXL311" s="155"/>
      <c r="HXM311" s="156"/>
      <c r="HXN311" s="13"/>
      <c r="HXO311" s="148"/>
      <c r="HXP311" s="148"/>
      <c r="HXQ311" s="21"/>
      <c r="HXR311" s="21"/>
      <c r="HXS311" s="148"/>
      <c r="HXT311" s="22"/>
      <c r="HXU311" s="22"/>
      <c r="HXV311" s="22"/>
      <c r="HXW311" s="22"/>
      <c r="HXX311" s="22"/>
      <c r="HXY311" s="22"/>
      <c r="HXZ311" s="23"/>
      <c r="HYA311" s="149"/>
      <c r="HYB311" s="155"/>
      <c r="HYC311" s="156"/>
      <c r="HYD311" s="13"/>
      <c r="HYE311" s="148"/>
      <c r="HYF311" s="148"/>
      <c r="HYG311" s="21"/>
      <c r="HYH311" s="21"/>
      <c r="HYI311" s="148"/>
      <c r="HYJ311" s="22"/>
      <c r="HYK311" s="22"/>
      <c r="HYL311" s="22"/>
      <c r="HYM311" s="22"/>
      <c r="HYN311" s="22"/>
      <c r="HYO311" s="22"/>
      <c r="HYP311" s="23"/>
      <c r="HYQ311" s="149"/>
      <c r="HYR311" s="155"/>
      <c r="HYS311" s="156"/>
      <c r="HYT311" s="13"/>
      <c r="HYU311" s="148"/>
      <c r="HYV311" s="148"/>
      <c r="HYW311" s="21"/>
      <c r="HYX311" s="21"/>
      <c r="HYY311" s="148"/>
      <c r="HYZ311" s="22"/>
      <c r="HZA311" s="22"/>
      <c r="HZB311" s="22"/>
      <c r="HZC311" s="22"/>
      <c r="HZD311" s="22"/>
      <c r="HZE311" s="22"/>
      <c r="HZF311" s="23"/>
      <c r="HZG311" s="149"/>
      <c r="HZH311" s="155"/>
      <c r="HZI311" s="156"/>
      <c r="HZJ311" s="13"/>
      <c r="HZK311" s="148"/>
      <c r="HZL311" s="148"/>
      <c r="HZM311" s="21"/>
      <c r="HZN311" s="21"/>
      <c r="HZO311" s="148"/>
      <c r="HZP311" s="22"/>
      <c r="HZQ311" s="22"/>
      <c r="HZR311" s="22"/>
      <c r="HZS311" s="22"/>
      <c r="HZT311" s="22"/>
      <c r="HZU311" s="22"/>
      <c r="HZV311" s="23"/>
      <c r="HZW311" s="149"/>
      <c r="HZX311" s="155"/>
      <c r="HZY311" s="156"/>
      <c r="HZZ311" s="13"/>
      <c r="IAA311" s="148"/>
      <c r="IAB311" s="148"/>
      <c r="IAC311" s="21"/>
      <c r="IAD311" s="21"/>
      <c r="IAE311" s="148"/>
      <c r="IAF311" s="22"/>
      <c r="IAG311" s="22"/>
      <c r="IAH311" s="22"/>
      <c r="IAI311" s="22"/>
      <c r="IAJ311" s="22"/>
      <c r="IAK311" s="22"/>
      <c r="IAL311" s="23"/>
      <c r="IAM311" s="149"/>
      <c r="IAN311" s="155"/>
      <c r="IAO311" s="156"/>
      <c r="IAP311" s="13"/>
      <c r="IAQ311" s="148"/>
      <c r="IAR311" s="148"/>
      <c r="IAS311" s="21"/>
      <c r="IAT311" s="21"/>
      <c r="IAU311" s="148"/>
      <c r="IAV311" s="22"/>
      <c r="IAW311" s="22"/>
      <c r="IAX311" s="22"/>
      <c r="IAY311" s="22"/>
      <c r="IAZ311" s="22"/>
      <c r="IBA311" s="22"/>
      <c r="IBB311" s="23"/>
      <c r="IBC311" s="149"/>
      <c r="IBD311" s="155"/>
      <c r="IBE311" s="156"/>
      <c r="IBF311" s="13"/>
      <c r="IBG311" s="148"/>
      <c r="IBH311" s="148"/>
      <c r="IBI311" s="21"/>
      <c r="IBJ311" s="21"/>
      <c r="IBK311" s="148"/>
      <c r="IBL311" s="22"/>
      <c r="IBM311" s="22"/>
      <c r="IBN311" s="22"/>
      <c r="IBO311" s="22"/>
      <c r="IBP311" s="22"/>
      <c r="IBQ311" s="22"/>
      <c r="IBR311" s="23"/>
      <c r="IBS311" s="149"/>
      <c r="IBT311" s="155"/>
      <c r="IBU311" s="156"/>
      <c r="IBV311" s="13"/>
      <c r="IBW311" s="148"/>
      <c r="IBX311" s="148"/>
      <c r="IBY311" s="21"/>
      <c r="IBZ311" s="21"/>
      <c r="ICA311" s="148"/>
      <c r="ICB311" s="22"/>
      <c r="ICC311" s="22"/>
      <c r="ICD311" s="22"/>
      <c r="ICE311" s="22"/>
      <c r="ICF311" s="22"/>
      <c r="ICG311" s="22"/>
      <c r="ICH311" s="23"/>
      <c r="ICI311" s="149"/>
      <c r="ICJ311" s="155"/>
      <c r="ICK311" s="156"/>
      <c r="ICL311" s="13"/>
      <c r="ICM311" s="148"/>
      <c r="ICN311" s="148"/>
      <c r="ICO311" s="21"/>
      <c r="ICP311" s="21"/>
      <c r="ICQ311" s="148"/>
      <c r="ICR311" s="22"/>
      <c r="ICS311" s="22"/>
      <c r="ICT311" s="22"/>
      <c r="ICU311" s="22"/>
      <c r="ICV311" s="22"/>
      <c r="ICW311" s="22"/>
      <c r="ICX311" s="23"/>
      <c r="ICY311" s="149"/>
      <c r="ICZ311" s="155"/>
      <c r="IDA311" s="156"/>
      <c r="IDB311" s="13"/>
      <c r="IDC311" s="148"/>
      <c r="IDD311" s="148"/>
      <c r="IDE311" s="21"/>
      <c r="IDF311" s="21"/>
      <c r="IDG311" s="148"/>
      <c r="IDH311" s="22"/>
      <c r="IDI311" s="22"/>
      <c r="IDJ311" s="22"/>
      <c r="IDK311" s="22"/>
      <c r="IDL311" s="22"/>
      <c r="IDM311" s="22"/>
      <c r="IDN311" s="23"/>
      <c r="IDO311" s="149"/>
      <c r="IDP311" s="155"/>
      <c r="IDQ311" s="156"/>
      <c r="IDR311" s="13"/>
      <c r="IDS311" s="148"/>
      <c r="IDT311" s="148"/>
      <c r="IDU311" s="21"/>
      <c r="IDV311" s="21"/>
      <c r="IDW311" s="148"/>
      <c r="IDX311" s="22"/>
      <c r="IDY311" s="22"/>
      <c r="IDZ311" s="22"/>
      <c r="IEA311" s="22"/>
      <c r="IEB311" s="22"/>
      <c r="IEC311" s="22"/>
      <c r="IED311" s="23"/>
      <c r="IEE311" s="149"/>
      <c r="IEF311" s="155"/>
      <c r="IEG311" s="156"/>
      <c r="IEH311" s="13"/>
      <c r="IEI311" s="148"/>
      <c r="IEJ311" s="148"/>
      <c r="IEK311" s="21"/>
      <c r="IEL311" s="21"/>
      <c r="IEM311" s="148"/>
      <c r="IEN311" s="22"/>
      <c r="IEO311" s="22"/>
      <c r="IEP311" s="22"/>
      <c r="IEQ311" s="22"/>
      <c r="IER311" s="22"/>
      <c r="IES311" s="22"/>
      <c r="IET311" s="23"/>
      <c r="IEU311" s="149"/>
      <c r="IEV311" s="155"/>
      <c r="IEW311" s="156"/>
      <c r="IEX311" s="13"/>
      <c r="IEY311" s="148"/>
      <c r="IEZ311" s="148"/>
      <c r="IFA311" s="21"/>
      <c r="IFB311" s="21"/>
      <c r="IFC311" s="148"/>
      <c r="IFD311" s="22"/>
      <c r="IFE311" s="22"/>
      <c r="IFF311" s="22"/>
      <c r="IFG311" s="22"/>
      <c r="IFH311" s="22"/>
      <c r="IFI311" s="22"/>
      <c r="IFJ311" s="23"/>
      <c r="IFK311" s="149"/>
      <c r="IFL311" s="155"/>
      <c r="IFM311" s="156"/>
      <c r="IFN311" s="13"/>
      <c r="IFO311" s="148"/>
      <c r="IFP311" s="148"/>
      <c r="IFQ311" s="21"/>
      <c r="IFR311" s="21"/>
      <c r="IFS311" s="148"/>
      <c r="IFT311" s="22"/>
      <c r="IFU311" s="22"/>
      <c r="IFV311" s="22"/>
      <c r="IFW311" s="22"/>
      <c r="IFX311" s="22"/>
      <c r="IFY311" s="22"/>
      <c r="IFZ311" s="23"/>
      <c r="IGA311" s="149"/>
      <c r="IGB311" s="155"/>
      <c r="IGC311" s="156"/>
      <c r="IGD311" s="13"/>
      <c r="IGE311" s="148"/>
      <c r="IGF311" s="148"/>
      <c r="IGG311" s="21"/>
      <c r="IGH311" s="21"/>
      <c r="IGI311" s="148"/>
      <c r="IGJ311" s="22"/>
      <c r="IGK311" s="22"/>
      <c r="IGL311" s="22"/>
      <c r="IGM311" s="22"/>
      <c r="IGN311" s="22"/>
      <c r="IGO311" s="22"/>
      <c r="IGP311" s="23"/>
      <c r="IGQ311" s="149"/>
      <c r="IGR311" s="155"/>
      <c r="IGS311" s="156"/>
      <c r="IGT311" s="13"/>
      <c r="IGU311" s="148"/>
      <c r="IGV311" s="148"/>
      <c r="IGW311" s="21"/>
      <c r="IGX311" s="21"/>
      <c r="IGY311" s="148"/>
      <c r="IGZ311" s="22"/>
      <c r="IHA311" s="22"/>
      <c r="IHB311" s="22"/>
      <c r="IHC311" s="22"/>
      <c r="IHD311" s="22"/>
      <c r="IHE311" s="22"/>
      <c r="IHF311" s="23"/>
      <c r="IHG311" s="149"/>
      <c r="IHH311" s="155"/>
      <c r="IHI311" s="156"/>
      <c r="IHJ311" s="13"/>
      <c r="IHK311" s="148"/>
      <c r="IHL311" s="148"/>
      <c r="IHM311" s="21"/>
      <c r="IHN311" s="21"/>
      <c r="IHO311" s="148"/>
      <c r="IHP311" s="22"/>
      <c r="IHQ311" s="22"/>
      <c r="IHR311" s="22"/>
      <c r="IHS311" s="22"/>
      <c r="IHT311" s="22"/>
      <c r="IHU311" s="22"/>
      <c r="IHV311" s="23"/>
      <c r="IHW311" s="149"/>
      <c r="IHX311" s="155"/>
      <c r="IHY311" s="156"/>
      <c r="IHZ311" s="13"/>
      <c r="IIA311" s="148"/>
      <c r="IIB311" s="148"/>
      <c r="IIC311" s="21"/>
      <c r="IID311" s="21"/>
      <c r="IIE311" s="148"/>
      <c r="IIF311" s="22"/>
      <c r="IIG311" s="22"/>
      <c r="IIH311" s="22"/>
      <c r="III311" s="22"/>
      <c r="IIJ311" s="22"/>
      <c r="IIK311" s="22"/>
      <c r="IIL311" s="23"/>
      <c r="IIM311" s="149"/>
      <c r="IIN311" s="155"/>
      <c r="IIO311" s="156"/>
      <c r="IIP311" s="13"/>
      <c r="IIQ311" s="148"/>
      <c r="IIR311" s="148"/>
      <c r="IIS311" s="21"/>
      <c r="IIT311" s="21"/>
      <c r="IIU311" s="148"/>
      <c r="IIV311" s="22"/>
      <c r="IIW311" s="22"/>
      <c r="IIX311" s="22"/>
      <c r="IIY311" s="22"/>
      <c r="IIZ311" s="22"/>
      <c r="IJA311" s="22"/>
      <c r="IJB311" s="23"/>
      <c r="IJC311" s="149"/>
      <c r="IJD311" s="155"/>
      <c r="IJE311" s="156"/>
      <c r="IJF311" s="13"/>
      <c r="IJG311" s="148"/>
      <c r="IJH311" s="148"/>
      <c r="IJI311" s="21"/>
      <c r="IJJ311" s="21"/>
      <c r="IJK311" s="148"/>
      <c r="IJL311" s="22"/>
      <c r="IJM311" s="22"/>
      <c r="IJN311" s="22"/>
      <c r="IJO311" s="22"/>
      <c r="IJP311" s="22"/>
      <c r="IJQ311" s="22"/>
      <c r="IJR311" s="23"/>
      <c r="IJS311" s="149"/>
      <c r="IJT311" s="155"/>
      <c r="IJU311" s="156"/>
      <c r="IJV311" s="13"/>
      <c r="IJW311" s="148"/>
      <c r="IJX311" s="148"/>
      <c r="IJY311" s="21"/>
      <c r="IJZ311" s="21"/>
      <c r="IKA311" s="148"/>
      <c r="IKB311" s="22"/>
      <c r="IKC311" s="22"/>
      <c r="IKD311" s="22"/>
      <c r="IKE311" s="22"/>
      <c r="IKF311" s="22"/>
      <c r="IKG311" s="22"/>
      <c r="IKH311" s="23"/>
      <c r="IKI311" s="149"/>
      <c r="IKJ311" s="155"/>
      <c r="IKK311" s="156"/>
      <c r="IKL311" s="13"/>
      <c r="IKM311" s="148"/>
      <c r="IKN311" s="148"/>
      <c r="IKO311" s="21"/>
      <c r="IKP311" s="21"/>
      <c r="IKQ311" s="148"/>
      <c r="IKR311" s="22"/>
      <c r="IKS311" s="22"/>
      <c r="IKT311" s="22"/>
      <c r="IKU311" s="22"/>
      <c r="IKV311" s="22"/>
      <c r="IKW311" s="22"/>
      <c r="IKX311" s="23"/>
      <c r="IKY311" s="149"/>
      <c r="IKZ311" s="155"/>
      <c r="ILA311" s="156"/>
      <c r="ILB311" s="13"/>
      <c r="ILC311" s="148"/>
      <c r="ILD311" s="148"/>
      <c r="ILE311" s="21"/>
      <c r="ILF311" s="21"/>
      <c r="ILG311" s="148"/>
      <c r="ILH311" s="22"/>
      <c r="ILI311" s="22"/>
      <c r="ILJ311" s="22"/>
      <c r="ILK311" s="22"/>
      <c r="ILL311" s="22"/>
      <c r="ILM311" s="22"/>
      <c r="ILN311" s="23"/>
      <c r="ILO311" s="149"/>
      <c r="ILP311" s="155"/>
      <c r="ILQ311" s="156"/>
      <c r="ILR311" s="13"/>
      <c r="ILS311" s="148"/>
      <c r="ILT311" s="148"/>
      <c r="ILU311" s="21"/>
      <c r="ILV311" s="21"/>
      <c r="ILW311" s="148"/>
      <c r="ILX311" s="22"/>
      <c r="ILY311" s="22"/>
      <c r="ILZ311" s="22"/>
      <c r="IMA311" s="22"/>
      <c r="IMB311" s="22"/>
      <c r="IMC311" s="22"/>
      <c r="IMD311" s="23"/>
      <c r="IME311" s="149"/>
      <c r="IMF311" s="155"/>
      <c r="IMG311" s="156"/>
      <c r="IMH311" s="13"/>
      <c r="IMI311" s="148"/>
      <c r="IMJ311" s="148"/>
      <c r="IMK311" s="21"/>
      <c r="IML311" s="21"/>
      <c r="IMM311" s="148"/>
      <c r="IMN311" s="22"/>
      <c r="IMO311" s="22"/>
      <c r="IMP311" s="22"/>
      <c r="IMQ311" s="22"/>
      <c r="IMR311" s="22"/>
      <c r="IMS311" s="22"/>
      <c r="IMT311" s="23"/>
      <c r="IMU311" s="149"/>
      <c r="IMV311" s="155"/>
      <c r="IMW311" s="156"/>
      <c r="IMX311" s="13"/>
      <c r="IMY311" s="148"/>
      <c r="IMZ311" s="148"/>
      <c r="INA311" s="21"/>
      <c r="INB311" s="21"/>
      <c r="INC311" s="148"/>
      <c r="IND311" s="22"/>
      <c r="INE311" s="22"/>
      <c r="INF311" s="22"/>
      <c r="ING311" s="22"/>
      <c r="INH311" s="22"/>
      <c r="INI311" s="22"/>
      <c r="INJ311" s="23"/>
      <c r="INK311" s="149"/>
      <c r="INL311" s="155"/>
      <c r="INM311" s="156"/>
      <c r="INN311" s="13"/>
      <c r="INO311" s="148"/>
      <c r="INP311" s="148"/>
      <c r="INQ311" s="21"/>
      <c r="INR311" s="21"/>
      <c r="INS311" s="148"/>
      <c r="INT311" s="22"/>
      <c r="INU311" s="22"/>
      <c r="INV311" s="22"/>
      <c r="INW311" s="22"/>
      <c r="INX311" s="22"/>
      <c r="INY311" s="22"/>
      <c r="INZ311" s="23"/>
      <c r="IOA311" s="149"/>
      <c r="IOB311" s="155"/>
      <c r="IOC311" s="156"/>
      <c r="IOD311" s="13"/>
      <c r="IOE311" s="148"/>
      <c r="IOF311" s="148"/>
      <c r="IOG311" s="21"/>
      <c r="IOH311" s="21"/>
      <c r="IOI311" s="148"/>
      <c r="IOJ311" s="22"/>
      <c r="IOK311" s="22"/>
      <c r="IOL311" s="22"/>
      <c r="IOM311" s="22"/>
      <c r="ION311" s="22"/>
      <c r="IOO311" s="22"/>
      <c r="IOP311" s="23"/>
      <c r="IOQ311" s="149"/>
      <c r="IOR311" s="155"/>
      <c r="IOS311" s="156"/>
      <c r="IOT311" s="13"/>
      <c r="IOU311" s="148"/>
      <c r="IOV311" s="148"/>
      <c r="IOW311" s="21"/>
      <c r="IOX311" s="21"/>
      <c r="IOY311" s="148"/>
      <c r="IOZ311" s="22"/>
      <c r="IPA311" s="22"/>
      <c r="IPB311" s="22"/>
      <c r="IPC311" s="22"/>
      <c r="IPD311" s="22"/>
      <c r="IPE311" s="22"/>
      <c r="IPF311" s="23"/>
      <c r="IPG311" s="149"/>
      <c r="IPH311" s="155"/>
      <c r="IPI311" s="156"/>
      <c r="IPJ311" s="13"/>
      <c r="IPK311" s="148"/>
      <c r="IPL311" s="148"/>
      <c r="IPM311" s="21"/>
      <c r="IPN311" s="21"/>
      <c r="IPO311" s="148"/>
      <c r="IPP311" s="22"/>
      <c r="IPQ311" s="22"/>
      <c r="IPR311" s="22"/>
      <c r="IPS311" s="22"/>
      <c r="IPT311" s="22"/>
      <c r="IPU311" s="22"/>
      <c r="IPV311" s="23"/>
      <c r="IPW311" s="149"/>
      <c r="IPX311" s="155"/>
      <c r="IPY311" s="156"/>
      <c r="IPZ311" s="13"/>
      <c r="IQA311" s="148"/>
      <c r="IQB311" s="148"/>
      <c r="IQC311" s="21"/>
      <c r="IQD311" s="21"/>
      <c r="IQE311" s="148"/>
      <c r="IQF311" s="22"/>
      <c r="IQG311" s="22"/>
      <c r="IQH311" s="22"/>
      <c r="IQI311" s="22"/>
      <c r="IQJ311" s="22"/>
      <c r="IQK311" s="22"/>
      <c r="IQL311" s="23"/>
      <c r="IQM311" s="149"/>
      <c r="IQN311" s="155"/>
      <c r="IQO311" s="156"/>
      <c r="IQP311" s="13"/>
      <c r="IQQ311" s="148"/>
      <c r="IQR311" s="148"/>
      <c r="IQS311" s="21"/>
      <c r="IQT311" s="21"/>
      <c r="IQU311" s="148"/>
      <c r="IQV311" s="22"/>
      <c r="IQW311" s="22"/>
      <c r="IQX311" s="22"/>
      <c r="IQY311" s="22"/>
      <c r="IQZ311" s="22"/>
      <c r="IRA311" s="22"/>
      <c r="IRB311" s="23"/>
      <c r="IRC311" s="149"/>
      <c r="IRD311" s="155"/>
      <c r="IRE311" s="156"/>
      <c r="IRF311" s="13"/>
      <c r="IRG311" s="148"/>
      <c r="IRH311" s="148"/>
      <c r="IRI311" s="21"/>
      <c r="IRJ311" s="21"/>
      <c r="IRK311" s="148"/>
      <c r="IRL311" s="22"/>
      <c r="IRM311" s="22"/>
      <c r="IRN311" s="22"/>
      <c r="IRO311" s="22"/>
      <c r="IRP311" s="22"/>
      <c r="IRQ311" s="22"/>
      <c r="IRR311" s="23"/>
      <c r="IRS311" s="149"/>
      <c r="IRT311" s="155"/>
      <c r="IRU311" s="156"/>
      <c r="IRV311" s="13"/>
      <c r="IRW311" s="148"/>
      <c r="IRX311" s="148"/>
      <c r="IRY311" s="21"/>
      <c r="IRZ311" s="21"/>
      <c r="ISA311" s="148"/>
      <c r="ISB311" s="22"/>
      <c r="ISC311" s="22"/>
      <c r="ISD311" s="22"/>
      <c r="ISE311" s="22"/>
      <c r="ISF311" s="22"/>
      <c r="ISG311" s="22"/>
      <c r="ISH311" s="23"/>
      <c r="ISI311" s="149"/>
      <c r="ISJ311" s="155"/>
      <c r="ISK311" s="156"/>
      <c r="ISL311" s="13"/>
      <c r="ISM311" s="148"/>
      <c r="ISN311" s="148"/>
      <c r="ISO311" s="21"/>
      <c r="ISP311" s="21"/>
      <c r="ISQ311" s="148"/>
      <c r="ISR311" s="22"/>
      <c r="ISS311" s="22"/>
      <c r="IST311" s="22"/>
      <c r="ISU311" s="22"/>
      <c r="ISV311" s="22"/>
      <c r="ISW311" s="22"/>
      <c r="ISX311" s="23"/>
      <c r="ISY311" s="149"/>
      <c r="ISZ311" s="155"/>
      <c r="ITA311" s="156"/>
      <c r="ITB311" s="13"/>
      <c r="ITC311" s="148"/>
      <c r="ITD311" s="148"/>
      <c r="ITE311" s="21"/>
      <c r="ITF311" s="21"/>
      <c r="ITG311" s="148"/>
      <c r="ITH311" s="22"/>
      <c r="ITI311" s="22"/>
      <c r="ITJ311" s="22"/>
      <c r="ITK311" s="22"/>
      <c r="ITL311" s="22"/>
      <c r="ITM311" s="22"/>
      <c r="ITN311" s="23"/>
      <c r="ITO311" s="149"/>
      <c r="ITP311" s="155"/>
      <c r="ITQ311" s="156"/>
      <c r="ITR311" s="13"/>
      <c r="ITS311" s="148"/>
      <c r="ITT311" s="148"/>
      <c r="ITU311" s="21"/>
      <c r="ITV311" s="21"/>
      <c r="ITW311" s="148"/>
      <c r="ITX311" s="22"/>
      <c r="ITY311" s="22"/>
      <c r="ITZ311" s="22"/>
      <c r="IUA311" s="22"/>
      <c r="IUB311" s="22"/>
      <c r="IUC311" s="22"/>
      <c r="IUD311" s="23"/>
      <c r="IUE311" s="149"/>
      <c r="IUF311" s="155"/>
      <c r="IUG311" s="156"/>
      <c r="IUH311" s="13"/>
      <c r="IUI311" s="148"/>
      <c r="IUJ311" s="148"/>
      <c r="IUK311" s="21"/>
      <c r="IUL311" s="21"/>
      <c r="IUM311" s="148"/>
      <c r="IUN311" s="22"/>
      <c r="IUO311" s="22"/>
      <c r="IUP311" s="22"/>
      <c r="IUQ311" s="22"/>
      <c r="IUR311" s="22"/>
      <c r="IUS311" s="22"/>
      <c r="IUT311" s="23"/>
      <c r="IUU311" s="149"/>
      <c r="IUV311" s="155"/>
      <c r="IUW311" s="156"/>
      <c r="IUX311" s="13"/>
      <c r="IUY311" s="148"/>
      <c r="IUZ311" s="148"/>
      <c r="IVA311" s="21"/>
      <c r="IVB311" s="21"/>
      <c r="IVC311" s="148"/>
      <c r="IVD311" s="22"/>
      <c r="IVE311" s="22"/>
      <c r="IVF311" s="22"/>
      <c r="IVG311" s="22"/>
      <c r="IVH311" s="22"/>
      <c r="IVI311" s="22"/>
      <c r="IVJ311" s="23"/>
      <c r="IVK311" s="149"/>
      <c r="IVL311" s="155"/>
      <c r="IVM311" s="156"/>
      <c r="IVN311" s="13"/>
      <c r="IVO311" s="148"/>
      <c r="IVP311" s="148"/>
      <c r="IVQ311" s="21"/>
      <c r="IVR311" s="21"/>
      <c r="IVS311" s="148"/>
      <c r="IVT311" s="22"/>
      <c r="IVU311" s="22"/>
      <c r="IVV311" s="22"/>
      <c r="IVW311" s="22"/>
      <c r="IVX311" s="22"/>
      <c r="IVY311" s="22"/>
      <c r="IVZ311" s="23"/>
      <c r="IWA311" s="149"/>
      <c r="IWB311" s="155"/>
      <c r="IWC311" s="156"/>
      <c r="IWD311" s="13"/>
      <c r="IWE311" s="148"/>
      <c r="IWF311" s="148"/>
      <c r="IWG311" s="21"/>
      <c r="IWH311" s="21"/>
      <c r="IWI311" s="148"/>
      <c r="IWJ311" s="22"/>
      <c r="IWK311" s="22"/>
      <c r="IWL311" s="22"/>
      <c r="IWM311" s="22"/>
      <c r="IWN311" s="22"/>
      <c r="IWO311" s="22"/>
      <c r="IWP311" s="23"/>
      <c r="IWQ311" s="149"/>
      <c r="IWR311" s="155"/>
      <c r="IWS311" s="156"/>
      <c r="IWT311" s="13"/>
      <c r="IWU311" s="148"/>
      <c r="IWV311" s="148"/>
      <c r="IWW311" s="21"/>
      <c r="IWX311" s="21"/>
      <c r="IWY311" s="148"/>
      <c r="IWZ311" s="22"/>
      <c r="IXA311" s="22"/>
      <c r="IXB311" s="22"/>
      <c r="IXC311" s="22"/>
      <c r="IXD311" s="22"/>
      <c r="IXE311" s="22"/>
      <c r="IXF311" s="23"/>
      <c r="IXG311" s="149"/>
      <c r="IXH311" s="155"/>
      <c r="IXI311" s="156"/>
      <c r="IXJ311" s="13"/>
      <c r="IXK311" s="148"/>
      <c r="IXL311" s="148"/>
      <c r="IXM311" s="21"/>
      <c r="IXN311" s="21"/>
      <c r="IXO311" s="148"/>
      <c r="IXP311" s="22"/>
      <c r="IXQ311" s="22"/>
      <c r="IXR311" s="22"/>
      <c r="IXS311" s="22"/>
      <c r="IXT311" s="22"/>
      <c r="IXU311" s="22"/>
      <c r="IXV311" s="23"/>
      <c r="IXW311" s="149"/>
      <c r="IXX311" s="155"/>
      <c r="IXY311" s="156"/>
      <c r="IXZ311" s="13"/>
      <c r="IYA311" s="148"/>
      <c r="IYB311" s="148"/>
      <c r="IYC311" s="21"/>
      <c r="IYD311" s="21"/>
      <c r="IYE311" s="148"/>
      <c r="IYF311" s="22"/>
      <c r="IYG311" s="22"/>
      <c r="IYH311" s="22"/>
      <c r="IYI311" s="22"/>
      <c r="IYJ311" s="22"/>
      <c r="IYK311" s="22"/>
      <c r="IYL311" s="23"/>
      <c r="IYM311" s="149"/>
      <c r="IYN311" s="155"/>
      <c r="IYO311" s="156"/>
      <c r="IYP311" s="13"/>
      <c r="IYQ311" s="148"/>
      <c r="IYR311" s="148"/>
      <c r="IYS311" s="21"/>
      <c r="IYT311" s="21"/>
      <c r="IYU311" s="148"/>
      <c r="IYV311" s="22"/>
      <c r="IYW311" s="22"/>
      <c r="IYX311" s="22"/>
      <c r="IYY311" s="22"/>
      <c r="IYZ311" s="22"/>
      <c r="IZA311" s="22"/>
      <c r="IZB311" s="23"/>
      <c r="IZC311" s="149"/>
      <c r="IZD311" s="155"/>
      <c r="IZE311" s="156"/>
      <c r="IZF311" s="13"/>
      <c r="IZG311" s="148"/>
      <c r="IZH311" s="148"/>
      <c r="IZI311" s="21"/>
      <c r="IZJ311" s="21"/>
      <c r="IZK311" s="148"/>
      <c r="IZL311" s="22"/>
      <c r="IZM311" s="22"/>
      <c r="IZN311" s="22"/>
      <c r="IZO311" s="22"/>
      <c r="IZP311" s="22"/>
      <c r="IZQ311" s="22"/>
      <c r="IZR311" s="23"/>
      <c r="IZS311" s="149"/>
      <c r="IZT311" s="155"/>
      <c r="IZU311" s="156"/>
      <c r="IZV311" s="13"/>
      <c r="IZW311" s="148"/>
      <c r="IZX311" s="148"/>
      <c r="IZY311" s="21"/>
      <c r="IZZ311" s="21"/>
      <c r="JAA311" s="148"/>
      <c r="JAB311" s="22"/>
      <c r="JAC311" s="22"/>
      <c r="JAD311" s="22"/>
      <c r="JAE311" s="22"/>
      <c r="JAF311" s="22"/>
      <c r="JAG311" s="22"/>
      <c r="JAH311" s="23"/>
      <c r="JAI311" s="149"/>
      <c r="JAJ311" s="155"/>
      <c r="JAK311" s="156"/>
      <c r="JAL311" s="13"/>
      <c r="JAM311" s="148"/>
      <c r="JAN311" s="148"/>
      <c r="JAO311" s="21"/>
      <c r="JAP311" s="21"/>
      <c r="JAQ311" s="148"/>
      <c r="JAR311" s="22"/>
      <c r="JAS311" s="22"/>
      <c r="JAT311" s="22"/>
      <c r="JAU311" s="22"/>
      <c r="JAV311" s="22"/>
      <c r="JAW311" s="22"/>
      <c r="JAX311" s="23"/>
      <c r="JAY311" s="149"/>
      <c r="JAZ311" s="155"/>
      <c r="JBA311" s="156"/>
      <c r="JBB311" s="13"/>
      <c r="JBC311" s="148"/>
      <c r="JBD311" s="148"/>
      <c r="JBE311" s="21"/>
      <c r="JBF311" s="21"/>
      <c r="JBG311" s="148"/>
      <c r="JBH311" s="22"/>
      <c r="JBI311" s="22"/>
      <c r="JBJ311" s="22"/>
      <c r="JBK311" s="22"/>
      <c r="JBL311" s="22"/>
      <c r="JBM311" s="22"/>
      <c r="JBN311" s="23"/>
      <c r="JBO311" s="149"/>
      <c r="JBP311" s="155"/>
      <c r="JBQ311" s="156"/>
      <c r="JBR311" s="13"/>
      <c r="JBS311" s="148"/>
      <c r="JBT311" s="148"/>
      <c r="JBU311" s="21"/>
      <c r="JBV311" s="21"/>
      <c r="JBW311" s="148"/>
      <c r="JBX311" s="22"/>
      <c r="JBY311" s="22"/>
      <c r="JBZ311" s="22"/>
      <c r="JCA311" s="22"/>
      <c r="JCB311" s="22"/>
      <c r="JCC311" s="22"/>
      <c r="JCD311" s="23"/>
      <c r="JCE311" s="149"/>
      <c r="JCF311" s="155"/>
      <c r="JCG311" s="156"/>
      <c r="JCH311" s="13"/>
      <c r="JCI311" s="148"/>
      <c r="JCJ311" s="148"/>
      <c r="JCK311" s="21"/>
      <c r="JCL311" s="21"/>
      <c r="JCM311" s="148"/>
      <c r="JCN311" s="22"/>
      <c r="JCO311" s="22"/>
      <c r="JCP311" s="22"/>
      <c r="JCQ311" s="22"/>
      <c r="JCR311" s="22"/>
      <c r="JCS311" s="22"/>
      <c r="JCT311" s="23"/>
      <c r="JCU311" s="149"/>
      <c r="JCV311" s="155"/>
      <c r="JCW311" s="156"/>
      <c r="JCX311" s="13"/>
      <c r="JCY311" s="148"/>
      <c r="JCZ311" s="148"/>
      <c r="JDA311" s="21"/>
      <c r="JDB311" s="21"/>
      <c r="JDC311" s="148"/>
      <c r="JDD311" s="22"/>
      <c r="JDE311" s="22"/>
      <c r="JDF311" s="22"/>
      <c r="JDG311" s="22"/>
      <c r="JDH311" s="22"/>
      <c r="JDI311" s="22"/>
      <c r="JDJ311" s="23"/>
      <c r="JDK311" s="149"/>
      <c r="JDL311" s="155"/>
      <c r="JDM311" s="156"/>
      <c r="JDN311" s="13"/>
      <c r="JDO311" s="148"/>
      <c r="JDP311" s="148"/>
      <c r="JDQ311" s="21"/>
      <c r="JDR311" s="21"/>
      <c r="JDS311" s="148"/>
      <c r="JDT311" s="22"/>
      <c r="JDU311" s="22"/>
      <c r="JDV311" s="22"/>
      <c r="JDW311" s="22"/>
      <c r="JDX311" s="22"/>
      <c r="JDY311" s="22"/>
      <c r="JDZ311" s="23"/>
      <c r="JEA311" s="149"/>
      <c r="JEB311" s="155"/>
      <c r="JEC311" s="156"/>
      <c r="JED311" s="13"/>
      <c r="JEE311" s="148"/>
      <c r="JEF311" s="148"/>
      <c r="JEG311" s="21"/>
      <c r="JEH311" s="21"/>
      <c r="JEI311" s="148"/>
      <c r="JEJ311" s="22"/>
      <c r="JEK311" s="22"/>
      <c r="JEL311" s="22"/>
      <c r="JEM311" s="22"/>
      <c r="JEN311" s="22"/>
      <c r="JEO311" s="22"/>
      <c r="JEP311" s="23"/>
      <c r="JEQ311" s="149"/>
      <c r="JER311" s="155"/>
      <c r="JES311" s="156"/>
      <c r="JET311" s="13"/>
      <c r="JEU311" s="148"/>
      <c r="JEV311" s="148"/>
      <c r="JEW311" s="21"/>
      <c r="JEX311" s="21"/>
      <c r="JEY311" s="148"/>
      <c r="JEZ311" s="22"/>
      <c r="JFA311" s="22"/>
      <c r="JFB311" s="22"/>
      <c r="JFC311" s="22"/>
      <c r="JFD311" s="22"/>
      <c r="JFE311" s="22"/>
      <c r="JFF311" s="23"/>
      <c r="JFG311" s="149"/>
      <c r="JFH311" s="155"/>
      <c r="JFI311" s="156"/>
      <c r="JFJ311" s="13"/>
      <c r="JFK311" s="148"/>
      <c r="JFL311" s="148"/>
      <c r="JFM311" s="21"/>
      <c r="JFN311" s="21"/>
      <c r="JFO311" s="148"/>
      <c r="JFP311" s="22"/>
      <c r="JFQ311" s="22"/>
      <c r="JFR311" s="22"/>
      <c r="JFS311" s="22"/>
      <c r="JFT311" s="22"/>
      <c r="JFU311" s="22"/>
      <c r="JFV311" s="23"/>
      <c r="JFW311" s="149"/>
      <c r="JFX311" s="155"/>
      <c r="JFY311" s="156"/>
      <c r="JFZ311" s="13"/>
      <c r="JGA311" s="148"/>
      <c r="JGB311" s="148"/>
      <c r="JGC311" s="21"/>
      <c r="JGD311" s="21"/>
      <c r="JGE311" s="148"/>
      <c r="JGF311" s="22"/>
      <c r="JGG311" s="22"/>
      <c r="JGH311" s="22"/>
      <c r="JGI311" s="22"/>
      <c r="JGJ311" s="22"/>
      <c r="JGK311" s="22"/>
      <c r="JGL311" s="23"/>
      <c r="JGM311" s="149"/>
      <c r="JGN311" s="155"/>
      <c r="JGO311" s="156"/>
      <c r="JGP311" s="13"/>
      <c r="JGQ311" s="148"/>
      <c r="JGR311" s="148"/>
      <c r="JGS311" s="21"/>
      <c r="JGT311" s="21"/>
      <c r="JGU311" s="148"/>
      <c r="JGV311" s="22"/>
      <c r="JGW311" s="22"/>
      <c r="JGX311" s="22"/>
      <c r="JGY311" s="22"/>
      <c r="JGZ311" s="22"/>
      <c r="JHA311" s="22"/>
      <c r="JHB311" s="23"/>
      <c r="JHC311" s="149"/>
      <c r="JHD311" s="155"/>
      <c r="JHE311" s="156"/>
      <c r="JHF311" s="13"/>
      <c r="JHG311" s="148"/>
      <c r="JHH311" s="148"/>
      <c r="JHI311" s="21"/>
      <c r="JHJ311" s="21"/>
      <c r="JHK311" s="148"/>
      <c r="JHL311" s="22"/>
      <c r="JHM311" s="22"/>
      <c r="JHN311" s="22"/>
      <c r="JHO311" s="22"/>
      <c r="JHP311" s="22"/>
      <c r="JHQ311" s="22"/>
      <c r="JHR311" s="23"/>
      <c r="JHS311" s="149"/>
      <c r="JHT311" s="155"/>
      <c r="JHU311" s="156"/>
      <c r="JHV311" s="13"/>
      <c r="JHW311" s="148"/>
      <c r="JHX311" s="148"/>
      <c r="JHY311" s="21"/>
      <c r="JHZ311" s="21"/>
      <c r="JIA311" s="148"/>
      <c r="JIB311" s="22"/>
      <c r="JIC311" s="22"/>
      <c r="JID311" s="22"/>
      <c r="JIE311" s="22"/>
      <c r="JIF311" s="22"/>
      <c r="JIG311" s="22"/>
      <c r="JIH311" s="23"/>
      <c r="JII311" s="149"/>
      <c r="JIJ311" s="155"/>
      <c r="JIK311" s="156"/>
      <c r="JIL311" s="13"/>
      <c r="JIM311" s="148"/>
      <c r="JIN311" s="148"/>
      <c r="JIO311" s="21"/>
      <c r="JIP311" s="21"/>
      <c r="JIQ311" s="148"/>
      <c r="JIR311" s="22"/>
      <c r="JIS311" s="22"/>
      <c r="JIT311" s="22"/>
      <c r="JIU311" s="22"/>
      <c r="JIV311" s="22"/>
      <c r="JIW311" s="22"/>
      <c r="JIX311" s="23"/>
      <c r="JIY311" s="149"/>
      <c r="JIZ311" s="155"/>
      <c r="JJA311" s="156"/>
      <c r="JJB311" s="13"/>
      <c r="JJC311" s="148"/>
      <c r="JJD311" s="148"/>
      <c r="JJE311" s="21"/>
      <c r="JJF311" s="21"/>
      <c r="JJG311" s="148"/>
      <c r="JJH311" s="22"/>
      <c r="JJI311" s="22"/>
      <c r="JJJ311" s="22"/>
      <c r="JJK311" s="22"/>
      <c r="JJL311" s="22"/>
      <c r="JJM311" s="22"/>
      <c r="JJN311" s="23"/>
      <c r="JJO311" s="149"/>
      <c r="JJP311" s="155"/>
      <c r="JJQ311" s="156"/>
      <c r="JJR311" s="13"/>
      <c r="JJS311" s="148"/>
      <c r="JJT311" s="148"/>
      <c r="JJU311" s="21"/>
      <c r="JJV311" s="21"/>
      <c r="JJW311" s="148"/>
      <c r="JJX311" s="22"/>
      <c r="JJY311" s="22"/>
      <c r="JJZ311" s="22"/>
      <c r="JKA311" s="22"/>
      <c r="JKB311" s="22"/>
      <c r="JKC311" s="22"/>
      <c r="JKD311" s="23"/>
      <c r="JKE311" s="149"/>
      <c r="JKF311" s="155"/>
      <c r="JKG311" s="156"/>
      <c r="JKH311" s="13"/>
      <c r="JKI311" s="148"/>
      <c r="JKJ311" s="148"/>
      <c r="JKK311" s="21"/>
      <c r="JKL311" s="21"/>
      <c r="JKM311" s="148"/>
      <c r="JKN311" s="22"/>
      <c r="JKO311" s="22"/>
      <c r="JKP311" s="22"/>
      <c r="JKQ311" s="22"/>
      <c r="JKR311" s="22"/>
      <c r="JKS311" s="22"/>
      <c r="JKT311" s="23"/>
      <c r="JKU311" s="149"/>
      <c r="JKV311" s="155"/>
      <c r="JKW311" s="156"/>
      <c r="JKX311" s="13"/>
      <c r="JKY311" s="148"/>
      <c r="JKZ311" s="148"/>
      <c r="JLA311" s="21"/>
      <c r="JLB311" s="21"/>
      <c r="JLC311" s="148"/>
      <c r="JLD311" s="22"/>
      <c r="JLE311" s="22"/>
      <c r="JLF311" s="22"/>
      <c r="JLG311" s="22"/>
      <c r="JLH311" s="22"/>
      <c r="JLI311" s="22"/>
      <c r="JLJ311" s="23"/>
      <c r="JLK311" s="149"/>
      <c r="JLL311" s="155"/>
      <c r="JLM311" s="156"/>
      <c r="JLN311" s="13"/>
      <c r="JLO311" s="148"/>
      <c r="JLP311" s="148"/>
      <c r="JLQ311" s="21"/>
      <c r="JLR311" s="21"/>
      <c r="JLS311" s="148"/>
      <c r="JLT311" s="22"/>
      <c r="JLU311" s="22"/>
      <c r="JLV311" s="22"/>
      <c r="JLW311" s="22"/>
      <c r="JLX311" s="22"/>
      <c r="JLY311" s="22"/>
      <c r="JLZ311" s="23"/>
      <c r="JMA311" s="149"/>
      <c r="JMB311" s="155"/>
      <c r="JMC311" s="156"/>
      <c r="JMD311" s="13"/>
      <c r="JME311" s="148"/>
      <c r="JMF311" s="148"/>
      <c r="JMG311" s="21"/>
      <c r="JMH311" s="21"/>
      <c r="JMI311" s="148"/>
      <c r="JMJ311" s="22"/>
      <c r="JMK311" s="22"/>
      <c r="JML311" s="22"/>
      <c r="JMM311" s="22"/>
      <c r="JMN311" s="22"/>
      <c r="JMO311" s="22"/>
      <c r="JMP311" s="23"/>
      <c r="JMQ311" s="149"/>
      <c r="JMR311" s="155"/>
      <c r="JMS311" s="156"/>
      <c r="JMT311" s="13"/>
      <c r="JMU311" s="148"/>
      <c r="JMV311" s="148"/>
      <c r="JMW311" s="21"/>
      <c r="JMX311" s="21"/>
      <c r="JMY311" s="148"/>
      <c r="JMZ311" s="22"/>
      <c r="JNA311" s="22"/>
      <c r="JNB311" s="22"/>
      <c r="JNC311" s="22"/>
      <c r="JND311" s="22"/>
      <c r="JNE311" s="22"/>
      <c r="JNF311" s="23"/>
      <c r="JNG311" s="149"/>
      <c r="JNH311" s="155"/>
      <c r="JNI311" s="156"/>
      <c r="JNJ311" s="13"/>
      <c r="JNK311" s="148"/>
      <c r="JNL311" s="148"/>
      <c r="JNM311" s="21"/>
      <c r="JNN311" s="21"/>
      <c r="JNO311" s="148"/>
      <c r="JNP311" s="22"/>
      <c r="JNQ311" s="22"/>
      <c r="JNR311" s="22"/>
      <c r="JNS311" s="22"/>
      <c r="JNT311" s="22"/>
      <c r="JNU311" s="22"/>
      <c r="JNV311" s="23"/>
      <c r="JNW311" s="149"/>
      <c r="JNX311" s="155"/>
      <c r="JNY311" s="156"/>
      <c r="JNZ311" s="13"/>
      <c r="JOA311" s="148"/>
      <c r="JOB311" s="148"/>
      <c r="JOC311" s="21"/>
      <c r="JOD311" s="21"/>
      <c r="JOE311" s="148"/>
      <c r="JOF311" s="22"/>
      <c r="JOG311" s="22"/>
      <c r="JOH311" s="22"/>
      <c r="JOI311" s="22"/>
      <c r="JOJ311" s="22"/>
      <c r="JOK311" s="22"/>
      <c r="JOL311" s="23"/>
      <c r="JOM311" s="149"/>
      <c r="JON311" s="155"/>
      <c r="JOO311" s="156"/>
      <c r="JOP311" s="13"/>
      <c r="JOQ311" s="148"/>
      <c r="JOR311" s="148"/>
      <c r="JOS311" s="21"/>
      <c r="JOT311" s="21"/>
      <c r="JOU311" s="148"/>
      <c r="JOV311" s="22"/>
      <c r="JOW311" s="22"/>
      <c r="JOX311" s="22"/>
      <c r="JOY311" s="22"/>
      <c r="JOZ311" s="22"/>
      <c r="JPA311" s="22"/>
      <c r="JPB311" s="23"/>
      <c r="JPC311" s="149"/>
      <c r="JPD311" s="155"/>
      <c r="JPE311" s="156"/>
      <c r="JPF311" s="13"/>
      <c r="JPG311" s="148"/>
      <c r="JPH311" s="148"/>
      <c r="JPI311" s="21"/>
      <c r="JPJ311" s="21"/>
      <c r="JPK311" s="148"/>
      <c r="JPL311" s="22"/>
      <c r="JPM311" s="22"/>
      <c r="JPN311" s="22"/>
      <c r="JPO311" s="22"/>
      <c r="JPP311" s="22"/>
      <c r="JPQ311" s="22"/>
      <c r="JPR311" s="23"/>
      <c r="JPS311" s="149"/>
      <c r="JPT311" s="155"/>
      <c r="JPU311" s="156"/>
      <c r="JPV311" s="13"/>
      <c r="JPW311" s="148"/>
      <c r="JPX311" s="148"/>
      <c r="JPY311" s="21"/>
      <c r="JPZ311" s="21"/>
      <c r="JQA311" s="148"/>
      <c r="JQB311" s="22"/>
      <c r="JQC311" s="22"/>
      <c r="JQD311" s="22"/>
      <c r="JQE311" s="22"/>
      <c r="JQF311" s="22"/>
      <c r="JQG311" s="22"/>
      <c r="JQH311" s="23"/>
      <c r="JQI311" s="149"/>
      <c r="JQJ311" s="155"/>
      <c r="JQK311" s="156"/>
      <c r="JQL311" s="13"/>
      <c r="JQM311" s="148"/>
      <c r="JQN311" s="148"/>
      <c r="JQO311" s="21"/>
      <c r="JQP311" s="21"/>
      <c r="JQQ311" s="148"/>
      <c r="JQR311" s="22"/>
      <c r="JQS311" s="22"/>
      <c r="JQT311" s="22"/>
      <c r="JQU311" s="22"/>
      <c r="JQV311" s="22"/>
      <c r="JQW311" s="22"/>
      <c r="JQX311" s="23"/>
      <c r="JQY311" s="149"/>
      <c r="JQZ311" s="155"/>
      <c r="JRA311" s="156"/>
      <c r="JRB311" s="13"/>
      <c r="JRC311" s="148"/>
      <c r="JRD311" s="148"/>
      <c r="JRE311" s="21"/>
      <c r="JRF311" s="21"/>
      <c r="JRG311" s="148"/>
      <c r="JRH311" s="22"/>
      <c r="JRI311" s="22"/>
      <c r="JRJ311" s="22"/>
      <c r="JRK311" s="22"/>
      <c r="JRL311" s="22"/>
      <c r="JRM311" s="22"/>
      <c r="JRN311" s="23"/>
      <c r="JRO311" s="149"/>
      <c r="JRP311" s="155"/>
      <c r="JRQ311" s="156"/>
      <c r="JRR311" s="13"/>
      <c r="JRS311" s="148"/>
      <c r="JRT311" s="148"/>
      <c r="JRU311" s="21"/>
      <c r="JRV311" s="21"/>
      <c r="JRW311" s="148"/>
      <c r="JRX311" s="22"/>
      <c r="JRY311" s="22"/>
      <c r="JRZ311" s="22"/>
      <c r="JSA311" s="22"/>
      <c r="JSB311" s="22"/>
      <c r="JSC311" s="22"/>
      <c r="JSD311" s="23"/>
      <c r="JSE311" s="149"/>
      <c r="JSF311" s="155"/>
      <c r="JSG311" s="156"/>
      <c r="JSH311" s="13"/>
      <c r="JSI311" s="148"/>
      <c r="JSJ311" s="148"/>
      <c r="JSK311" s="21"/>
      <c r="JSL311" s="21"/>
      <c r="JSM311" s="148"/>
      <c r="JSN311" s="22"/>
      <c r="JSO311" s="22"/>
      <c r="JSP311" s="22"/>
      <c r="JSQ311" s="22"/>
      <c r="JSR311" s="22"/>
      <c r="JSS311" s="22"/>
      <c r="JST311" s="23"/>
      <c r="JSU311" s="149"/>
      <c r="JSV311" s="155"/>
      <c r="JSW311" s="156"/>
      <c r="JSX311" s="13"/>
      <c r="JSY311" s="148"/>
      <c r="JSZ311" s="148"/>
      <c r="JTA311" s="21"/>
      <c r="JTB311" s="21"/>
      <c r="JTC311" s="148"/>
      <c r="JTD311" s="22"/>
      <c r="JTE311" s="22"/>
      <c r="JTF311" s="22"/>
      <c r="JTG311" s="22"/>
      <c r="JTH311" s="22"/>
      <c r="JTI311" s="22"/>
      <c r="JTJ311" s="23"/>
      <c r="JTK311" s="149"/>
      <c r="JTL311" s="155"/>
      <c r="JTM311" s="156"/>
      <c r="JTN311" s="13"/>
      <c r="JTO311" s="148"/>
      <c r="JTP311" s="148"/>
      <c r="JTQ311" s="21"/>
      <c r="JTR311" s="21"/>
      <c r="JTS311" s="148"/>
      <c r="JTT311" s="22"/>
      <c r="JTU311" s="22"/>
      <c r="JTV311" s="22"/>
      <c r="JTW311" s="22"/>
      <c r="JTX311" s="22"/>
      <c r="JTY311" s="22"/>
      <c r="JTZ311" s="23"/>
      <c r="JUA311" s="149"/>
      <c r="JUB311" s="155"/>
      <c r="JUC311" s="156"/>
      <c r="JUD311" s="13"/>
      <c r="JUE311" s="148"/>
      <c r="JUF311" s="148"/>
      <c r="JUG311" s="21"/>
      <c r="JUH311" s="21"/>
      <c r="JUI311" s="148"/>
      <c r="JUJ311" s="22"/>
      <c r="JUK311" s="22"/>
      <c r="JUL311" s="22"/>
      <c r="JUM311" s="22"/>
      <c r="JUN311" s="22"/>
      <c r="JUO311" s="22"/>
      <c r="JUP311" s="23"/>
      <c r="JUQ311" s="149"/>
      <c r="JUR311" s="155"/>
      <c r="JUS311" s="156"/>
      <c r="JUT311" s="13"/>
      <c r="JUU311" s="148"/>
      <c r="JUV311" s="148"/>
      <c r="JUW311" s="21"/>
      <c r="JUX311" s="21"/>
      <c r="JUY311" s="148"/>
      <c r="JUZ311" s="22"/>
      <c r="JVA311" s="22"/>
      <c r="JVB311" s="22"/>
      <c r="JVC311" s="22"/>
      <c r="JVD311" s="22"/>
      <c r="JVE311" s="22"/>
      <c r="JVF311" s="23"/>
      <c r="JVG311" s="149"/>
      <c r="JVH311" s="155"/>
      <c r="JVI311" s="156"/>
      <c r="JVJ311" s="13"/>
      <c r="JVK311" s="148"/>
      <c r="JVL311" s="148"/>
      <c r="JVM311" s="21"/>
      <c r="JVN311" s="21"/>
      <c r="JVO311" s="148"/>
      <c r="JVP311" s="22"/>
      <c r="JVQ311" s="22"/>
      <c r="JVR311" s="22"/>
      <c r="JVS311" s="22"/>
      <c r="JVT311" s="22"/>
      <c r="JVU311" s="22"/>
      <c r="JVV311" s="23"/>
      <c r="JVW311" s="149"/>
      <c r="JVX311" s="155"/>
      <c r="JVY311" s="156"/>
      <c r="JVZ311" s="13"/>
      <c r="JWA311" s="148"/>
      <c r="JWB311" s="148"/>
      <c r="JWC311" s="21"/>
      <c r="JWD311" s="21"/>
      <c r="JWE311" s="148"/>
      <c r="JWF311" s="22"/>
      <c r="JWG311" s="22"/>
      <c r="JWH311" s="22"/>
      <c r="JWI311" s="22"/>
      <c r="JWJ311" s="22"/>
      <c r="JWK311" s="22"/>
      <c r="JWL311" s="23"/>
      <c r="JWM311" s="149"/>
      <c r="JWN311" s="155"/>
      <c r="JWO311" s="156"/>
      <c r="JWP311" s="13"/>
      <c r="JWQ311" s="148"/>
      <c r="JWR311" s="148"/>
      <c r="JWS311" s="21"/>
      <c r="JWT311" s="21"/>
      <c r="JWU311" s="148"/>
      <c r="JWV311" s="22"/>
      <c r="JWW311" s="22"/>
      <c r="JWX311" s="22"/>
      <c r="JWY311" s="22"/>
      <c r="JWZ311" s="22"/>
      <c r="JXA311" s="22"/>
      <c r="JXB311" s="23"/>
      <c r="JXC311" s="149"/>
      <c r="JXD311" s="155"/>
      <c r="JXE311" s="156"/>
      <c r="JXF311" s="13"/>
      <c r="JXG311" s="148"/>
      <c r="JXH311" s="148"/>
      <c r="JXI311" s="21"/>
      <c r="JXJ311" s="21"/>
      <c r="JXK311" s="148"/>
      <c r="JXL311" s="22"/>
      <c r="JXM311" s="22"/>
      <c r="JXN311" s="22"/>
      <c r="JXO311" s="22"/>
      <c r="JXP311" s="22"/>
      <c r="JXQ311" s="22"/>
      <c r="JXR311" s="23"/>
      <c r="JXS311" s="149"/>
      <c r="JXT311" s="155"/>
      <c r="JXU311" s="156"/>
      <c r="JXV311" s="13"/>
      <c r="JXW311" s="148"/>
      <c r="JXX311" s="148"/>
      <c r="JXY311" s="21"/>
      <c r="JXZ311" s="21"/>
      <c r="JYA311" s="148"/>
      <c r="JYB311" s="22"/>
      <c r="JYC311" s="22"/>
      <c r="JYD311" s="22"/>
      <c r="JYE311" s="22"/>
      <c r="JYF311" s="22"/>
      <c r="JYG311" s="22"/>
      <c r="JYH311" s="23"/>
      <c r="JYI311" s="149"/>
      <c r="JYJ311" s="155"/>
      <c r="JYK311" s="156"/>
      <c r="JYL311" s="13"/>
      <c r="JYM311" s="148"/>
      <c r="JYN311" s="148"/>
      <c r="JYO311" s="21"/>
      <c r="JYP311" s="21"/>
      <c r="JYQ311" s="148"/>
      <c r="JYR311" s="22"/>
      <c r="JYS311" s="22"/>
      <c r="JYT311" s="22"/>
      <c r="JYU311" s="22"/>
      <c r="JYV311" s="22"/>
      <c r="JYW311" s="22"/>
      <c r="JYX311" s="23"/>
      <c r="JYY311" s="149"/>
      <c r="JYZ311" s="155"/>
      <c r="JZA311" s="156"/>
      <c r="JZB311" s="13"/>
      <c r="JZC311" s="148"/>
      <c r="JZD311" s="148"/>
      <c r="JZE311" s="21"/>
      <c r="JZF311" s="21"/>
      <c r="JZG311" s="148"/>
      <c r="JZH311" s="22"/>
      <c r="JZI311" s="22"/>
      <c r="JZJ311" s="22"/>
      <c r="JZK311" s="22"/>
      <c r="JZL311" s="22"/>
      <c r="JZM311" s="22"/>
      <c r="JZN311" s="23"/>
      <c r="JZO311" s="149"/>
      <c r="JZP311" s="155"/>
      <c r="JZQ311" s="156"/>
      <c r="JZR311" s="13"/>
      <c r="JZS311" s="148"/>
      <c r="JZT311" s="148"/>
      <c r="JZU311" s="21"/>
      <c r="JZV311" s="21"/>
      <c r="JZW311" s="148"/>
      <c r="JZX311" s="22"/>
      <c r="JZY311" s="22"/>
      <c r="JZZ311" s="22"/>
      <c r="KAA311" s="22"/>
      <c r="KAB311" s="22"/>
      <c r="KAC311" s="22"/>
      <c r="KAD311" s="23"/>
      <c r="KAE311" s="149"/>
      <c r="KAF311" s="155"/>
      <c r="KAG311" s="156"/>
      <c r="KAH311" s="13"/>
      <c r="KAI311" s="148"/>
      <c r="KAJ311" s="148"/>
      <c r="KAK311" s="21"/>
      <c r="KAL311" s="21"/>
      <c r="KAM311" s="148"/>
      <c r="KAN311" s="22"/>
      <c r="KAO311" s="22"/>
      <c r="KAP311" s="22"/>
      <c r="KAQ311" s="22"/>
      <c r="KAR311" s="22"/>
      <c r="KAS311" s="22"/>
      <c r="KAT311" s="23"/>
      <c r="KAU311" s="149"/>
      <c r="KAV311" s="155"/>
      <c r="KAW311" s="156"/>
      <c r="KAX311" s="13"/>
      <c r="KAY311" s="148"/>
      <c r="KAZ311" s="148"/>
      <c r="KBA311" s="21"/>
      <c r="KBB311" s="21"/>
      <c r="KBC311" s="148"/>
      <c r="KBD311" s="22"/>
      <c r="KBE311" s="22"/>
      <c r="KBF311" s="22"/>
      <c r="KBG311" s="22"/>
      <c r="KBH311" s="22"/>
      <c r="KBI311" s="22"/>
      <c r="KBJ311" s="23"/>
      <c r="KBK311" s="149"/>
      <c r="KBL311" s="155"/>
      <c r="KBM311" s="156"/>
      <c r="KBN311" s="13"/>
      <c r="KBO311" s="148"/>
      <c r="KBP311" s="148"/>
      <c r="KBQ311" s="21"/>
      <c r="KBR311" s="21"/>
      <c r="KBS311" s="148"/>
      <c r="KBT311" s="22"/>
      <c r="KBU311" s="22"/>
      <c r="KBV311" s="22"/>
      <c r="KBW311" s="22"/>
      <c r="KBX311" s="22"/>
      <c r="KBY311" s="22"/>
      <c r="KBZ311" s="23"/>
      <c r="KCA311" s="149"/>
      <c r="KCB311" s="155"/>
      <c r="KCC311" s="156"/>
      <c r="KCD311" s="13"/>
      <c r="KCE311" s="148"/>
      <c r="KCF311" s="148"/>
      <c r="KCG311" s="21"/>
      <c r="KCH311" s="21"/>
      <c r="KCI311" s="148"/>
      <c r="KCJ311" s="22"/>
      <c r="KCK311" s="22"/>
      <c r="KCL311" s="22"/>
      <c r="KCM311" s="22"/>
      <c r="KCN311" s="22"/>
      <c r="KCO311" s="22"/>
      <c r="KCP311" s="23"/>
      <c r="KCQ311" s="149"/>
      <c r="KCR311" s="155"/>
      <c r="KCS311" s="156"/>
      <c r="KCT311" s="13"/>
      <c r="KCU311" s="148"/>
      <c r="KCV311" s="148"/>
      <c r="KCW311" s="21"/>
      <c r="KCX311" s="21"/>
      <c r="KCY311" s="148"/>
      <c r="KCZ311" s="22"/>
      <c r="KDA311" s="22"/>
      <c r="KDB311" s="22"/>
      <c r="KDC311" s="22"/>
      <c r="KDD311" s="22"/>
      <c r="KDE311" s="22"/>
      <c r="KDF311" s="23"/>
      <c r="KDG311" s="149"/>
      <c r="KDH311" s="155"/>
      <c r="KDI311" s="156"/>
      <c r="KDJ311" s="13"/>
      <c r="KDK311" s="148"/>
      <c r="KDL311" s="148"/>
      <c r="KDM311" s="21"/>
      <c r="KDN311" s="21"/>
      <c r="KDO311" s="148"/>
      <c r="KDP311" s="22"/>
      <c r="KDQ311" s="22"/>
      <c r="KDR311" s="22"/>
      <c r="KDS311" s="22"/>
      <c r="KDT311" s="22"/>
      <c r="KDU311" s="22"/>
      <c r="KDV311" s="23"/>
      <c r="KDW311" s="149"/>
      <c r="KDX311" s="155"/>
      <c r="KDY311" s="156"/>
      <c r="KDZ311" s="13"/>
      <c r="KEA311" s="148"/>
      <c r="KEB311" s="148"/>
      <c r="KEC311" s="21"/>
      <c r="KED311" s="21"/>
      <c r="KEE311" s="148"/>
      <c r="KEF311" s="22"/>
      <c r="KEG311" s="22"/>
      <c r="KEH311" s="22"/>
      <c r="KEI311" s="22"/>
      <c r="KEJ311" s="22"/>
      <c r="KEK311" s="22"/>
      <c r="KEL311" s="23"/>
      <c r="KEM311" s="149"/>
      <c r="KEN311" s="155"/>
      <c r="KEO311" s="156"/>
      <c r="KEP311" s="13"/>
      <c r="KEQ311" s="148"/>
      <c r="KER311" s="148"/>
      <c r="KES311" s="21"/>
      <c r="KET311" s="21"/>
      <c r="KEU311" s="148"/>
      <c r="KEV311" s="22"/>
      <c r="KEW311" s="22"/>
      <c r="KEX311" s="22"/>
      <c r="KEY311" s="22"/>
      <c r="KEZ311" s="22"/>
      <c r="KFA311" s="22"/>
      <c r="KFB311" s="23"/>
      <c r="KFC311" s="149"/>
      <c r="KFD311" s="155"/>
      <c r="KFE311" s="156"/>
      <c r="KFF311" s="13"/>
      <c r="KFG311" s="148"/>
      <c r="KFH311" s="148"/>
      <c r="KFI311" s="21"/>
      <c r="KFJ311" s="21"/>
      <c r="KFK311" s="148"/>
      <c r="KFL311" s="22"/>
      <c r="KFM311" s="22"/>
      <c r="KFN311" s="22"/>
      <c r="KFO311" s="22"/>
      <c r="KFP311" s="22"/>
      <c r="KFQ311" s="22"/>
      <c r="KFR311" s="23"/>
      <c r="KFS311" s="149"/>
      <c r="KFT311" s="155"/>
      <c r="KFU311" s="156"/>
      <c r="KFV311" s="13"/>
      <c r="KFW311" s="148"/>
      <c r="KFX311" s="148"/>
      <c r="KFY311" s="21"/>
      <c r="KFZ311" s="21"/>
      <c r="KGA311" s="148"/>
      <c r="KGB311" s="22"/>
      <c r="KGC311" s="22"/>
      <c r="KGD311" s="22"/>
      <c r="KGE311" s="22"/>
      <c r="KGF311" s="22"/>
      <c r="KGG311" s="22"/>
      <c r="KGH311" s="23"/>
      <c r="KGI311" s="149"/>
      <c r="KGJ311" s="155"/>
      <c r="KGK311" s="156"/>
      <c r="KGL311" s="13"/>
      <c r="KGM311" s="148"/>
      <c r="KGN311" s="148"/>
      <c r="KGO311" s="21"/>
      <c r="KGP311" s="21"/>
      <c r="KGQ311" s="148"/>
      <c r="KGR311" s="22"/>
      <c r="KGS311" s="22"/>
      <c r="KGT311" s="22"/>
      <c r="KGU311" s="22"/>
      <c r="KGV311" s="22"/>
      <c r="KGW311" s="22"/>
      <c r="KGX311" s="23"/>
      <c r="KGY311" s="149"/>
      <c r="KGZ311" s="155"/>
      <c r="KHA311" s="156"/>
      <c r="KHB311" s="13"/>
      <c r="KHC311" s="148"/>
      <c r="KHD311" s="148"/>
      <c r="KHE311" s="21"/>
      <c r="KHF311" s="21"/>
      <c r="KHG311" s="148"/>
      <c r="KHH311" s="22"/>
      <c r="KHI311" s="22"/>
      <c r="KHJ311" s="22"/>
      <c r="KHK311" s="22"/>
      <c r="KHL311" s="22"/>
      <c r="KHM311" s="22"/>
      <c r="KHN311" s="23"/>
      <c r="KHO311" s="149"/>
      <c r="KHP311" s="155"/>
      <c r="KHQ311" s="156"/>
      <c r="KHR311" s="13"/>
      <c r="KHS311" s="148"/>
      <c r="KHT311" s="148"/>
      <c r="KHU311" s="21"/>
      <c r="KHV311" s="21"/>
      <c r="KHW311" s="148"/>
      <c r="KHX311" s="22"/>
      <c r="KHY311" s="22"/>
      <c r="KHZ311" s="22"/>
      <c r="KIA311" s="22"/>
      <c r="KIB311" s="22"/>
      <c r="KIC311" s="22"/>
      <c r="KID311" s="23"/>
      <c r="KIE311" s="149"/>
      <c r="KIF311" s="155"/>
      <c r="KIG311" s="156"/>
      <c r="KIH311" s="13"/>
      <c r="KII311" s="148"/>
      <c r="KIJ311" s="148"/>
      <c r="KIK311" s="21"/>
      <c r="KIL311" s="21"/>
      <c r="KIM311" s="148"/>
      <c r="KIN311" s="22"/>
      <c r="KIO311" s="22"/>
      <c r="KIP311" s="22"/>
      <c r="KIQ311" s="22"/>
      <c r="KIR311" s="22"/>
      <c r="KIS311" s="22"/>
      <c r="KIT311" s="23"/>
      <c r="KIU311" s="149"/>
      <c r="KIV311" s="155"/>
      <c r="KIW311" s="156"/>
      <c r="KIX311" s="13"/>
      <c r="KIY311" s="148"/>
      <c r="KIZ311" s="148"/>
      <c r="KJA311" s="21"/>
      <c r="KJB311" s="21"/>
      <c r="KJC311" s="148"/>
      <c r="KJD311" s="22"/>
      <c r="KJE311" s="22"/>
      <c r="KJF311" s="22"/>
      <c r="KJG311" s="22"/>
      <c r="KJH311" s="22"/>
      <c r="KJI311" s="22"/>
      <c r="KJJ311" s="23"/>
      <c r="KJK311" s="149"/>
      <c r="KJL311" s="155"/>
      <c r="KJM311" s="156"/>
      <c r="KJN311" s="13"/>
      <c r="KJO311" s="148"/>
      <c r="KJP311" s="148"/>
      <c r="KJQ311" s="21"/>
      <c r="KJR311" s="21"/>
      <c r="KJS311" s="148"/>
      <c r="KJT311" s="22"/>
      <c r="KJU311" s="22"/>
      <c r="KJV311" s="22"/>
      <c r="KJW311" s="22"/>
      <c r="KJX311" s="22"/>
      <c r="KJY311" s="22"/>
      <c r="KJZ311" s="23"/>
      <c r="KKA311" s="149"/>
      <c r="KKB311" s="155"/>
      <c r="KKC311" s="156"/>
      <c r="KKD311" s="13"/>
      <c r="KKE311" s="148"/>
      <c r="KKF311" s="148"/>
      <c r="KKG311" s="21"/>
      <c r="KKH311" s="21"/>
      <c r="KKI311" s="148"/>
      <c r="KKJ311" s="22"/>
      <c r="KKK311" s="22"/>
      <c r="KKL311" s="22"/>
      <c r="KKM311" s="22"/>
      <c r="KKN311" s="22"/>
      <c r="KKO311" s="22"/>
      <c r="KKP311" s="23"/>
      <c r="KKQ311" s="149"/>
      <c r="KKR311" s="155"/>
      <c r="KKS311" s="156"/>
      <c r="KKT311" s="13"/>
      <c r="KKU311" s="148"/>
      <c r="KKV311" s="148"/>
      <c r="KKW311" s="21"/>
      <c r="KKX311" s="21"/>
      <c r="KKY311" s="148"/>
      <c r="KKZ311" s="22"/>
      <c r="KLA311" s="22"/>
      <c r="KLB311" s="22"/>
      <c r="KLC311" s="22"/>
      <c r="KLD311" s="22"/>
      <c r="KLE311" s="22"/>
      <c r="KLF311" s="23"/>
      <c r="KLG311" s="149"/>
      <c r="KLH311" s="155"/>
      <c r="KLI311" s="156"/>
      <c r="KLJ311" s="13"/>
      <c r="KLK311" s="148"/>
      <c r="KLL311" s="148"/>
      <c r="KLM311" s="21"/>
      <c r="KLN311" s="21"/>
      <c r="KLO311" s="148"/>
      <c r="KLP311" s="22"/>
      <c r="KLQ311" s="22"/>
      <c r="KLR311" s="22"/>
      <c r="KLS311" s="22"/>
      <c r="KLT311" s="22"/>
      <c r="KLU311" s="22"/>
      <c r="KLV311" s="23"/>
      <c r="KLW311" s="149"/>
      <c r="KLX311" s="155"/>
      <c r="KLY311" s="156"/>
      <c r="KLZ311" s="13"/>
      <c r="KMA311" s="148"/>
      <c r="KMB311" s="148"/>
      <c r="KMC311" s="21"/>
      <c r="KMD311" s="21"/>
      <c r="KME311" s="148"/>
      <c r="KMF311" s="22"/>
      <c r="KMG311" s="22"/>
      <c r="KMH311" s="22"/>
      <c r="KMI311" s="22"/>
      <c r="KMJ311" s="22"/>
      <c r="KMK311" s="22"/>
      <c r="KML311" s="23"/>
      <c r="KMM311" s="149"/>
      <c r="KMN311" s="155"/>
      <c r="KMO311" s="156"/>
      <c r="KMP311" s="13"/>
      <c r="KMQ311" s="148"/>
      <c r="KMR311" s="148"/>
      <c r="KMS311" s="21"/>
      <c r="KMT311" s="21"/>
      <c r="KMU311" s="148"/>
      <c r="KMV311" s="22"/>
      <c r="KMW311" s="22"/>
      <c r="KMX311" s="22"/>
      <c r="KMY311" s="22"/>
      <c r="KMZ311" s="22"/>
      <c r="KNA311" s="22"/>
      <c r="KNB311" s="23"/>
      <c r="KNC311" s="149"/>
      <c r="KND311" s="155"/>
      <c r="KNE311" s="156"/>
      <c r="KNF311" s="13"/>
      <c r="KNG311" s="148"/>
      <c r="KNH311" s="148"/>
      <c r="KNI311" s="21"/>
      <c r="KNJ311" s="21"/>
      <c r="KNK311" s="148"/>
      <c r="KNL311" s="22"/>
      <c r="KNM311" s="22"/>
      <c r="KNN311" s="22"/>
      <c r="KNO311" s="22"/>
      <c r="KNP311" s="22"/>
      <c r="KNQ311" s="22"/>
      <c r="KNR311" s="23"/>
      <c r="KNS311" s="149"/>
      <c r="KNT311" s="155"/>
      <c r="KNU311" s="156"/>
      <c r="KNV311" s="13"/>
      <c r="KNW311" s="148"/>
      <c r="KNX311" s="148"/>
      <c r="KNY311" s="21"/>
      <c r="KNZ311" s="21"/>
      <c r="KOA311" s="148"/>
      <c r="KOB311" s="22"/>
      <c r="KOC311" s="22"/>
      <c r="KOD311" s="22"/>
      <c r="KOE311" s="22"/>
      <c r="KOF311" s="22"/>
      <c r="KOG311" s="22"/>
      <c r="KOH311" s="23"/>
      <c r="KOI311" s="149"/>
      <c r="KOJ311" s="155"/>
      <c r="KOK311" s="156"/>
      <c r="KOL311" s="13"/>
      <c r="KOM311" s="148"/>
      <c r="KON311" s="148"/>
      <c r="KOO311" s="21"/>
      <c r="KOP311" s="21"/>
      <c r="KOQ311" s="148"/>
      <c r="KOR311" s="22"/>
      <c r="KOS311" s="22"/>
      <c r="KOT311" s="22"/>
      <c r="KOU311" s="22"/>
      <c r="KOV311" s="22"/>
      <c r="KOW311" s="22"/>
      <c r="KOX311" s="23"/>
      <c r="KOY311" s="149"/>
      <c r="KOZ311" s="155"/>
      <c r="KPA311" s="156"/>
      <c r="KPB311" s="13"/>
      <c r="KPC311" s="148"/>
      <c r="KPD311" s="148"/>
      <c r="KPE311" s="21"/>
      <c r="KPF311" s="21"/>
      <c r="KPG311" s="148"/>
      <c r="KPH311" s="22"/>
      <c r="KPI311" s="22"/>
      <c r="KPJ311" s="22"/>
      <c r="KPK311" s="22"/>
      <c r="KPL311" s="22"/>
      <c r="KPM311" s="22"/>
      <c r="KPN311" s="23"/>
      <c r="KPO311" s="149"/>
      <c r="KPP311" s="155"/>
      <c r="KPQ311" s="156"/>
      <c r="KPR311" s="13"/>
      <c r="KPS311" s="148"/>
      <c r="KPT311" s="148"/>
      <c r="KPU311" s="21"/>
      <c r="KPV311" s="21"/>
      <c r="KPW311" s="148"/>
      <c r="KPX311" s="22"/>
      <c r="KPY311" s="22"/>
      <c r="KPZ311" s="22"/>
      <c r="KQA311" s="22"/>
      <c r="KQB311" s="22"/>
      <c r="KQC311" s="22"/>
      <c r="KQD311" s="23"/>
      <c r="KQE311" s="149"/>
      <c r="KQF311" s="155"/>
      <c r="KQG311" s="156"/>
      <c r="KQH311" s="13"/>
      <c r="KQI311" s="148"/>
      <c r="KQJ311" s="148"/>
      <c r="KQK311" s="21"/>
      <c r="KQL311" s="21"/>
      <c r="KQM311" s="148"/>
      <c r="KQN311" s="22"/>
      <c r="KQO311" s="22"/>
      <c r="KQP311" s="22"/>
      <c r="KQQ311" s="22"/>
      <c r="KQR311" s="22"/>
      <c r="KQS311" s="22"/>
      <c r="KQT311" s="23"/>
      <c r="KQU311" s="149"/>
      <c r="KQV311" s="155"/>
      <c r="KQW311" s="156"/>
      <c r="KQX311" s="13"/>
      <c r="KQY311" s="148"/>
      <c r="KQZ311" s="148"/>
      <c r="KRA311" s="21"/>
      <c r="KRB311" s="21"/>
      <c r="KRC311" s="148"/>
      <c r="KRD311" s="22"/>
      <c r="KRE311" s="22"/>
      <c r="KRF311" s="22"/>
      <c r="KRG311" s="22"/>
      <c r="KRH311" s="22"/>
      <c r="KRI311" s="22"/>
      <c r="KRJ311" s="23"/>
      <c r="KRK311" s="149"/>
      <c r="KRL311" s="155"/>
      <c r="KRM311" s="156"/>
      <c r="KRN311" s="13"/>
      <c r="KRO311" s="148"/>
      <c r="KRP311" s="148"/>
      <c r="KRQ311" s="21"/>
      <c r="KRR311" s="21"/>
      <c r="KRS311" s="148"/>
      <c r="KRT311" s="22"/>
      <c r="KRU311" s="22"/>
      <c r="KRV311" s="22"/>
      <c r="KRW311" s="22"/>
      <c r="KRX311" s="22"/>
      <c r="KRY311" s="22"/>
      <c r="KRZ311" s="23"/>
      <c r="KSA311" s="149"/>
      <c r="KSB311" s="155"/>
      <c r="KSC311" s="156"/>
      <c r="KSD311" s="13"/>
      <c r="KSE311" s="148"/>
      <c r="KSF311" s="148"/>
      <c r="KSG311" s="21"/>
      <c r="KSH311" s="21"/>
      <c r="KSI311" s="148"/>
      <c r="KSJ311" s="22"/>
      <c r="KSK311" s="22"/>
      <c r="KSL311" s="22"/>
      <c r="KSM311" s="22"/>
      <c r="KSN311" s="22"/>
      <c r="KSO311" s="22"/>
      <c r="KSP311" s="23"/>
      <c r="KSQ311" s="149"/>
      <c r="KSR311" s="155"/>
      <c r="KSS311" s="156"/>
      <c r="KST311" s="13"/>
      <c r="KSU311" s="148"/>
      <c r="KSV311" s="148"/>
      <c r="KSW311" s="21"/>
      <c r="KSX311" s="21"/>
      <c r="KSY311" s="148"/>
      <c r="KSZ311" s="22"/>
      <c r="KTA311" s="22"/>
      <c r="KTB311" s="22"/>
      <c r="KTC311" s="22"/>
      <c r="KTD311" s="22"/>
      <c r="KTE311" s="22"/>
      <c r="KTF311" s="23"/>
      <c r="KTG311" s="149"/>
      <c r="KTH311" s="155"/>
      <c r="KTI311" s="156"/>
      <c r="KTJ311" s="13"/>
      <c r="KTK311" s="148"/>
      <c r="KTL311" s="148"/>
      <c r="KTM311" s="21"/>
      <c r="KTN311" s="21"/>
      <c r="KTO311" s="148"/>
      <c r="KTP311" s="22"/>
      <c r="KTQ311" s="22"/>
      <c r="KTR311" s="22"/>
      <c r="KTS311" s="22"/>
      <c r="KTT311" s="22"/>
      <c r="KTU311" s="22"/>
      <c r="KTV311" s="23"/>
      <c r="KTW311" s="149"/>
      <c r="KTX311" s="155"/>
      <c r="KTY311" s="156"/>
      <c r="KTZ311" s="13"/>
      <c r="KUA311" s="148"/>
      <c r="KUB311" s="148"/>
      <c r="KUC311" s="21"/>
      <c r="KUD311" s="21"/>
      <c r="KUE311" s="148"/>
      <c r="KUF311" s="22"/>
      <c r="KUG311" s="22"/>
      <c r="KUH311" s="22"/>
      <c r="KUI311" s="22"/>
      <c r="KUJ311" s="22"/>
      <c r="KUK311" s="22"/>
      <c r="KUL311" s="23"/>
      <c r="KUM311" s="149"/>
      <c r="KUN311" s="155"/>
      <c r="KUO311" s="156"/>
      <c r="KUP311" s="13"/>
      <c r="KUQ311" s="148"/>
      <c r="KUR311" s="148"/>
      <c r="KUS311" s="21"/>
      <c r="KUT311" s="21"/>
      <c r="KUU311" s="148"/>
      <c r="KUV311" s="22"/>
      <c r="KUW311" s="22"/>
      <c r="KUX311" s="22"/>
      <c r="KUY311" s="22"/>
      <c r="KUZ311" s="22"/>
      <c r="KVA311" s="22"/>
      <c r="KVB311" s="23"/>
      <c r="KVC311" s="149"/>
      <c r="KVD311" s="155"/>
      <c r="KVE311" s="156"/>
      <c r="KVF311" s="13"/>
      <c r="KVG311" s="148"/>
      <c r="KVH311" s="148"/>
      <c r="KVI311" s="21"/>
      <c r="KVJ311" s="21"/>
      <c r="KVK311" s="148"/>
      <c r="KVL311" s="22"/>
      <c r="KVM311" s="22"/>
      <c r="KVN311" s="22"/>
      <c r="KVO311" s="22"/>
      <c r="KVP311" s="22"/>
      <c r="KVQ311" s="22"/>
      <c r="KVR311" s="23"/>
      <c r="KVS311" s="149"/>
      <c r="KVT311" s="155"/>
      <c r="KVU311" s="156"/>
      <c r="KVV311" s="13"/>
      <c r="KVW311" s="148"/>
      <c r="KVX311" s="148"/>
      <c r="KVY311" s="21"/>
      <c r="KVZ311" s="21"/>
      <c r="KWA311" s="148"/>
      <c r="KWB311" s="22"/>
      <c r="KWC311" s="22"/>
      <c r="KWD311" s="22"/>
      <c r="KWE311" s="22"/>
      <c r="KWF311" s="22"/>
      <c r="KWG311" s="22"/>
      <c r="KWH311" s="23"/>
      <c r="KWI311" s="149"/>
      <c r="KWJ311" s="155"/>
      <c r="KWK311" s="156"/>
      <c r="KWL311" s="13"/>
      <c r="KWM311" s="148"/>
      <c r="KWN311" s="148"/>
      <c r="KWO311" s="21"/>
      <c r="KWP311" s="21"/>
      <c r="KWQ311" s="148"/>
      <c r="KWR311" s="22"/>
      <c r="KWS311" s="22"/>
      <c r="KWT311" s="22"/>
      <c r="KWU311" s="22"/>
      <c r="KWV311" s="22"/>
      <c r="KWW311" s="22"/>
      <c r="KWX311" s="23"/>
      <c r="KWY311" s="149"/>
      <c r="KWZ311" s="155"/>
      <c r="KXA311" s="156"/>
      <c r="KXB311" s="13"/>
      <c r="KXC311" s="148"/>
      <c r="KXD311" s="148"/>
      <c r="KXE311" s="21"/>
      <c r="KXF311" s="21"/>
      <c r="KXG311" s="148"/>
      <c r="KXH311" s="22"/>
      <c r="KXI311" s="22"/>
      <c r="KXJ311" s="22"/>
      <c r="KXK311" s="22"/>
      <c r="KXL311" s="22"/>
      <c r="KXM311" s="22"/>
      <c r="KXN311" s="23"/>
      <c r="KXO311" s="149"/>
      <c r="KXP311" s="155"/>
      <c r="KXQ311" s="156"/>
      <c r="KXR311" s="13"/>
      <c r="KXS311" s="148"/>
      <c r="KXT311" s="148"/>
      <c r="KXU311" s="21"/>
      <c r="KXV311" s="21"/>
      <c r="KXW311" s="148"/>
      <c r="KXX311" s="22"/>
      <c r="KXY311" s="22"/>
      <c r="KXZ311" s="22"/>
      <c r="KYA311" s="22"/>
      <c r="KYB311" s="22"/>
      <c r="KYC311" s="22"/>
      <c r="KYD311" s="23"/>
      <c r="KYE311" s="149"/>
      <c r="KYF311" s="155"/>
      <c r="KYG311" s="156"/>
      <c r="KYH311" s="13"/>
      <c r="KYI311" s="148"/>
      <c r="KYJ311" s="148"/>
      <c r="KYK311" s="21"/>
      <c r="KYL311" s="21"/>
      <c r="KYM311" s="148"/>
      <c r="KYN311" s="22"/>
      <c r="KYO311" s="22"/>
      <c r="KYP311" s="22"/>
      <c r="KYQ311" s="22"/>
      <c r="KYR311" s="22"/>
      <c r="KYS311" s="22"/>
      <c r="KYT311" s="23"/>
      <c r="KYU311" s="149"/>
      <c r="KYV311" s="155"/>
      <c r="KYW311" s="156"/>
      <c r="KYX311" s="13"/>
      <c r="KYY311" s="148"/>
      <c r="KYZ311" s="148"/>
      <c r="KZA311" s="21"/>
      <c r="KZB311" s="21"/>
      <c r="KZC311" s="148"/>
      <c r="KZD311" s="22"/>
      <c r="KZE311" s="22"/>
      <c r="KZF311" s="22"/>
      <c r="KZG311" s="22"/>
      <c r="KZH311" s="22"/>
      <c r="KZI311" s="22"/>
      <c r="KZJ311" s="23"/>
      <c r="KZK311" s="149"/>
      <c r="KZL311" s="155"/>
      <c r="KZM311" s="156"/>
      <c r="KZN311" s="13"/>
      <c r="KZO311" s="148"/>
      <c r="KZP311" s="148"/>
      <c r="KZQ311" s="21"/>
      <c r="KZR311" s="21"/>
      <c r="KZS311" s="148"/>
      <c r="KZT311" s="22"/>
      <c r="KZU311" s="22"/>
      <c r="KZV311" s="22"/>
      <c r="KZW311" s="22"/>
      <c r="KZX311" s="22"/>
      <c r="KZY311" s="22"/>
      <c r="KZZ311" s="23"/>
      <c r="LAA311" s="149"/>
      <c r="LAB311" s="155"/>
      <c r="LAC311" s="156"/>
      <c r="LAD311" s="13"/>
      <c r="LAE311" s="148"/>
      <c r="LAF311" s="148"/>
      <c r="LAG311" s="21"/>
      <c r="LAH311" s="21"/>
      <c r="LAI311" s="148"/>
      <c r="LAJ311" s="22"/>
      <c r="LAK311" s="22"/>
      <c r="LAL311" s="22"/>
      <c r="LAM311" s="22"/>
      <c r="LAN311" s="22"/>
      <c r="LAO311" s="22"/>
      <c r="LAP311" s="23"/>
      <c r="LAQ311" s="149"/>
      <c r="LAR311" s="155"/>
      <c r="LAS311" s="156"/>
      <c r="LAT311" s="13"/>
      <c r="LAU311" s="148"/>
      <c r="LAV311" s="148"/>
      <c r="LAW311" s="21"/>
      <c r="LAX311" s="21"/>
      <c r="LAY311" s="148"/>
      <c r="LAZ311" s="22"/>
      <c r="LBA311" s="22"/>
      <c r="LBB311" s="22"/>
      <c r="LBC311" s="22"/>
      <c r="LBD311" s="22"/>
      <c r="LBE311" s="22"/>
      <c r="LBF311" s="23"/>
      <c r="LBG311" s="149"/>
      <c r="LBH311" s="155"/>
      <c r="LBI311" s="156"/>
      <c r="LBJ311" s="13"/>
      <c r="LBK311" s="148"/>
      <c r="LBL311" s="148"/>
      <c r="LBM311" s="21"/>
      <c r="LBN311" s="21"/>
      <c r="LBO311" s="148"/>
      <c r="LBP311" s="22"/>
      <c r="LBQ311" s="22"/>
      <c r="LBR311" s="22"/>
      <c r="LBS311" s="22"/>
      <c r="LBT311" s="22"/>
      <c r="LBU311" s="22"/>
      <c r="LBV311" s="23"/>
      <c r="LBW311" s="149"/>
      <c r="LBX311" s="155"/>
      <c r="LBY311" s="156"/>
      <c r="LBZ311" s="13"/>
      <c r="LCA311" s="148"/>
      <c r="LCB311" s="148"/>
      <c r="LCC311" s="21"/>
      <c r="LCD311" s="21"/>
      <c r="LCE311" s="148"/>
      <c r="LCF311" s="22"/>
      <c r="LCG311" s="22"/>
      <c r="LCH311" s="22"/>
      <c r="LCI311" s="22"/>
      <c r="LCJ311" s="22"/>
      <c r="LCK311" s="22"/>
      <c r="LCL311" s="23"/>
      <c r="LCM311" s="149"/>
      <c r="LCN311" s="155"/>
      <c r="LCO311" s="156"/>
      <c r="LCP311" s="13"/>
      <c r="LCQ311" s="148"/>
      <c r="LCR311" s="148"/>
      <c r="LCS311" s="21"/>
      <c r="LCT311" s="21"/>
      <c r="LCU311" s="148"/>
      <c r="LCV311" s="22"/>
      <c r="LCW311" s="22"/>
      <c r="LCX311" s="22"/>
      <c r="LCY311" s="22"/>
      <c r="LCZ311" s="22"/>
      <c r="LDA311" s="22"/>
      <c r="LDB311" s="23"/>
      <c r="LDC311" s="149"/>
      <c r="LDD311" s="155"/>
      <c r="LDE311" s="156"/>
      <c r="LDF311" s="13"/>
      <c r="LDG311" s="148"/>
      <c r="LDH311" s="148"/>
      <c r="LDI311" s="21"/>
      <c r="LDJ311" s="21"/>
      <c r="LDK311" s="148"/>
      <c r="LDL311" s="22"/>
      <c r="LDM311" s="22"/>
      <c r="LDN311" s="22"/>
      <c r="LDO311" s="22"/>
      <c r="LDP311" s="22"/>
      <c r="LDQ311" s="22"/>
      <c r="LDR311" s="23"/>
      <c r="LDS311" s="149"/>
      <c r="LDT311" s="155"/>
      <c r="LDU311" s="156"/>
      <c r="LDV311" s="13"/>
      <c r="LDW311" s="148"/>
      <c r="LDX311" s="148"/>
      <c r="LDY311" s="21"/>
      <c r="LDZ311" s="21"/>
      <c r="LEA311" s="148"/>
      <c r="LEB311" s="22"/>
      <c r="LEC311" s="22"/>
      <c r="LED311" s="22"/>
      <c r="LEE311" s="22"/>
      <c r="LEF311" s="22"/>
      <c r="LEG311" s="22"/>
      <c r="LEH311" s="23"/>
      <c r="LEI311" s="149"/>
      <c r="LEJ311" s="155"/>
      <c r="LEK311" s="156"/>
      <c r="LEL311" s="13"/>
      <c r="LEM311" s="148"/>
      <c r="LEN311" s="148"/>
      <c r="LEO311" s="21"/>
      <c r="LEP311" s="21"/>
      <c r="LEQ311" s="148"/>
      <c r="LER311" s="22"/>
      <c r="LES311" s="22"/>
      <c r="LET311" s="22"/>
      <c r="LEU311" s="22"/>
      <c r="LEV311" s="22"/>
      <c r="LEW311" s="22"/>
      <c r="LEX311" s="23"/>
      <c r="LEY311" s="149"/>
      <c r="LEZ311" s="155"/>
      <c r="LFA311" s="156"/>
      <c r="LFB311" s="13"/>
      <c r="LFC311" s="148"/>
      <c r="LFD311" s="148"/>
      <c r="LFE311" s="21"/>
      <c r="LFF311" s="21"/>
      <c r="LFG311" s="148"/>
      <c r="LFH311" s="22"/>
      <c r="LFI311" s="22"/>
      <c r="LFJ311" s="22"/>
      <c r="LFK311" s="22"/>
      <c r="LFL311" s="22"/>
      <c r="LFM311" s="22"/>
      <c r="LFN311" s="23"/>
      <c r="LFO311" s="149"/>
      <c r="LFP311" s="155"/>
      <c r="LFQ311" s="156"/>
      <c r="LFR311" s="13"/>
      <c r="LFS311" s="148"/>
      <c r="LFT311" s="148"/>
      <c r="LFU311" s="21"/>
      <c r="LFV311" s="21"/>
      <c r="LFW311" s="148"/>
      <c r="LFX311" s="22"/>
      <c r="LFY311" s="22"/>
      <c r="LFZ311" s="22"/>
      <c r="LGA311" s="22"/>
      <c r="LGB311" s="22"/>
      <c r="LGC311" s="22"/>
      <c r="LGD311" s="23"/>
      <c r="LGE311" s="149"/>
      <c r="LGF311" s="155"/>
      <c r="LGG311" s="156"/>
      <c r="LGH311" s="13"/>
      <c r="LGI311" s="148"/>
      <c r="LGJ311" s="148"/>
      <c r="LGK311" s="21"/>
      <c r="LGL311" s="21"/>
      <c r="LGM311" s="148"/>
      <c r="LGN311" s="22"/>
      <c r="LGO311" s="22"/>
      <c r="LGP311" s="22"/>
      <c r="LGQ311" s="22"/>
      <c r="LGR311" s="22"/>
      <c r="LGS311" s="22"/>
      <c r="LGT311" s="23"/>
      <c r="LGU311" s="149"/>
      <c r="LGV311" s="155"/>
      <c r="LGW311" s="156"/>
      <c r="LGX311" s="13"/>
      <c r="LGY311" s="148"/>
      <c r="LGZ311" s="148"/>
      <c r="LHA311" s="21"/>
      <c r="LHB311" s="21"/>
      <c r="LHC311" s="148"/>
      <c r="LHD311" s="22"/>
      <c r="LHE311" s="22"/>
      <c r="LHF311" s="22"/>
      <c r="LHG311" s="22"/>
      <c r="LHH311" s="22"/>
      <c r="LHI311" s="22"/>
      <c r="LHJ311" s="23"/>
      <c r="LHK311" s="149"/>
      <c r="LHL311" s="155"/>
      <c r="LHM311" s="156"/>
      <c r="LHN311" s="13"/>
      <c r="LHO311" s="148"/>
      <c r="LHP311" s="148"/>
      <c r="LHQ311" s="21"/>
      <c r="LHR311" s="21"/>
      <c r="LHS311" s="148"/>
      <c r="LHT311" s="22"/>
      <c r="LHU311" s="22"/>
      <c r="LHV311" s="22"/>
      <c r="LHW311" s="22"/>
      <c r="LHX311" s="22"/>
      <c r="LHY311" s="22"/>
      <c r="LHZ311" s="23"/>
      <c r="LIA311" s="149"/>
      <c r="LIB311" s="155"/>
      <c r="LIC311" s="156"/>
      <c r="LID311" s="13"/>
      <c r="LIE311" s="148"/>
      <c r="LIF311" s="148"/>
      <c r="LIG311" s="21"/>
      <c r="LIH311" s="21"/>
      <c r="LII311" s="148"/>
      <c r="LIJ311" s="22"/>
      <c r="LIK311" s="22"/>
      <c r="LIL311" s="22"/>
      <c r="LIM311" s="22"/>
      <c r="LIN311" s="22"/>
      <c r="LIO311" s="22"/>
      <c r="LIP311" s="23"/>
      <c r="LIQ311" s="149"/>
      <c r="LIR311" s="155"/>
      <c r="LIS311" s="156"/>
      <c r="LIT311" s="13"/>
      <c r="LIU311" s="148"/>
      <c r="LIV311" s="148"/>
      <c r="LIW311" s="21"/>
      <c r="LIX311" s="21"/>
      <c r="LIY311" s="148"/>
      <c r="LIZ311" s="22"/>
      <c r="LJA311" s="22"/>
      <c r="LJB311" s="22"/>
      <c r="LJC311" s="22"/>
      <c r="LJD311" s="22"/>
      <c r="LJE311" s="22"/>
      <c r="LJF311" s="23"/>
      <c r="LJG311" s="149"/>
      <c r="LJH311" s="155"/>
      <c r="LJI311" s="156"/>
      <c r="LJJ311" s="13"/>
      <c r="LJK311" s="148"/>
      <c r="LJL311" s="148"/>
      <c r="LJM311" s="21"/>
      <c r="LJN311" s="21"/>
      <c r="LJO311" s="148"/>
      <c r="LJP311" s="22"/>
      <c r="LJQ311" s="22"/>
      <c r="LJR311" s="22"/>
      <c r="LJS311" s="22"/>
      <c r="LJT311" s="22"/>
      <c r="LJU311" s="22"/>
      <c r="LJV311" s="23"/>
      <c r="LJW311" s="149"/>
      <c r="LJX311" s="155"/>
      <c r="LJY311" s="156"/>
      <c r="LJZ311" s="13"/>
      <c r="LKA311" s="148"/>
      <c r="LKB311" s="148"/>
      <c r="LKC311" s="21"/>
      <c r="LKD311" s="21"/>
      <c r="LKE311" s="148"/>
      <c r="LKF311" s="22"/>
      <c r="LKG311" s="22"/>
      <c r="LKH311" s="22"/>
      <c r="LKI311" s="22"/>
      <c r="LKJ311" s="22"/>
      <c r="LKK311" s="22"/>
      <c r="LKL311" s="23"/>
      <c r="LKM311" s="149"/>
      <c r="LKN311" s="155"/>
      <c r="LKO311" s="156"/>
      <c r="LKP311" s="13"/>
      <c r="LKQ311" s="148"/>
      <c r="LKR311" s="148"/>
      <c r="LKS311" s="21"/>
      <c r="LKT311" s="21"/>
      <c r="LKU311" s="148"/>
      <c r="LKV311" s="22"/>
      <c r="LKW311" s="22"/>
      <c r="LKX311" s="22"/>
      <c r="LKY311" s="22"/>
      <c r="LKZ311" s="22"/>
      <c r="LLA311" s="22"/>
      <c r="LLB311" s="23"/>
      <c r="LLC311" s="149"/>
      <c r="LLD311" s="155"/>
      <c r="LLE311" s="156"/>
      <c r="LLF311" s="13"/>
      <c r="LLG311" s="148"/>
      <c r="LLH311" s="148"/>
      <c r="LLI311" s="21"/>
      <c r="LLJ311" s="21"/>
      <c r="LLK311" s="148"/>
      <c r="LLL311" s="22"/>
      <c r="LLM311" s="22"/>
      <c r="LLN311" s="22"/>
      <c r="LLO311" s="22"/>
      <c r="LLP311" s="22"/>
      <c r="LLQ311" s="22"/>
      <c r="LLR311" s="23"/>
      <c r="LLS311" s="149"/>
      <c r="LLT311" s="155"/>
      <c r="LLU311" s="156"/>
      <c r="LLV311" s="13"/>
      <c r="LLW311" s="148"/>
      <c r="LLX311" s="148"/>
      <c r="LLY311" s="21"/>
      <c r="LLZ311" s="21"/>
      <c r="LMA311" s="148"/>
      <c r="LMB311" s="22"/>
      <c r="LMC311" s="22"/>
      <c r="LMD311" s="22"/>
      <c r="LME311" s="22"/>
      <c r="LMF311" s="22"/>
      <c r="LMG311" s="22"/>
      <c r="LMH311" s="23"/>
      <c r="LMI311" s="149"/>
      <c r="LMJ311" s="155"/>
      <c r="LMK311" s="156"/>
      <c r="LML311" s="13"/>
      <c r="LMM311" s="148"/>
      <c r="LMN311" s="148"/>
      <c r="LMO311" s="21"/>
      <c r="LMP311" s="21"/>
      <c r="LMQ311" s="148"/>
      <c r="LMR311" s="22"/>
      <c r="LMS311" s="22"/>
      <c r="LMT311" s="22"/>
      <c r="LMU311" s="22"/>
      <c r="LMV311" s="22"/>
      <c r="LMW311" s="22"/>
      <c r="LMX311" s="23"/>
      <c r="LMY311" s="149"/>
      <c r="LMZ311" s="155"/>
      <c r="LNA311" s="156"/>
      <c r="LNB311" s="13"/>
      <c r="LNC311" s="148"/>
      <c r="LND311" s="148"/>
      <c r="LNE311" s="21"/>
      <c r="LNF311" s="21"/>
      <c r="LNG311" s="148"/>
      <c r="LNH311" s="22"/>
      <c r="LNI311" s="22"/>
      <c r="LNJ311" s="22"/>
      <c r="LNK311" s="22"/>
      <c r="LNL311" s="22"/>
      <c r="LNM311" s="22"/>
      <c r="LNN311" s="23"/>
      <c r="LNO311" s="149"/>
      <c r="LNP311" s="155"/>
      <c r="LNQ311" s="156"/>
      <c r="LNR311" s="13"/>
      <c r="LNS311" s="148"/>
      <c r="LNT311" s="148"/>
      <c r="LNU311" s="21"/>
      <c r="LNV311" s="21"/>
      <c r="LNW311" s="148"/>
      <c r="LNX311" s="22"/>
      <c r="LNY311" s="22"/>
      <c r="LNZ311" s="22"/>
      <c r="LOA311" s="22"/>
      <c r="LOB311" s="22"/>
      <c r="LOC311" s="22"/>
      <c r="LOD311" s="23"/>
      <c r="LOE311" s="149"/>
      <c r="LOF311" s="155"/>
      <c r="LOG311" s="156"/>
      <c r="LOH311" s="13"/>
      <c r="LOI311" s="148"/>
      <c r="LOJ311" s="148"/>
      <c r="LOK311" s="21"/>
      <c r="LOL311" s="21"/>
      <c r="LOM311" s="148"/>
      <c r="LON311" s="22"/>
      <c r="LOO311" s="22"/>
      <c r="LOP311" s="22"/>
      <c r="LOQ311" s="22"/>
      <c r="LOR311" s="22"/>
      <c r="LOS311" s="22"/>
      <c r="LOT311" s="23"/>
      <c r="LOU311" s="149"/>
      <c r="LOV311" s="155"/>
      <c r="LOW311" s="156"/>
      <c r="LOX311" s="13"/>
      <c r="LOY311" s="148"/>
      <c r="LOZ311" s="148"/>
      <c r="LPA311" s="21"/>
      <c r="LPB311" s="21"/>
      <c r="LPC311" s="148"/>
      <c r="LPD311" s="22"/>
      <c r="LPE311" s="22"/>
      <c r="LPF311" s="22"/>
      <c r="LPG311" s="22"/>
      <c r="LPH311" s="22"/>
      <c r="LPI311" s="22"/>
      <c r="LPJ311" s="23"/>
      <c r="LPK311" s="149"/>
      <c r="LPL311" s="155"/>
      <c r="LPM311" s="156"/>
      <c r="LPN311" s="13"/>
      <c r="LPO311" s="148"/>
      <c r="LPP311" s="148"/>
      <c r="LPQ311" s="21"/>
      <c r="LPR311" s="21"/>
      <c r="LPS311" s="148"/>
      <c r="LPT311" s="22"/>
      <c r="LPU311" s="22"/>
      <c r="LPV311" s="22"/>
      <c r="LPW311" s="22"/>
      <c r="LPX311" s="22"/>
      <c r="LPY311" s="22"/>
      <c r="LPZ311" s="23"/>
      <c r="LQA311" s="149"/>
      <c r="LQB311" s="155"/>
      <c r="LQC311" s="156"/>
      <c r="LQD311" s="13"/>
      <c r="LQE311" s="148"/>
      <c r="LQF311" s="148"/>
      <c r="LQG311" s="21"/>
      <c r="LQH311" s="21"/>
      <c r="LQI311" s="148"/>
      <c r="LQJ311" s="22"/>
      <c r="LQK311" s="22"/>
      <c r="LQL311" s="22"/>
      <c r="LQM311" s="22"/>
      <c r="LQN311" s="22"/>
      <c r="LQO311" s="22"/>
      <c r="LQP311" s="23"/>
      <c r="LQQ311" s="149"/>
      <c r="LQR311" s="155"/>
      <c r="LQS311" s="156"/>
      <c r="LQT311" s="13"/>
      <c r="LQU311" s="148"/>
      <c r="LQV311" s="148"/>
      <c r="LQW311" s="21"/>
      <c r="LQX311" s="21"/>
      <c r="LQY311" s="148"/>
      <c r="LQZ311" s="22"/>
      <c r="LRA311" s="22"/>
      <c r="LRB311" s="22"/>
      <c r="LRC311" s="22"/>
      <c r="LRD311" s="22"/>
      <c r="LRE311" s="22"/>
      <c r="LRF311" s="23"/>
      <c r="LRG311" s="149"/>
      <c r="LRH311" s="155"/>
      <c r="LRI311" s="156"/>
      <c r="LRJ311" s="13"/>
      <c r="LRK311" s="148"/>
      <c r="LRL311" s="148"/>
      <c r="LRM311" s="21"/>
      <c r="LRN311" s="21"/>
      <c r="LRO311" s="148"/>
      <c r="LRP311" s="22"/>
      <c r="LRQ311" s="22"/>
      <c r="LRR311" s="22"/>
      <c r="LRS311" s="22"/>
      <c r="LRT311" s="22"/>
      <c r="LRU311" s="22"/>
      <c r="LRV311" s="23"/>
      <c r="LRW311" s="149"/>
      <c r="LRX311" s="155"/>
      <c r="LRY311" s="156"/>
      <c r="LRZ311" s="13"/>
      <c r="LSA311" s="148"/>
      <c r="LSB311" s="148"/>
      <c r="LSC311" s="21"/>
      <c r="LSD311" s="21"/>
      <c r="LSE311" s="148"/>
      <c r="LSF311" s="22"/>
      <c r="LSG311" s="22"/>
      <c r="LSH311" s="22"/>
      <c r="LSI311" s="22"/>
      <c r="LSJ311" s="22"/>
      <c r="LSK311" s="22"/>
      <c r="LSL311" s="23"/>
      <c r="LSM311" s="149"/>
      <c r="LSN311" s="155"/>
      <c r="LSO311" s="156"/>
      <c r="LSP311" s="13"/>
      <c r="LSQ311" s="148"/>
      <c r="LSR311" s="148"/>
      <c r="LSS311" s="21"/>
      <c r="LST311" s="21"/>
      <c r="LSU311" s="148"/>
      <c r="LSV311" s="22"/>
      <c r="LSW311" s="22"/>
      <c r="LSX311" s="22"/>
      <c r="LSY311" s="22"/>
      <c r="LSZ311" s="22"/>
      <c r="LTA311" s="22"/>
      <c r="LTB311" s="23"/>
      <c r="LTC311" s="149"/>
      <c r="LTD311" s="155"/>
      <c r="LTE311" s="156"/>
      <c r="LTF311" s="13"/>
      <c r="LTG311" s="148"/>
      <c r="LTH311" s="148"/>
      <c r="LTI311" s="21"/>
      <c r="LTJ311" s="21"/>
      <c r="LTK311" s="148"/>
      <c r="LTL311" s="22"/>
      <c r="LTM311" s="22"/>
      <c r="LTN311" s="22"/>
      <c r="LTO311" s="22"/>
      <c r="LTP311" s="22"/>
      <c r="LTQ311" s="22"/>
      <c r="LTR311" s="23"/>
      <c r="LTS311" s="149"/>
      <c r="LTT311" s="155"/>
      <c r="LTU311" s="156"/>
      <c r="LTV311" s="13"/>
      <c r="LTW311" s="148"/>
      <c r="LTX311" s="148"/>
      <c r="LTY311" s="21"/>
      <c r="LTZ311" s="21"/>
      <c r="LUA311" s="148"/>
      <c r="LUB311" s="22"/>
      <c r="LUC311" s="22"/>
      <c r="LUD311" s="22"/>
      <c r="LUE311" s="22"/>
      <c r="LUF311" s="22"/>
      <c r="LUG311" s="22"/>
      <c r="LUH311" s="23"/>
      <c r="LUI311" s="149"/>
      <c r="LUJ311" s="155"/>
      <c r="LUK311" s="156"/>
      <c r="LUL311" s="13"/>
      <c r="LUM311" s="148"/>
      <c r="LUN311" s="148"/>
      <c r="LUO311" s="21"/>
      <c r="LUP311" s="21"/>
      <c r="LUQ311" s="148"/>
      <c r="LUR311" s="22"/>
      <c r="LUS311" s="22"/>
      <c r="LUT311" s="22"/>
      <c r="LUU311" s="22"/>
      <c r="LUV311" s="22"/>
      <c r="LUW311" s="22"/>
      <c r="LUX311" s="23"/>
      <c r="LUY311" s="149"/>
      <c r="LUZ311" s="155"/>
      <c r="LVA311" s="156"/>
      <c r="LVB311" s="13"/>
      <c r="LVC311" s="148"/>
      <c r="LVD311" s="148"/>
      <c r="LVE311" s="21"/>
      <c r="LVF311" s="21"/>
      <c r="LVG311" s="148"/>
      <c r="LVH311" s="22"/>
      <c r="LVI311" s="22"/>
      <c r="LVJ311" s="22"/>
      <c r="LVK311" s="22"/>
      <c r="LVL311" s="22"/>
      <c r="LVM311" s="22"/>
      <c r="LVN311" s="23"/>
      <c r="LVO311" s="149"/>
      <c r="LVP311" s="155"/>
      <c r="LVQ311" s="156"/>
      <c r="LVR311" s="13"/>
      <c r="LVS311" s="148"/>
      <c r="LVT311" s="148"/>
      <c r="LVU311" s="21"/>
      <c r="LVV311" s="21"/>
      <c r="LVW311" s="148"/>
      <c r="LVX311" s="22"/>
      <c r="LVY311" s="22"/>
      <c r="LVZ311" s="22"/>
      <c r="LWA311" s="22"/>
      <c r="LWB311" s="22"/>
      <c r="LWC311" s="22"/>
      <c r="LWD311" s="23"/>
      <c r="LWE311" s="149"/>
      <c r="LWF311" s="155"/>
      <c r="LWG311" s="156"/>
      <c r="LWH311" s="13"/>
      <c r="LWI311" s="148"/>
      <c r="LWJ311" s="148"/>
      <c r="LWK311" s="21"/>
      <c r="LWL311" s="21"/>
      <c r="LWM311" s="148"/>
      <c r="LWN311" s="22"/>
      <c r="LWO311" s="22"/>
      <c r="LWP311" s="22"/>
      <c r="LWQ311" s="22"/>
      <c r="LWR311" s="22"/>
      <c r="LWS311" s="22"/>
      <c r="LWT311" s="23"/>
      <c r="LWU311" s="149"/>
      <c r="LWV311" s="155"/>
      <c r="LWW311" s="156"/>
      <c r="LWX311" s="13"/>
      <c r="LWY311" s="148"/>
      <c r="LWZ311" s="148"/>
      <c r="LXA311" s="21"/>
      <c r="LXB311" s="21"/>
      <c r="LXC311" s="148"/>
      <c r="LXD311" s="22"/>
      <c r="LXE311" s="22"/>
      <c r="LXF311" s="22"/>
      <c r="LXG311" s="22"/>
      <c r="LXH311" s="22"/>
      <c r="LXI311" s="22"/>
      <c r="LXJ311" s="23"/>
      <c r="LXK311" s="149"/>
      <c r="LXL311" s="155"/>
      <c r="LXM311" s="156"/>
      <c r="LXN311" s="13"/>
      <c r="LXO311" s="148"/>
      <c r="LXP311" s="148"/>
      <c r="LXQ311" s="21"/>
      <c r="LXR311" s="21"/>
      <c r="LXS311" s="148"/>
      <c r="LXT311" s="22"/>
      <c r="LXU311" s="22"/>
      <c r="LXV311" s="22"/>
      <c r="LXW311" s="22"/>
      <c r="LXX311" s="22"/>
      <c r="LXY311" s="22"/>
      <c r="LXZ311" s="23"/>
      <c r="LYA311" s="149"/>
      <c r="LYB311" s="155"/>
      <c r="LYC311" s="156"/>
      <c r="LYD311" s="13"/>
      <c r="LYE311" s="148"/>
      <c r="LYF311" s="148"/>
      <c r="LYG311" s="21"/>
      <c r="LYH311" s="21"/>
      <c r="LYI311" s="148"/>
      <c r="LYJ311" s="22"/>
      <c r="LYK311" s="22"/>
      <c r="LYL311" s="22"/>
      <c r="LYM311" s="22"/>
      <c r="LYN311" s="22"/>
      <c r="LYO311" s="22"/>
      <c r="LYP311" s="23"/>
      <c r="LYQ311" s="149"/>
      <c r="LYR311" s="155"/>
      <c r="LYS311" s="156"/>
      <c r="LYT311" s="13"/>
      <c r="LYU311" s="148"/>
      <c r="LYV311" s="148"/>
      <c r="LYW311" s="21"/>
      <c r="LYX311" s="21"/>
      <c r="LYY311" s="148"/>
      <c r="LYZ311" s="22"/>
      <c r="LZA311" s="22"/>
      <c r="LZB311" s="22"/>
      <c r="LZC311" s="22"/>
      <c r="LZD311" s="22"/>
      <c r="LZE311" s="22"/>
      <c r="LZF311" s="23"/>
      <c r="LZG311" s="149"/>
      <c r="LZH311" s="155"/>
      <c r="LZI311" s="156"/>
      <c r="LZJ311" s="13"/>
      <c r="LZK311" s="148"/>
      <c r="LZL311" s="148"/>
      <c r="LZM311" s="21"/>
      <c r="LZN311" s="21"/>
      <c r="LZO311" s="148"/>
      <c r="LZP311" s="22"/>
      <c r="LZQ311" s="22"/>
      <c r="LZR311" s="22"/>
      <c r="LZS311" s="22"/>
      <c r="LZT311" s="22"/>
      <c r="LZU311" s="22"/>
      <c r="LZV311" s="23"/>
      <c r="LZW311" s="149"/>
      <c r="LZX311" s="155"/>
      <c r="LZY311" s="156"/>
      <c r="LZZ311" s="13"/>
      <c r="MAA311" s="148"/>
      <c r="MAB311" s="148"/>
      <c r="MAC311" s="21"/>
      <c r="MAD311" s="21"/>
      <c r="MAE311" s="148"/>
      <c r="MAF311" s="22"/>
      <c r="MAG311" s="22"/>
      <c r="MAH311" s="22"/>
      <c r="MAI311" s="22"/>
      <c r="MAJ311" s="22"/>
      <c r="MAK311" s="22"/>
      <c r="MAL311" s="23"/>
      <c r="MAM311" s="149"/>
      <c r="MAN311" s="155"/>
      <c r="MAO311" s="156"/>
      <c r="MAP311" s="13"/>
      <c r="MAQ311" s="148"/>
      <c r="MAR311" s="148"/>
      <c r="MAS311" s="21"/>
      <c r="MAT311" s="21"/>
      <c r="MAU311" s="148"/>
      <c r="MAV311" s="22"/>
      <c r="MAW311" s="22"/>
      <c r="MAX311" s="22"/>
      <c r="MAY311" s="22"/>
      <c r="MAZ311" s="22"/>
      <c r="MBA311" s="22"/>
      <c r="MBB311" s="23"/>
      <c r="MBC311" s="149"/>
      <c r="MBD311" s="155"/>
      <c r="MBE311" s="156"/>
      <c r="MBF311" s="13"/>
      <c r="MBG311" s="148"/>
      <c r="MBH311" s="148"/>
      <c r="MBI311" s="21"/>
      <c r="MBJ311" s="21"/>
      <c r="MBK311" s="148"/>
      <c r="MBL311" s="22"/>
      <c r="MBM311" s="22"/>
      <c r="MBN311" s="22"/>
      <c r="MBO311" s="22"/>
      <c r="MBP311" s="22"/>
      <c r="MBQ311" s="22"/>
      <c r="MBR311" s="23"/>
      <c r="MBS311" s="149"/>
      <c r="MBT311" s="155"/>
      <c r="MBU311" s="156"/>
      <c r="MBV311" s="13"/>
      <c r="MBW311" s="148"/>
      <c r="MBX311" s="148"/>
      <c r="MBY311" s="21"/>
      <c r="MBZ311" s="21"/>
      <c r="MCA311" s="148"/>
      <c r="MCB311" s="22"/>
      <c r="MCC311" s="22"/>
      <c r="MCD311" s="22"/>
      <c r="MCE311" s="22"/>
      <c r="MCF311" s="22"/>
      <c r="MCG311" s="22"/>
      <c r="MCH311" s="23"/>
      <c r="MCI311" s="149"/>
      <c r="MCJ311" s="155"/>
      <c r="MCK311" s="156"/>
      <c r="MCL311" s="13"/>
      <c r="MCM311" s="148"/>
      <c r="MCN311" s="148"/>
      <c r="MCO311" s="21"/>
      <c r="MCP311" s="21"/>
      <c r="MCQ311" s="148"/>
      <c r="MCR311" s="22"/>
      <c r="MCS311" s="22"/>
      <c r="MCT311" s="22"/>
      <c r="MCU311" s="22"/>
      <c r="MCV311" s="22"/>
      <c r="MCW311" s="22"/>
      <c r="MCX311" s="23"/>
      <c r="MCY311" s="149"/>
      <c r="MCZ311" s="155"/>
      <c r="MDA311" s="156"/>
      <c r="MDB311" s="13"/>
      <c r="MDC311" s="148"/>
      <c r="MDD311" s="148"/>
      <c r="MDE311" s="21"/>
      <c r="MDF311" s="21"/>
      <c r="MDG311" s="148"/>
      <c r="MDH311" s="22"/>
      <c r="MDI311" s="22"/>
      <c r="MDJ311" s="22"/>
      <c r="MDK311" s="22"/>
      <c r="MDL311" s="22"/>
      <c r="MDM311" s="22"/>
      <c r="MDN311" s="23"/>
      <c r="MDO311" s="149"/>
      <c r="MDP311" s="155"/>
      <c r="MDQ311" s="156"/>
      <c r="MDR311" s="13"/>
      <c r="MDS311" s="148"/>
      <c r="MDT311" s="148"/>
      <c r="MDU311" s="21"/>
      <c r="MDV311" s="21"/>
      <c r="MDW311" s="148"/>
      <c r="MDX311" s="22"/>
      <c r="MDY311" s="22"/>
      <c r="MDZ311" s="22"/>
      <c r="MEA311" s="22"/>
      <c r="MEB311" s="22"/>
      <c r="MEC311" s="22"/>
      <c r="MED311" s="23"/>
      <c r="MEE311" s="149"/>
      <c r="MEF311" s="155"/>
      <c r="MEG311" s="156"/>
      <c r="MEH311" s="13"/>
      <c r="MEI311" s="148"/>
      <c r="MEJ311" s="148"/>
      <c r="MEK311" s="21"/>
      <c r="MEL311" s="21"/>
      <c r="MEM311" s="148"/>
      <c r="MEN311" s="22"/>
      <c r="MEO311" s="22"/>
      <c r="MEP311" s="22"/>
      <c r="MEQ311" s="22"/>
      <c r="MER311" s="22"/>
      <c r="MES311" s="22"/>
      <c r="MET311" s="23"/>
      <c r="MEU311" s="149"/>
      <c r="MEV311" s="155"/>
      <c r="MEW311" s="156"/>
      <c r="MEX311" s="13"/>
      <c r="MEY311" s="148"/>
      <c r="MEZ311" s="148"/>
      <c r="MFA311" s="21"/>
      <c r="MFB311" s="21"/>
      <c r="MFC311" s="148"/>
      <c r="MFD311" s="22"/>
      <c r="MFE311" s="22"/>
      <c r="MFF311" s="22"/>
      <c r="MFG311" s="22"/>
      <c r="MFH311" s="22"/>
      <c r="MFI311" s="22"/>
      <c r="MFJ311" s="23"/>
      <c r="MFK311" s="149"/>
      <c r="MFL311" s="155"/>
      <c r="MFM311" s="156"/>
      <c r="MFN311" s="13"/>
      <c r="MFO311" s="148"/>
      <c r="MFP311" s="148"/>
      <c r="MFQ311" s="21"/>
      <c r="MFR311" s="21"/>
      <c r="MFS311" s="148"/>
      <c r="MFT311" s="22"/>
      <c r="MFU311" s="22"/>
      <c r="MFV311" s="22"/>
      <c r="MFW311" s="22"/>
      <c r="MFX311" s="22"/>
      <c r="MFY311" s="22"/>
      <c r="MFZ311" s="23"/>
      <c r="MGA311" s="149"/>
      <c r="MGB311" s="155"/>
      <c r="MGC311" s="156"/>
      <c r="MGD311" s="13"/>
      <c r="MGE311" s="148"/>
      <c r="MGF311" s="148"/>
      <c r="MGG311" s="21"/>
      <c r="MGH311" s="21"/>
      <c r="MGI311" s="148"/>
      <c r="MGJ311" s="22"/>
      <c r="MGK311" s="22"/>
      <c r="MGL311" s="22"/>
      <c r="MGM311" s="22"/>
      <c r="MGN311" s="22"/>
      <c r="MGO311" s="22"/>
      <c r="MGP311" s="23"/>
      <c r="MGQ311" s="149"/>
      <c r="MGR311" s="155"/>
      <c r="MGS311" s="156"/>
      <c r="MGT311" s="13"/>
      <c r="MGU311" s="148"/>
      <c r="MGV311" s="148"/>
      <c r="MGW311" s="21"/>
      <c r="MGX311" s="21"/>
      <c r="MGY311" s="148"/>
      <c r="MGZ311" s="22"/>
      <c r="MHA311" s="22"/>
      <c r="MHB311" s="22"/>
      <c r="MHC311" s="22"/>
      <c r="MHD311" s="22"/>
      <c r="MHE311" s="22"/>
      <c r="MHF311" s="23"/>
      <c r="MHG311" s="149"/>
      <c r="MHH311" s="155"/>
      <c r="MHI311" s="156"/>
      <c r="MHJ311" s="13"/>
      <c r="MHK311" s="148"/>
      <c r="MHL311" s="148"/>
      <c r="MHM311" s="21"/>
      <c r="MHN311" s="21"/>
      <c r="MHO311" s="148"/>
      <c r="MHP311" s="22"/>
      <c r="MHQ311" s="22"/>
      <c r="MHR311" s="22"/>
      <c r="MHS311" s="22"/>
      <c r="MHT311" s="22"/>
      <c r="MHU311" s="22"/>
      <c r="MHV311" s="23"/>
      <c r="MHW311" s="149"/>
      <c r="MHX311" s="155"/>
      <c r="MHY311" s="156"/>
      <c r="MHZ311" s="13"/>
      <c r="MIA311" s="148"/>
      <c r="MIB311" s="148"/>
      <c r="MIC311" s="21"/>
      <c r="MID311" s="21"/>
      <c r="MIE311" s="148"/>
      <c r="MIF311" s="22"/>
      <c r="MIG311" s="22"/>
      <c r="MIH311" s="22"/>
      <c r="MII311" s="22"/>
      <c r="MIJ311" s="22"/>
      <c r="MIK311" s="22"/>
      <c r="MIL311" s="23"/>
      <c r="MIM311" s="149"/>
      <c r="MIN311" s="155"/>
      <c r="MIO311" s="156"/>
      <c r="MIP311" s="13"/>
      <c r="MIQ311" s="148"/>
      <c r="MIR311" s="148"/>
      <c r="MIS311" s="21"/>
      <c r="MIT311" s="21"/>
      <c r="MIU311" s="148"/>
      <c r="MIV311" s="22"/>
      <c r="MIW311" s="22"/>
      <c r="MIX311" s="22"/>
      <c r="MIY311" s="22"/>
      <c r="MIZ311" s="22"/>
      <c r="MJA311" s="22"/>
      <c r="MJB311" s="23"/>
      <c r="MJC311" s="149"/>
      <c r="MJD311" s="155"/>
      <c r="MJE311" s="156"/>
      <c r="MJF311" s="13"/>
      <c r="MJG311" s="148"/>
      <c r="MJH311" s="148"/>
      <c r="MJI311" s="21"/>
      <c r="MJJ311" s="21"/>
      <c r="MJK311" s="148"/>
      <c r="MJL311" s="22"/>
      <c r="MJM311" s="22"/>
      <c r="MJN311" s="22"/>
      <c r="MJO311" s="22"/>
      <c r="MJP311" s="22"/>
      <c r="MJQ311" s="22"/>
      <c r="MJR311" s="23"/>
      <c r="MJS311" s="149"/>
      <c r="MJT311" s="155"/>
      <c r="MJU311" s="156"/>
      <c r="MJV311" s="13"/>
      <c r="MJW311" s="148"/>
      <c r="MJX311" s="148"/>
      <c r="MJY311" s="21"/>
      <c r="MJZ311" s="21"/>
      <c r="MKA311" s="148"/>
      <c r="MKB311" s="22"/>
      <c r="MKC311" s="22"/>
      <c r="MKD311" s="22"/>
      <c r="MKE311" s="22"/>
      <c r="MKF311" s="22"/>
      <c r="MKG311" s="22"/>
      <c r="MKH311" s="23"/>
      <c r="MKI311" s="149"/>
      <c r="MKJ311" s="155"/>
      <c r="MKK311" s="156"/>
      <c r="MKL311" s="13"/>
      <c r="MKM311" s="148"/>
      <c r="MKN311" s="148"/>
      <c r="MKO311" s="21"/>
      <c r="MKP311" s="21"/>
      <c r="MKQ311" s="148"/>
      <c r="MKR311" s="22"/>
      <c r="MKS311" s="22"/>
      <c r="MKT311" s="22"/>
      <c r="MKU311" s="22"/>
      <c r="MKV311" s="22"/>
      <c r="MKW311" s="22"/>
      <c r="MKX311" s="23"/>
      <c r="MKY311" s="149"/>
      <c r="MKZ311" s="155"/>
      <c r="MLA311" s="156"/>
      <c r="MLB311" s="13"/>
      <c r="MLC311" s="148"/>
      <c r="MLD311" s="148"/>
      <c r="MLE311" s="21"/>
      <c r="MLF311" s="21"/>
      <c r="MLG311" s="148"/>
      <c r="MLH311" s="22"/>
      <c r="MLI311" s="22"/>
      <c r="MLJ311" s="22"/>
      <c r="MLK311" s="22"/>
      <c r="MLL311" s="22"/>
      <c r="MLM311" s="22"/>
      <c r="MLN311" s="23"/>
      <c r="MLO311" s="149"/>
      <c r="MLP311" s="155"/>
      <c r="MLQ311" s="156"/>
      <c r="MLR311" s="13"/>
      <c r="MLS311" s="148"/>
      <c r="MLT311" s="148"/>
      <c r="MLU311" s="21"/>
      <c r="MLV311" s="21"/>
      <c r="MLW311" s="148"/>
      <c r="MLX311" s="22"/>
      <c r="MLY311" s="22"/>
      <c r="MLZ311" s="22"/>
      <c r="MMA311" s="22"/>
      <c r="MMB311" s="22"/>
      <c r="MMC311" s="22"/>
      <c r="MMD311" s="23"/>
      <c r="MME311" s="149"/>
      <c r="MMF311" s="155"/>
      <c r="MMG311" s="156"/>
      <c r="MMH311" s="13"/>
      <c r="MMI311" s="148"/>
      <c r="MMJ311" s="148"/>
      <c r="MMK311" s="21"/>
      <c r="MML311" s="21"/>
      <c r="MMM311" s="148"/>
      <c r="MMN311" s="22"/>
      <c r="MMO311" s="22"/>
      <c r="MMP311" s="22"/>
      <c r="MMQ311" s="22"/>
      <c r="MMR311" s="22"/>
      <c r="MMS311" s="22"/>
      <c r="MMT311" s="23"/>
      <c r="MMU311" s="149"/>
      <c r="MMV311" s="155"/>
      <c r="MMW311" s="156"/>
      <c r="MMX311" s="13"/>
      <c r="MMY311" s="148"/>
      <c r="MMZ311" s="148"/>
      <c r="MNA311" s="21"/>
      <c r="MNB311" s="21"/>
      <c r="MNC311" s="148"/>
      <c r="MND311" s="22"/>
      <c r="MNE311" s="22"/>
      <c r="MNF311" s="22"/>
      <c r="MNG311" s="22"/>
      <c r="MNH311" s="22"/>
      <c r="MNI311" s="22"/>
      <c r="MNJ311" s="23"/>
      <c r="MNK311" s="149"/>
      <c r="MNL311" s="155"/>
      <c r="MNM311" s="156"/>
      <c r="MNN311" s="13"/>
      <c r="MNO311" s="148"/>
      <c r="MNP311" s="148"/>
      <c r="MNQ311" s="21"/>
      <c r="MNR311" s="21"/>
      <c r="MNS311" s="148"/>
      <c r="MNT311" s="22"/>
      <c r="MNU311" s="22"/>
      <c r="MNV311" s="22"/>
      <c r="MNW311" s="22"/>
      <c r="MNX311" s="22"/>
      <c r="MNY311" s="22"/>
      <c r="MNZ311" s="23"/>
      <c r="MOA311" s="149"/>
      <c r="MOB311" s="155"/>
      <c r="MOC311" s="156"/>
      <c r="MOD311" s="13"/>
      <c r="MOE311" s="148"/>
      <c r="MOF311" s="148"/>
      <c r="MOG311" s="21"/>
      <c r="MOH311" s="21"/>
      <c r="MOI311" s="148"/>
      <c r="MOJ311" s="22"/>
      <c r="MOK311" s="22"/>
      <c r="MOL311" s="22"/>
      <c r="MOM311" s="22"/>
      <c r="MON311" s="22"/>
      <c r="MOO311" s="22"/>
      <c r="MOP311" s="23"/>
      <c r="MOQ311" s="149"/>
      <c r="MOR311" s="155"/>
      <c r="MOS311" s="156"/>
      <c r="MOT311" s="13"/>
      <c r="MOU311" s="148"/>
      <c r="MOV311" s="148"/>
      <c r="MOW311" s="21"/>
      <c r="MOX311" s="21"/>
      <c r="MOY311" s="148"/>
      <c r="MOZ311" s="22"/>
      <c r="MPA311" s="22"/>
      <c r="MPB311" s="22"/>
      <c r="MPC311" s="22"/>
      <c r="MPD311" s="22"/>
      <c r="MPE311" s="22"/>
      <c r="MPF311" s="23"/>
      <c r="MPG311" s="149"/>
      <c r="MPH311" s="155"/>
      <c r="MPI311" s="156"/>
      <c r="MPJ311" s="13"/>
      <c r="MPK311" s="148"/>
      <c r="MPL311" s="148"/>
      <c r="MPM311" s="21"/>
      <c r="MPN311" s="21"/>
      <c r="MPO311" s="148"/>
      <c r="MPP311" s="22"/>
      <c r="MPQ311" s="22"/>
      <c r="MPR311" s="22"/>
      <c r="MPS311" s="22"/>
      <c r="MPT311" s="22"/>
      <c r="MPU311" s="22"/>
      <c r="MPV311" s="23"/>
      <c r="MPW311" s="149"/>
      <c r="MPX311" s="155"/>
      <c r="MPY311" s="156"/>
      <c r="MPZ311" s="13"/>
      <c r="MQA311" s="148"/>
      <c r="MQB311" s="148"/>
      <c r="MQC311" s="21"/>
      <c r="MQD311" s="21"/>
      <c r="MQE311" s="148"/>
      <c r="MQF311" s="22"/>
      <c r="MQG311" s="22"/>
      <c r="MQH311" s="22"/>
      <c r="MQI311" s="22"/>
      <c r="MQJ311" s="22"/>
      <c r="MQK311" s="22"/>
      <c r="MQL311" s="23"/>
      <c r="MQM311" s="149"/>
      <c r="MQN311" s="155"/>
      <c r="MQO311" s="156"/>
      <c r="MQP311" s="13"/>
      <c r="MQQ311" s="148"/>
      <c r="MQR311" s="148"/>
      <c r="MQS311" s="21"/>
      <c r="MQT311" s="21"/>
      <c r="MQU311" s="148"/>
      <c r="MQV311" s="22"/>
      <c r="MQW311" s="22"/>
      <c r="MQX311" s="22"/>
      <c r="MQY311" s="22"/>
      <c r="MQZ311" s="22"/>
      <c r="MRA311" s="22"/>
      <c r="MRB311" s="23"/>
      <c r="MRC311" s="149"/>
      <c r="MRD311" s="155"/>
      <c r="MRE311" s="156"/>
      <c r="MRF311" s="13"/>
      <c r="MRG311" s="148"/>
      <c r="MRH311" s="148"/>
      <c r="MRI311" s="21"/>
      <c r="MRJ311" s="21"/>
      <c r="MRK311" s="148"/>
      <c r="MRL311" s="22"/>
      <c r="MRM311" s="22"/>
      <c r="MRN311" s="22"/>
      <c r="MRO311" s="22"/>
      <c r="MRP311" s="22"/>
      <c r="MRQ311" s="22"/>
      <c r="MRR311" s="23"/>
      <c r="MRS311" s="149"/>
      <c r="MRT311" s="155"/>
      <c r="MRU311" s="156"/>
      <c r="MRV311" s="13"/>
      <c r="MRW311" s="148"/>
      <c r="MRX311" s="148"/>
      <c r="MRY311" s="21"/>
      <c r="MRZ311" s="21"/>
      <c r="MSA311" s="148"/>
      <c r="MSB311" s="22"/>
      <c r="MSC311" s="22"/>
      <c r="MSD311" s="22"/>
      <c r="MSE311" s="22"/>
      <c r="MSF311" s="22"/>
      <c r="MSG311" s="22"/>
      <c r="MSH311" s="23"/>
      <c r="MSI311" s="149"/>
      <c r="MSJ311" s="155"/>
      <c r="MSK311" s="156"/>
      <c r="MSL311" s="13"/>
      <c r="MSM311" s="148"/>
      <c r="MSN311" s="148"/>
      <c r="MSO311" s="21"/>
      <c r="MSP311" s="21"/>
      <c r="MSQ311" s="148"/>
      <c r="MSR311" s="22"/>
      <c r="MSS311" s="22"/>
      <c r="MST311" s="22"/>
      <c r="MSU311" s="22"/>
      <c r="MSV311" s="22"/>
      <c r="MSW311" s="22"/>
      <c r="MSX311" s="23"/>
      <c r="MSY311" s="149"/>
      <c r="MSZ311" s="155"/>
      <c r="MTA311" s="156"/>
      <c r="MTB311" s="13"/>
      <c r="MTC311" s="148"/>
      <c r="MTD311" s="148"/>
      <c r="MTE311" s="21"/>
      <c r="MTF311" s="21"/>
      <c r="MTG311" s="148"/>
      <c r="MTH311" s="22"/>
      <c r="MTI311" s="22"/>
      <c r="MTJ311" s="22"/>
      <c r="MTK311" s="22"/>
      <c r="MTL311" s="22"/>
      <c r="MTM311" s="22"/>
      <c r="MTN311" s="23"/>
      <c r="MTO311" s="149"/>
      <c r="MTP311" s="155"/>
      <c r="MTQ311" s="156"/>
      <c r="MTR311" s="13"/>
      <c r="MTS311" s="148"/>
      <c r="MTT311" s="148"/>
      <c r="MTU311" s="21"/>
      <c r="MTV311" s="21"/>
      <c r="MTW311" s="148"/>
      <c r="MTX311" s="22"/>
      <c r="MTY311" s="22"/>
      <c r="MTZ311" s="22"/>
      <c r="MUA311" s="22"/>
      <c r="MUB311" s="22"/>
      <c r="MUC311" s="22"/>
      <c r="MUD311" s="23"/>
      <c r="MUE311" s="149"/>
      <c r="MUF311" s="155"/>
      <c r="MUG311" s="156"/>
      <c r="MUH311" s="13"/>
      <c r="MUI311" s="148"/>
      <c r="MUJ311" s="148"/>
      <c r="MUK311" s="21"/>
      <c r="MUL311" s="21"/>
      <c r="MUM311" s="148"/>
      <c r="MUN311" s="22"/>
      <c r="MUO311" s="22"/>
      <c r="MUP311" s="22"/>
      <c r="MUQ311" s="22"/>
      <c r="MUR311" s="22"/>
      <c r="MUS311" s="22"/>
      <c r="MUT311" s="23"/>
      <c r="MUU311" s="149"/>
      <c r="MUV311" s="155"/>
      <c r="MUW311" s="156"/>
      <c r="MUX311" s="13"/>
      <c r="MUY311" s="148"/>
      <c r="MUZ311" s="148"/>
      <c r="MVA311" s="21"/>
      <c r="MVB311" s="21"/>
      <c r="MVC311" s="148"/>
      <c r="MVD311" s="22"/>
      <c r="MVE311" s="22"/>
      <c r="MVF311" s="22"/>
      <c r="MVG311" s="22"/>
      <c r="MVH311" s="22"/>
      <c r="MVI311" s="22"/>
      <c r="MVJ311" s="23"/>
      <c r="MVK311" s="149"/>
      <c r="MVL311" s="155"/>
      <c r="MVM311" s="156"/>
      <c r="MVN311" s="13"/>
      <c r="MVO311" s="148"/>
      <c r="MVP311" s="148"/>
      <c r="MVQ311" s="21"/>
      <c r="MVR311" s="21"/>
      <c r="MVS311" s="148"/>
      <c r="MVT311" s="22"/>
      <c r="MVU311" s="22"/>
      <c r="MVV311" s="22"/>
      <c r="MVW311" s="22"/>
      <c r="MVX311" s="22"/>
      <c r="MVY311" s="22"/>
      <c r="MVZ311" s="23"/>
      <c r="MWA311" s="149"/>
      <c r="MWB311" s="155"/>
      <c r="MWC311" s="156"/>
      <c r="MWD311" s="13"/>
      <c r="MWE311" s="148"/>
      <c r="MWF311" s="148"/>
      <c r="MWG311" s="21"/>
      <c r="MWH311" s="21"/>
      <c r="MWI311" s="148"/>
      <c r="MWJ311" s="22"/>
      <c r="MWK311" s="22"/>
      <c r="MWL311" s="22"/>
      <c r="MWM311" s="22"/>
      <c r="MWN311" s="22"/>
      <c r="MWO311" s="22"/>
      <c r="MWP311" s="23"/>
      <c r="MWQ311" s="149"/>
      <c r="MWR311" s="155"/>
      <c r="MWS311" s="156"/>
      <c r="MWT311" s="13"/>
      <c r="MWU311" s="148"/>
      <c r="MWV311" s="148"/>
      <c r="MWW311" s="21"/>
      <c r="MWX311" s="21"/>
      <c r="MWY311" s="148"/>
      <c r="MWZ311" s="22"/>
      <c r="MXA311" s="22"/>
      <c r="MXB311" s="22"/>
      <c r="MXC311" s="22"/>
      <c r="MXD311" s="22"/>
      <c r="MXE311" s="22"/>
      <c r="MXF311" s="23"/>
      <c r="MXG311" s="149"/>
      <c r="MXH311" s="155"/>
      <c r="MXI311" s="156"/>
      <c r="MXJ311" s="13"/>
      <c r="MXK311" s="148"/>
      <c r="MXL311" s="148"/>
      <c r="MXM311" s="21"/>
      <c r="MXN311" s="21"/>
      <c r="MXO311" s="148"/>
      <c r="MXP311" s="22"/>
      <c r="MXQ311" s="22"/>
      <c r="MXR311" s="22"/>
      <c r="MXS311" s="22"/>
      <c r="MXT311" s="22"/>
      <c r="MXU311" s="22"/>
      <c r="MXV311" s="23"/>
      <c r="MXW311" s="149"/>
      <c r="MXX311" s="155"/>
      <c r="MXY311" s="156"/>
      <c r="MXZ311" s="13"/>
      <c r="MYA311" s="148"/>
      <c r="MYB311" s="148"/>
      <c r="MYC311" s="21"/>
      <c r="MYD311" s="21"/>
      <c r="MYE311" s="148"/>
      <c r="MYF311" s="22"/>
      <c r="MYG311" s="22"/>
      <c r="MYH311" s="22"/>
      <c r="MYI311" s="22"/>
      <c r="MYJ311" s="22"/>
      <c r="MYK311" s="22"/>
      <c r="MYL311" s="23"/>
      <c r="MYM311" s="149"/>
      <c r="MYN311" s="155"/>
      <c r="MYO311" s="156"/>
      <c r="MYP311" s="13"/>
      <c r="MYQ311" s="148"/>
      <c r="MYR311" s="148"/>
      <c r="MYS311" s="21"/>
      <c r="MYT311" s="21"/>
      <c r="MYU311" s="148"/>
      <c r="MYV311" s="22"/>
      <c r="MYW311" s="22"/>
      <c r="MYX311" s="22"/>
      <c r="MYY311" s="22"/>
      <c r="MYZ311" s="22"/>
      <c r="MZA311" s="22"/>
      <c r="MZB311" s="23"/>
      <c r="MZC311" s="149"/>
      <c r="MZD311" s="155"/>
      <c r="MZE311" s="156"/>
      <c r="MZF311" s="13"/>
      <c r="MZG311" s="148"/>
      <c r="MZH311" s="148"/>
      <c r="MZI311" s="21"/>
      <c r="MZJ311" s="21"/>
      <c r="MZK311" s="148"/>
      <c r="MZL311" s="22"/>
      <c r="MZM311" s="22"/>
      <c r="MZN311" s="22"/>
      <c r="MZO311" s="22"/>
      <c r="MZP311" s="22"/>
      <c r="MZQ311" s="22"/>
      <c r="MZR311" s="23"/>
      <c r="MZS311" s="149"/>
      <c r="MZT311" s="155"/>
      <c r="MZU311" s="156"/>
      <c r="MZV311" s="13"/>
      <c r="MZW311" s="148"/>
      <c r="MZX311" s="148"/>
      <c r="MZY311" s="21"/>
      <c r="MZZ311" s="21"/>
      <c r="NAA311" s="148"/>
      <c r="NAB311" s="22"/>
      <c r="NAC311" s="22"/>
      <c r="NAD311" s="22"/>
      <c r="NAE311" s="22"/>
      <c r="NAF311" s="22"/>
      <c r="NAG311" s="22"/>
      <c r="NAH311" s="23"/>
      <c r="NAI311" s="149"/>
      <c r="NAJ311" s="155"/>
      <c r="NAK311" s="156"/>
      <c r="NAL311" s="13"/>
      <c r="NAM311" s="148"/>
      <c r="NAN311" s="148"/>
      <c r="NAO311" s="21"/>
      <c r="NAP311" s="21"/>
      <c r="NAQ311" s="148"/>
      <c r="NAR311" s="22"/>
      <c r="NAS311" s="22"/>
      <c r="NAT311" s="22"/>
      <c r="NAU311" s="22"/>
      <c r="NAV311" s="22"/>
      <c r="NAW311" s="22"/>
      <c r="NAX311" s="23"/>
      <c r="NAY311" s="149"/>
      <c r="NAZ311" s="155"/>
      <c r="NBA311" s="156"/>
      <c r="NBB311" s="13"/>
      <c r="NBC311" s="148"/>
      <c r="NBD311" s="148"/>
      <c r="NBE311" s="21"/>
      <c r="NBF311" s="21"/>
      <c r="NBG311" s="148"/>
      <c r="NBH311" s="22"/>
      <c r="NBI311" s="22"/>
      <c r="NBJ311" s="22"/>
      <c r="NBK311" s="22"/>
      <c r="NBL311" s="22"/>
      <c r="NBM311" s="22"/>
      <c r="NBN311" s="23"/>
      <c r="NBO311" s="149"/>
      <c r="NBP311" s="155"/>
      <c r="NBQ311" s="156"/>
      <c r="NBR311" s="13"/>
      <c r="NBS311" s="148"/>
      <c r="NBT311" s="148"/>
      <c r="NBU311" s="21"/>
      <c r="NBV311" s="21"/>
      <c r="NBW311" s="148"/>
      <c r="NBX311" s="22"/>
      <c r="NBY311" s="22"/>
      <c r="NBZ311" s="22"/>
      <c r="NCA311" s="22"/>
      <c r="NCB311" s="22"/>
      <c r="NCC311" s="22"/>
      <c r="NCD311" s="23"/>
      <c r="NCE311" s="149"/>
      <c r="NCF311" s="155"/>
      <c r="NCG311" s="156"/>
      <c r="NCH311" s="13"/>
      <c r="NCI311" s="148"/>
      <c r="NCJ311" s="148"/>
      <c r="NCK311" s="21"/>
      <c r="NCL311" s="21"/>
      <c r="NCM311" s="148"/>
      <c r="NCN311" s="22"/>
      <c r="NCO311" s="22"/>
      <c r="NCP311" s="22"/>
      <c r="NCQ311" s="22"/>
      <c r="NCR311" s="22"/>
      <c r="NCS311" s="22"/>
      <c r="NCT311" s="23"/>
      <c r="NCU311" s="149"/>
      <c r="NCV311" s="155"/>
      <c r="NCW311" s="156"/>
      <c r="NCX311" s="13"/>
      <c r="NCY311" s="148"/>
      <c r="NCZ311" s="148"/>
      <c r="NDA311" s="21"/>
      <c r="NDB311" s="21"/>
      <c r="NDC311" s="148"/>
      <c r="NDD311" s="22"/>
      <c r="NDE311" s="22"/>
      <c r="NDF311" s="22"/>
      <c r="NDG311" s="22"/>
      <c r="NDH311" s="22"/>
      <c r="NDI311" s="22"/>
      <c r="NDJ311" s="23"/>
      <c r="NDK311" s="149"/>
      <c r="NDL311" s="155"/>
      <c r="NDM311" s="156"/>
      <c r="NDN311" s="13"/>
      <c r="NDO311" s="148"/>
      <c r="NDP311" s="148"/>
      <c r="NDQ311" s="21"/>
      <c r="NDR311" s="21"/>
      <c r="NDS311" s="148"/>
      <c r="NDT311" s="22"/>
      <c r="NDU311" s="22"/>
      <c r="NDV311" s="22"/>
      <c r="NDW311" s="22"/>
      <c r="NDX311" s="22"/>
      <c r="NDY311" s="22"/>
      <c r="NDZ311" s="23"/>
      <c r="NEA311" s="149"/>
      <c r="NEB311" s="155"/>
      <c r="NEC311" s="156"/>
      <c r="NED311" s="13"/>
      <c r="NEE311" s="148"/>
      <c r="NEF311" s="148"/>
      <c r="NEG311" s="21"/>
      <c r="NEH311" s="21"/>
      <c r="NEI311" s="148"/>
      <c r="NEJ311" s="22"/>
      <c r="NEK311" s="22"/>
      <c r="NEL311" s="22"/>
      <c r="NEM311" s="22"/>
      <c r="NEN311" s="22"/>
      <c r="NEO311" s="22"/>
      <c r="NEP311" s="23"/>
      <c r="NEQ311" s="149"/>
      <c r="NER311" s="155"/>
      <c r="NES311" s="156"/>
      <c r="NET311" s="13"/>
      <c r="NEU311" s="148"/>
      <c r="NEV311" s="148"/>
      <c r="NEW311" s="21"/>
      <c r="NEX311" s="21"/>
      <c r="NEY311" s="148"/>
      <c r="NEZ311" s="22"/>
      <c r="NFA311" s="22"/>
      <c r="NFB311" s="22"/>
      <c r="NFC311" s="22"/>
      <c r="NFD311" s="22"/>
      <c r="NFE311" s="22"/>
      <c r="NFF311" s="23"/>
      <c r="NFG311" s="149"/>
      <c r="NFH311" s="155"/>
      <c r="NFI311" s="156"/>
      <c r="NFJ311" s="13"/>
      <c r="NFK311" s="148"/>
      <c r="NFL311" s="148"/>
      <c r="NFM311" s="21"/>
      <c r="NFN311" s="21"/>
      <c r="NFO311" s="148"/>
      <c r="NFP311" s="22"/>
      <c r="NFQ311" s="22"/>
      <c r="NFR311" s="22"/>
      <c r="NFS311" s="22"/>
      <c r="NFT311" s="22"/>
      <c r="NFU311" s="22"/>
      <c r="NFV311" s="23"/>
      <c r="NFW311" s="149"/>
      <c r="NFX311" s="155"/>
      <c r="NFY311" s="156"/>
      <c r="NFZ311" s="13"/>
      <c r="NGA311" s="148"/>
      <c r="NGB311" s="148"/>
      <c r="NGC311" s="21"/>
      <c r="NGD311" s="21"/>
      <c r="NGE311" s="148"/>
      <c r="NGF311" s="22"/>
      <c r="NGG311" s="22"/>
      <c r="NGH311" s="22"/>
      <c r="NGI311" s="22"/>
      <c r="NGJ311" s="22"/>
      <c r="NGK311" s="22"/>
      <c r="NGL311" s="23"/>
      <c r="NGM311" s="149"/>
      <c r="NGN311" s="155"/>
      <c r="NGO311" s="156"/>
      <c r="NGP311" s="13"/>
      <c r="NGQ311" s="148"/>
      <c r="NGR311" s="148"/>
      <c r="NGS311" s="21"/>
      <c r="NGT311" s="21"/>
      <c r="NGU311" s="148"/>
      <c r="NGV311" s="22"/>
      <c r="NGW311" s="22"/>
      <c r="NGX311" s="22"/>
      <c r="NGY311" s="22"/>
      <c r="NGZ311" s="22"/>
      <c r="NHA311" s="22"/>
      <c r="NHB311" s="23"/>
      <c r="NHC311" s="149"/>
      <c r="NHD311" s="155"/>
      <c r="NHE311" s="156"/>
      <c r="NHF311" s="13"/>
      <c r="NHG311" s="148"/>
      <c r="NHH311" s="148"/>
      <c r="NHI311" s="21"/>
      <c r="NHJ311" s="21"/>
      <c r="NHK311" s="148"/>
      <c r="NHL311" s="22"/>
      <c r="NHM311" s="22"/>
      <c r="NHN311" s="22"/>
      <c r="NHO311" s="22"/>
      <c r="NHP311" s="22"/>
      <c r="NHQ311" s="22"/>
      <c r="NHR311" s="23"/>
      <c r="NHS311" s="149"/>
      <c r="NHT311" s="155"/>
      <c r="NHU311" s="156"/>
      <c r="NHV311" s="13"/>
      <c r="NHW311" s="148"/>
      <c r="NHX311" s="148"/>
      <c r="NHY311" s="21"/>
      <c r="NHZ311" s="21"/>
      <c r="NIA311" s="148"/>
      <c r="NIB311" s="22"/>
      <c r="NIC311" s="22"/>
      <c r="NID311" s="22"/>
      <c r="NIE311" s="22"/>
      <c r="NIF311" s="22"/>
      <c r="NIG311" s="22"/>
      <c r="NIH311" s="23"/>
      <c r="NII311" s="149"/>
      <c r="NIJ311" s="155"/>
      <c r="NIK311" s="156"/>
      <c r="NIL311" s="13"/>
      <c r="NIM311" s="148"/>
      <c r="NIN311" s="148"/>
      <c r="NIO311" s="21"/>
      <c r="NIP311" s="21"/>
      <c r="NIQ311" s="148"/>
      <c r="NIR311" s="22"/>
      <c r="NIS311" s="22"/>
      <c r="NIT311" s="22"/>
      <c r="NIU311" s="22"/>
      <c r="NIV311" s="22"/>
      <c r="NIW311" s="22"/>
      <c r="NIX311" s="23"/>
      <c r="NIY311" s="149"/>
      <c r="NIZ311" s="155"/>
      <c r="NJA311" s="156"/>
      <c r="NJB311" s="13"/>
      <c r="NJC311" s="148"/>
      <c r="NJD311" s="148"/>
      <c r="NJE311" s="21"/>
      <c r="NJF311" s="21"/>
      <c r="NJG311" s="148"/>
      <c r="NJH311" s="22"/>
      <c r="NJI311" s="22"/>
      <c r="NJJ311" s="22"/>
      <c r="NJK311" s="22"/>
      <c r="NJL311" s="22"/>
      <c r="NJM311" s="22"/>
      <c r="NJN311" s="23"/>
      <c r="NJO311" s="149"/>
      <c r="NJP311" s="155"/>
      <c r="NJQ311" s="156"/>
      <c r="NJR311" s="13"/>
      <c r="NJS311" s="148"/>
      <c r="NJT311" s="148"/>
      <c r="NJU311" s="21"/>
      <c r="NJV311" s="21"/>
      <c r="NJW311" s="148"/>
      <c r="NJX311" s="22"/>
      <c r="NJY311" s="22"/>
      <c r="NJZ311" s="22"/>
      <c r="NKA311" s="22"/>
      <c r="NKB311" s="22"/>
      <c r="NKC311" s="22"/>
      <c r="NKD311" s="23"/>
      <c r="NKE311" s="149"/>
      <c r="NKF311" s="155"/>
      <c r="NKG311" s="156"/>
      <c r="NKH311" s="13"/>
      <c r="NKI311" s="148"/>
      <c r="NKJ311" s="148"/>
      <c r="NKK311" s="21"/>
      <c r="NKL311" s="21"/>
      <c r="NKM311" s="148"/>
      <c r="NKN311" s="22"/>
      <c r="NKO311" s="22"/>
      <c r="NKP311" s="22"/>
      <c r="NKQ311" s="22"/>
      <c r="NKR311" s="22"/>
      <c r="NKS311" s="22"/>
      <c r="NKT311" s="23"/>
      <c r="NKU311" s="149"/>
      <c r="NKV311" s="155"/>
      <c r="NKW311" s="156"/>
      <c r="NKX311" s="13"/>
      <c r="NKY311" s="148"/>
      <c r="NKZ311" s="148"/>
      <c r="NLA311" s="21"/>
      <c r="NLB311" s="21"/>
      <c r="NLC311" s="148"/>
      <c r="NLD311" s="22"/>
      <c r="NLE311" s="22"/>
      <c r="NLF311" s="22"/>
      <c r="NLG311" s="22"/>
      <c r="NLH311" s="22"/>
      <c r="NLI311" s="22"/>
      <c r="NLJ311" s="23"/>
      <c r="NLK311" s="149"/>
      <c r="NLL311" s="155"/>
      <c r="NLM311" s="156"/>
      <c r="NLN311" s="13"/>
      <c r="NLO311" s="148"/>
      <c r="NLP311" s="148"/>
      <c r="NLQ311" s="21"/>
      <c r="NLR311" s="21"/>
      <c r="NLS311" s="148"/>
      <c r="NLT311" s="22"/>
      <c r="NLU311" s="22"/>
      <c r="NLV311" s="22"/>
      <c r="NLW311" s="22"/>
      <c r="NLX311" s="22"/>
      <c r="NLY311" s="22"/>
      <c r="NLZ311" s="23"/>
      <c r="NMA311" s="149"/>
      <c r="NMB311" s="155"/>
      <c r="NMC311" s="156"/>
      <c r="NMD311" s="13"/>
      <c r="NME311" s="148"/>
      <c r="NMF311" s="148"/>
      <c r="NMG311" s="21"/>
      <c r="NMH311" s="21"/>
      <c r="NMI311" s="148"/>
      <c r="NMJ311" s="22"/>
      <c r="NMK311" s="22"/>
      <c r="NML311" s="22"/>
      <c r="NMM311" s="22"/>
      <c r="NMN311" s="22"/>
      <c r="NMO311" s="22"/>
      <c r="NMP311" s="23"/>
      <c r="NMQ311" s="149"/>
      <c r="NMR311" s="155"/>
      <c r="NMS311" s="156"/>
      <c r="NMT311" s="13"/>
      <c r="NMU311" s="148"/>
      <c r="NMV311" s="148"/>
      <c r="NMW311" s="21"/>
      <c r="NMX311" s="21"/>
      <c r="NMY311" s="148"/>
      <c r="NMZ311" s="22"/>
      <c r="NNA311" s="22"/>
      <c r="NNB311" s="22"/>
      <c r="NNC311" s="22"/>
      <c r="NND311" s="22"/>
      <c r="NNE311" s="22"/>
      <c r="NNF311" s="23"/>
      <c r="NNG311" s="149"/>
      <c r="NNH311" s="155"/>
      <c r="NNI311" s="156"/>
      <c r="NNJ311" s="13"/>
      <c r="NNK311" s="148"/>
      <c r="NNL311" s="148"/>
      <c r="NNM311" s="21"/>
      <c r="NNN311" s="21"/>
      <c r="NNO311" s="148"/>
      <c r="NNP311" s="22"/>
      <c r="NNQ311" s="22"/>
      <c r="NNR311" s="22"/>
      <c r="NNS311" s="22"/>
      <c r="NNT311" s="22"/>
      <c r="NNU311" s="22"/>
      <c r="NNV311" s="23"/>
      <c r="NNW311" s="149"/>
      <c r="NNX311" s="155"/>
      <c r="NNY311" s="156"/>
      <c r="NNZ311" s="13"/>
      <c r="NOA311" s="148"/>
      <c r="NOB311" s="148"/>
      <c r="NOC311" s="21"/>
      <c r="NOD311" s="21"/>
      <c r="NOE311" s="148"/>
      <c r="NOF311" s="22"/>
      <c r="NOG311" s="22"/>
      <c r="NOH311" s="22"/>
      <c r="NOI311" s="22"/>
      <c r="NOJ311" s="22"/>
      <c r="NOK311" s="22"/>
      <c r="NOL311" s="23"/>
      <c r="NOM311" s="149"/>
      <c r="NON311" s="155"/>
      <c r="NOO311" s="156"/>
      <c r="NOP311" s="13"/>
      <c r="NOQ311" s="148"/>
      <c r="NOR311" s="148"/>
      <c r="NOS311" s="21"/>
      <c r="NOT311" s="21"/>
      <c r="NOU311" s="148"/>
      <c r="NOV311" s="22"/>
      <c r="NOW311" s="22"/>
      <c r="NOX311" s="22"/>
      <c r="NOY311" s="22"/>
      <c r="NOZ311" s="22"/>
      <c r="NPA311" s="22"/>
      <c r="NPB311" s="23"/>
      <c r="NPC311" s="149"/>
      <c r="NPD311" s="155"/>
      <c r="NPE311" s="156"/>
      <c r="NPF311" s="13"/>
      <c r="NPG311" s="148"/>
      <c r="NPH311" s="148"/>
      <c r="NPI311" s="21"/>
      <c r="NPJ311" s="21"/>
      <c r="NPK311" s="148"/>
      <c r="NPL311" s="22"/>
      <c r="NPM311" s="22"/>
      <c r="NPN311" s="22"/>
      <c r="NPO311" s="22"/>
      <c r="NPP311" s="22"/>
      <c r="NPQ311" s="22"/>
      <c r="NPR311" s="23"/>
      <c r="NPS311" s="149"/>
      <c r="NPT311" s="155"/>
      <c r="NPU311" s="156"/>
      <c r="NPV311" s="13"/>
      <c r="NPW311" s="148"/>
      <c r="NPX311" s="148"/>
      <c r="NPY311" s="21"/>
      <c r="NPZ311" s="21"/>
      <c r="NQA311" s="148"/>
      <c r="NQB311" s="22"/>
      <c r="NQC311" s="22"/>
      <c r="NQD311" s="22"/>
      <c r="NQE311" s="22"/>
      <c r="NQF311" s="22"/>
      <c r="NQG311" s="22"/>
      <c r="NQH311" s="23"/>
      <c r="NQI311" s="149"/>
      <c r="NQJ311" s="155"/>
      <c r="NQK311" s="156"/>
      <c r="NQL311" s="13"/>
      <c r="NQM311" s="148"/>
      <c r="NQN311" s="148"/>
      <c r="NQO311" s="21"/>
      <c r="NQP311" s="21"/>
      <c r="NQQ311" s="148"/>
      <c r="NQR311" s="22"/>
      <c r="NQS311" s="22"/>
      <c r="NQT311" s="22"/>
      <c r="NQU311" s="22"/>
      <c r="NQV311" s="22"/>
      <c r="NQW311" s="22"/>
      <c r="NQX311" s="23"/>
      <c r="NQY311" s="149"/>
      <c r="NQZ311" s="155"/>
      <c r="NRA311" s="156"/>
      <c r="NRB311" s="13"/>
      <c r="NRC311" s="148"/>
      <c r="NRD311" s="148"/>
      <c r="NRE311" s="21"/>
      <c r="NRF311" s="21"/>
      <c r="NRG311" s="148"/>
      <c r="NRH311" s="22"/>
      <c r="NRI311" s="22"/>
      <c r="NRJ311" s="22"/>
      <c r="NRK311" s="22"/>
      <c r="NRL311" s="22"/>
      <c r="NRM311" s="22"/>
      <c r="NRN311" s="23"/>
      <c r="NRO311" s="149"/>
      <c r="NRP311" s="155"/>
      <c r="NRQ311" s="156"/>
      <c r="NRR311" s="13"/>
      <c r="NRS311" s="148"/>
      <c r="NRT311" s="148"/>
      <c r="NRU311" s="21"/>
      <c r="NRV311" s="21"/>
      <c r="NRW311" s="148"/>
      <c r="NRX311" s="22"/>
      <c r="NRY311" s="22"/>
      <c r="NRZ311" s="22"/>
      <c r="NSA311" s="22"/>
      <c r="NSB311" s="22"/>
      <c r="NSC311" s="22"/>
      <c r="NSD311" s="23"/>
      <c r="NSE311" s="149"/>
      <c r="NSF311" s="155"/>
      <c r="NSG311" s="156"/>
      <c r="NSH311" s="13"/>
      <c r="NSI311" s="148"/>
      <c r="NSJ311" s="148"/>
      <c r="NSK311" s="21"/>
      <c r="NSL311" s="21"/>
      <c r="NSM311" s="148"/>
      <c r="NSN311" s="22"/>
      <c r="NSO311" s="22"/>
      <c r="NSP311" s="22"/>
      <c r="NSQ311" s="22"/>
      <c r="NSR311" s="22"/>
      <c r="NSS311" s="22"/>
      <c r="NST311" s="23"/>
      <c r="NSU311" s="149"/>
      <c r="NSV311" s="155"/>
      <c r="NSW311" s="156"/>
      <c r="NSX311" s="13"/>
      <c r="NSY311" s="148"/>
      <c r="NSZ311" s="148"/>
      <c r="NTA311" s="21"/>
      <c r="NTB311" s="21"/>
      <c r="NTC311" s="148"/>
      <c r="NTD311" s="22"/>
      <c r="NTE311" s="22"/>
      <c r="NTF311" s="22"/>
      <c r="NTG311" s="22"/>
      <c r="NTH311" s="22"/>
      <c r="NTI311" s="22"/>
      <c r="NTJ311" s="23"/>
      <c r="NTK311" s="149"/>
      <c r="NTL311" s="155"/>
      <c r="NTM311" s="156"/>
      <c r="NTN311" s="13"/>
      <c r="NTO311" s="148"/>
      <c r="NTP311" s="148"/>
      <c r="NTQ311" s="21"/>
      <c r="NTR311" s="21"/>
      <c r="NTS311" s="148"/>
      <c r="NTT311" s="22"/>
      <c r="NTU311" s="22"/>
      <c r="NTV311" s="22"/>
      <c r="NTW311" s="22"/>
      <c r="NTX311" s="22"/>
      <c r="NTY311" s="22"/>
      <c r="NTZ311" s="23"/>
      <c r="NUA311" s="149"/>
      <c r="NUB311" s="155"/>
      <c r="NUC311" s="156"/>
      <c r="NUD311" s="13"/>
      <c r="NUE311" s="148"/>
      <c r="NUF311" s="148"/>
      <c r="NUG311" s="21"/>
      <c r="NUH311" s="21"/>
      <c r="NUI311" s="148"/>
      <c r="NUJ311" s="22"/>
      <c r="NUK311" s="22"/>
      <c r="NUL311" s="22"/>
      <c r="NUM311" s="22"/>
      <c r="NUN311" s="22"/>
      <c r="NUO311" s="22"/>
      <c r="NUP311" s="23"/>
      <c r="NUQ311" s="149"/>
      <c r="NUR311" s="155"/>
      <c r="NUS311" s="156"/>
      <c r="NUT311" s="13"/>
      <c r="NUU311" s="148"/>
      <c r="NUV311" s="148"/>
      <c r="NUW311" s="21"/>
      <c r="NUX311" s="21"/>
      <c r="NUY311" s="148"/>
      <c r="NUZ311" s="22"/>
      <c r="NVA311" s="22"/>
      <c r="NVB311" s="22"/>
      <c r="NVC311" s="22"/>
      <c r="NVD311" s="22"/>
      <c r="NVE311" s="22"/>
      <c r="NVF311" s="23"/>
      <c r="NVG311" s="149"/>
      <c r="NVH311" s="155"/>
      <c r="NVI311" s="156"/>
      <c r="NVJ311" s="13"/>
      <c r="NVK311" s="148"/>
      <c r="NVL311" s="148"/>
      <c r="NVM311" s="21"/>
      <c r="NVN311" s="21"/>
      <c r="NVO311" s="148"/>
      <c r="NVP311" s="22"/>
      <c r="NVQ311" s="22"/>
      <c r="NVR311" s="22"/>
      <c r="NVS311" s="22"/>
      <c r="NVT311" s="22"/>
      <c r="NVU311" s="22"/>
      <c r="NVV311" s="23"/>
      <c r="NVW311" s="149"/>
      <c r="NVX311" s="155"/>
      <c r="NVY311" s="156"/>
      <c r="NVZ311" s="13"/>
      <c r="NWA311" s="148"/>
      <c r="NWB311" s="148"/>
      <c r="NWC311" s="21"/>
      <c r="NWD311" s="21"/>
      <c r="NWE311" s="148"/>
      <c r="NWF311" s="22"/>
      <c r="NWG311" s="22"/>
      <c r="NWH311" s="22"/>
      <c r="NWI311" s="22"/>
      <c r="NWJ311" s="22"/>
      <c r="NWK311" s="22"/>
      <c r="NWL311" s="23"/>
      <c r="NWM311" s="149"/>
      <c r="NWN311" s="155"/>
      <c r="NWO311" s="156"/>
      <c r="NWP311" s="13"/>
      <c r="NWQ311" s="148"/>
      <c r="NWR311" s="148"/>
      <c r="NWS311" s="21"/>
      <c r="NWT311" s="21"/>
      <c r="NWU311" s="148"/>
      <c r="NWV311" s="22"/>
      <c r="NWW311" s="22"/>
      <c r="NWX311" s="22"/>
      <c r="NWY311" s="22"/>
      <c r="NWZ311" s="22"/>
      <c r="NXA311" s="22"/>
      <c r="NXB311" s="23"/>
      <c r="NXC311" s="149"/>
      <c r="NXD311" s="155"/>
      <c r="NXE311" s="156"/>
      <c r="NXF311" s="13"/>
      <c r="NXG311" s="148"/>
      <c r="NXH311" s="148"/>
      <c r="NXI311" s="21"/>
      <c r="NXJ311" s="21"/>
      <c r="NXK311" s="148"/>
      <c r="NXL311" s="22"/>
      <c r="NXM311" s="22"/>
      <c r="NXN311" s="22"/>
      <c r="NXO311" s="22"/>
      <c r="NXP311" s="22"/>
      <c r="NXQ311" s="22"/>
      <c r="NXR311" s="23"/>
      <c r="NXS311" s="149"/>
      <c r="NXT311" s="155"/>
      <c r="NXU311" s="156"/>
      <c r="NXV311" s="13"/>
      <c r="NXW311" s="148"/>
      <c r="NXX311" s="148"/>
      <c r="NXY311" s="21"/>
      <c r="NXZ311" s="21"/>
      <c r="NYA311" s="148"/>
      <c r="NYB311" s="22"/>
      <c r="NYC311" s="22"/>
      <c r="NYD311" s="22"/>
      <c r="NYE311" s="22"/>
      <c r="NYF311" s="22"/>
      <c r="NYG311" s="22"/>
      <c r="NYH311" s="23"/>
      <c r="NYI311" s="149"/>
      <c r="NYJ311" s="155"/>
      <c r="NYK311" s="156"/>
      <c r="NYL311" s="13"/>
      <c r="NYM311" s="148"/>
      <c r="NYN311" s="148"/>
      <c r="NYO311" s="21"/>
      <c r="NYP311" s="21"/>
      <c r="NYQ311" s="148"/>
      <c r="NYR311" s="22"/>
      <c r="NYS311" s="22"/>
      <c r="NYT311" s="22"/>
      <c r="NYU311" s="22"/>
      <c r="NYV311" s="22"/>
      <c r="NYW311" s="22"/>
      <c r="NYX311" s="23"/>
      <c r="NYY311" s="149"/>
      <c r="NYZ311" s="155"/>
      <c r="NZA311" s="156"/>
      <c r="NZB311" s="13"/>
      <c r="NZC311" s="148"/>
      <c r="NZD311" s="148"/>
      <c r="NZE311" s="21"/>
      <c r="NZF311" s="21"/>
      <c r="NZG311" s="148"/>
      <c r="NZH311" s="22"/>
      <c r="NZI311" s="22"/>
      <c r="NZJ311" s="22"/>
      <c r="NZK311" s="22"/>
      <c r="NZL311" s="22"/>
      <c r="NZM311" s="22"/>
      <c r="NZN311" s="23"/>
      <c r="NZO311" s="149"/>
      <c r="NZP311" s="155"/>
      <c r="NZQ311" s="156"/>
      <c r="NZR311" s="13"/>
      <c r="NZS311" s="148"/>
      <c r="NZT311" s="148"/>
      <c r="NZU311" s="21"/>
      <c r="NZV311" s="21"/>
      <c r="NZW311" s="148"/>
      <c r="NZX311" s="22"/>
      <c r="NZY311" s="22"/>
      <c r="NZZ311" s="22"/>
      <c r="OAA311" s="22"/>
      <c r="OAB311" s="22"/>
      <c r="OAC311" s="22"/>
      <c r="OAD311" s="23"/>
      <c r="OAE311" s="149"/>
      <c r="OAF311" s="155"/>
      <c r="OAG311" s="156"/>
      <c r="OAH311" s="13"/>
      <c r="OAI311" s="148"/>
      <c r="OAJ311" s="148"/>
      <c r="OAK311" s="21"/>
      <c r="OAL311" s="21"/>
      <c r="OAM311" s="148"/>
      <c r="OAN311" s="22"/>
      <c r="OAO311" s="22"/>
      <c r="OAP311" s="22"/>
      <c r="OAQ311" s="22"/>
      <c r="OAR311" s="22"/>
      <c r="OAS311" s="22"/>
      <c r="OAT311" s="23"/>
      <c r="OAU311" s="149"/>
      <c r="OAV311" s="155"/>
      <c r="OAW311" s="156"/>
      <c r="OAX311" s="13"/>
      <c r="OAY311" s="148"/>
      <c r="OAZ311" s="148"/>
      <c r="OBA311" s="21"/>
      <c r="OBB311" s="21"/>
      <c r="OBC311" s="148"/>
      <c r="OBD311" s="22"/>
      <c r="OBE311" s="22"/>
      <c r="OBF311" s="22"/>
      <c r="OBG311" s="22"/>
      <c r="OBH311" s="22"/>
      <c r="OBI311" s="22"/>
      <c r="OBJ311" s="23"/>
      <c r="OBK311" s="149"/>
      <c r="OBL311" s="155"/>
      <c r="OBM311" s="156"/>
      <c r="OBN311" s="13"/>
      <c r="OBO311" s="148"/>
      <c r="OBP311" s="148"/>
      <c r="OBQ311" s="21"/>
      <c r="OBR311" s="21"/>
      <c r="OBS311" s="148"/>
      <c r="OBT311" s="22"/>
      <c r="OBU311" s="22"/>
      <c r="OBV311" s="22"/>
      <c r="OBW311" s="22"/>
      <c r="OBX311" s="22"/>
      <c r="OBY311" s="22"/>
      <c r="OBZ311" s="23"/>
      <c r="OCA311" s="149"/>
      <c r="OCB311" s="155"/>
      <c r="OCC311" s="156"/>
      <c r="OCD311" s="13"/>
      <c r="OCE311" s="148"/>
      <c r="OCF311" s="148"/>
      <c r="OCG311" s="21"/>
      <c r="OCH311" s="21"/>
      <c r="OCI311" s="148"/>
      <c r="OCJ311" s="22"/>
      <c r="OCK311" s="22"/>
      <c r="OCL311" s="22"/>
      <c r="OCM311" s="22"/>
      <c r="OCN311" s="22"/>
      <c r="OCO311" s="22"/>
      <c r="OCP311" s="23"/>
      <c r="OCQ311" s="149"/>
      <c r="OCR311" s="155"/>
      <c r="OCS311" s="156"/>
      <c r="OCT311" s="13"/>
      <c r="OCU311" s="148"/>
      <c r="OCV311" s="148"/>
      <c r="OCW311" s="21"/>
      <c r="OCX311" s="21"/>
      <c r="OCY311" s="148"/>
      <c r="OCZ311" s="22"/>
      <c r="ODA311" s="22"/>
      <c r="ODB311" s="22"/>
      <c r="ODC311" s="22"/>
      <c r="ODD311" s="22"/>
      <c r="ODE311" s="22"/>
      <c r="ODF311" s="23"/>
      <c r="ODG311" s="149"/>
      <c r="ODH311" s="155"/>
      <c r="ODI311" s="156"/>
      <c r="ODJ311" s="13"/>
      <c r="ODK311" s="148"/>
      <c r="ODL311" s="148"/>
      <c r="ODM311" s="21"/>
      <c r="ODN311" s="21"/>
      <c r="ODO311" s="148"/>
      <c r="ODP311" s="22"/>
      <c r="ODQ311" s="22"/>
      <c r="ODR311" s="22"/>
      <c r="ODS311" s="22"/>
      <c r="ODT311" s="22"/>
      <c r="ODU311" s="22"/>
      <c r="ODV311" s="23"/>
      <c r="ODW311" s="149"/>
      <c r="ODX311" s="155"/>
      <c r="ODY311" s="156"/>
      <c r="ODZ311" s="13"/>
      <c r="OEA311" s="148"/>
      <c r="OEB311" s="148"/>
      <c r="OEC311" s="21"/>
      <c r="OED311" s="21"/>
      <c r="OEE311" s="148"/>
      <c r="OEF311" s="22"/>
      <c r="OEG311" s="22"/>
      <c r="OEH311" s="22"/>
      <c r="OEI311" s="22"/>
      <c r="OEJ311" s="22"/>
      <c r="OEK311" s="22"/>
      <c r="OEL311" s="23"/>
      <c r="OEM311" s="149"/>
      <c r="OEN311" s="155"/>
      <c r="OEO311" s="156"/>
      <c r="OEP311" s="13"/>
      <c r="OEQ311" s="148"/>
      <c r="OER311" s="148"/>
      <c r="OES311" s="21"/>
      <c r="OET311" s="21"/>
      <c r="OEU311" s="148"/>
      <c r="OEV311" s="22"/>
      <c r="OEW311" s="22"/>
      <c r="OEX311" s="22"/>
      <c r="OEY311" s="22"/>
      <c r="OEZ311" s="22"/>
      <c r="OFA311" s="22"/>
      <c r="OFB311" s="23"/>
      <c r="OFC311" s="149"/>
      <c r="OFD311" s="155"/>
      <c r="OFE311" s="156"/>
      <c r="OFF311" s="13"/>
      <c r="OFG311" s="148"/>
      <c r="OFH311" s="148"/>
      <c r="OFI311" s="21"/>
      <c r="OFJ311" s="21"/>
      <c r="OFK311" s="148"/>
      <c r="OFL311" s="22"/>
      <c r="OFM311" s="22"/>
      <c r="OFN311" s="22"/>
      <c r="OFO311" s="22"/>
      <c r="OFP311" s="22"/>
      <c r="OFQ311" s="22"/>
      <c r="OFR311" s="23"/>
      <c r="OFS311" s="149"/>
      <c r="OFT311" s="155"/>
      <c r="OFU311" s="156"/>
      <c r="OFV311" s="13"/>
      <c r="OFW311" s="148"/>
      <c r="OFX311" s="148"/>
      <c r="OFY311" s="21"/>
      <c r="OFZ311" s="21"/>
      <c r="OGA311" s="148"/>
      <c r="OGB311" s="22"/>
      <c r="OGC311" s="22"/>
      <c r="OGD311" s="22"/>
      <c r="OGE311" s="22"/>
      <c r="OGF311" s="22"/>
      <c r="OGG311" s="22"/>
      <c r="OGH311" s="23"/>
      <c r="OGI311" s="149"/>
      <c r="OGJ311" s="155"/>
      <c r="OGK311" s="156"/>
      <c r="OGL311" s="13"/>
      <c r="OGM311" s="148"/>
      <c r="OGN311" s="148"/>
      <c r="OGO311" s="21"/>
      <c r="OGP311" s="21"/>
      <c r="OGQ311" s="148"/>
      <c r="OGR311" s="22"/>
      <c r="OGS311" s="22"/>
      <c r="OGT311" s="22"/>
      <c r="OGU311" s="22"/>
      <c r="OGV311" s="22"/>
      <c r="OGW311" s="22"/>
      <c r="OGX311" s="23"/>
      <c r="OGY311" s="149"/>
      <c r="OGZ311" s="155"/>
      <c r="OHA311" s="156"/>
      <c r="OHB311" s="13"/>
      <c r="OHC311" s="148"/>
      <c r="OHD311" s="148"/>
      <c r="OHE311" s="21"/>
      <c r="OHF311" s="21"/>
      <c r="OHG311" s="148"/>
      <c r="OHH311" s="22"/>
      <c r="OHI311" s="22"/>
      <c r="OHJ311" s="22"/>
      <c r="OHK311" s="22"/>
      <c r="OHL311" s="22"/>
      <c r="OHM311" s="22"/>
      <c r="OHN311" s="23"/>
      <c r="OHO311" s="149"/>
      <c r="OHP311" s="155"/>
      <c r="OHQ311" s="156"/>
      <c r="OHR311" s="13"/>
      <c r="OHS311" s="148"/>
      <c r="OHT311" s="148"/>
      <c r="OHU311" s="21"/>
      <c r="OHV311" s="21"/>
      <c r="OHW311" s="148"/>
      <c r="OHX311" s="22"/>
      <c r="OHY311" s="22"/>
      <c r="OHZ311" s="22"/>
      <c r="OIA311" s="22"/>
      <c r="OIB311" s="22"/>
      <c r="OIC311" s="22"/>
      <c r="OID311" s="23"/>
      <c r="OIE311" s="149"/>
      <c r="OIF311" s="155"/>
      <c r="OIG311" s="156"/>
      <c r="OIH311" s="13"/>
      <c r="OII311" s="148"/>
      <c r="OIJ311" s="148"/>
      <c r="OIK311" s="21"/>
      <c r="OIL311" s="21"/>
      <c r="OIM311" s="148"/>
      <c r="OIN311" s="22"/>
      <c r="OIO311" s="22"/>
      <c r="OIP311" s="22"/>
      <c r="OIQ311" s="22"/>
      <c r="OIR311" s="22"/>
      <c r="OIS311" s="22"/>
      <c r="OIT311" s="23"/>
      <c r="OIU311" s="149"/>
      <c r="OIV311" s="155"/>
      <c r="OIW311" s="156"/>
      <c r="OIX311" s="13"/>
      <c r="OIY311" s="148"/>
      <c r="OIZ311" s="148"/>
      <c r="OJA311" s="21"/>
      <c r="OJB311" s="21"/>
      <c r="OJC311" s="148"/>
      <c r="OJD311" s="22"/>
      <c r="OJE311" s="22"/>
      <c r="OJF311" s="22"/>
      <c r="OJG311" s="22"/>
      <c r="OJH311" s="22"/>
      <c r="OJI311" s="22"/>
      <c r="OJJ311" s="23"/>
      <c r="OJK311" s="149"/>
      <c r="OJL311" s="155"/>
      <c r="OJM311" s="156"/>
      <c r="OJN311" s="13"/>
      <c r="OJO311" s="148"/>
      <c r="OJP311" s="148"/>
      <c r="OJQ311" s="21"/>
      <c r="OJR311" s="21"/>
      <c r="OJS311" s="148"/>
      <c r="OJT311" s="22"/>
      <c r="OJU311" s="22"/>
      <c r="OJV311" s="22"/>
      <c r="OJW311" s="22"/>
      <c r="OJX311" s="22"/>
      <c r="OJY311" s="22"/>
      <c r="OJZ311" s="23"/>
      <c r="OKA311" s="149"/>
      <c r="OKB311" s="155"/>
      <c r="OKC311" s="156"/>
      <c r="OKD311" s="13"/>
      <c r="OKE311" s="148"/>
      <c r="OKF311" s="148"/>
      <c r="OKG311" s="21"/>
      <c r="OKH311" s="21"/>
      <c r="OKI311" s="148"/>
      <c r="OKJ311" s="22"/>
      <c r="OKK311" s="22"/>
      <c r="OKL311" s="22"/>
      <c r="OKM311" s="22"/>
      <c r="OKN311" s="22"/>
      <c r="OKO311" s="22"/>
      <c r="OKP311" s="23"/>
      <c r="OKQ311" s="149"/>
      <c r="OKR311" s="155"/>
      <c r="OKS311" s="156"/>
      <c r="OKT311" s="13"/>
      <c r="OKU311" s="148"/>
      <c r="OKV311" s="148"/>
      <c r="OKW311" s="21"/>
      <c r="OKX311" s="21"/>
      <c r="OKY311" s="148"/>
      <c r="OKZ311" s="22"/>
      <c r="OLA311" s="22"/>
      <c r="OLB311" s="22"/>
      <c r="OLC311" s="22"/>
      <c r="OLD311" s="22"/>
      <c r="OLE311" s="22"/>
      <c r="OLF311" s="23"/>
      <c r="OLG311" s="149"/>
      <c r="OLH311" s="155"/>
      <c r="OLI311" s="156"/>
      <c r="OLJ311" s="13"/>
      <c r="OLK311" s="148"/>
      <c r="OLL311" s="148"/>
      <c r="OLM311" s="21"/>
      <c r="OLN311" s="21"/>
      <c r="OLO311" s="148"/>
      <c r="OLP311" s="22"/>
      <c r="OLQ311" s="22"/>
      <c r="OLR311" s="22"/>
      <c r="OLS311" s="22"/>
      <c r="OLT311" s="22"/>
      <c r="OLU311" s="22"/>
      <c r="OLV311" s="23"/>
      <c r="OLW311" s="149"/>
      <c r="OLX311" s="155"/>
      <c r="OLY311" s="156"/>
      <c r="OLZ311" s="13"/>
      <c r="OMA311" s="148"/>
      <c r="OMB311" s="148"/>
      <c r="OMC311" s="21"/>
      <c r="OMD311" s="21"/>
      <c r="OME311" s="148"/>
      <c r="OMF311" s="22"/>
      <c r="OMG311" s="22"/>
      <c r="OMH311" s="22"/>
      <c r="OMI311" s="22"/>
      <c r="OMJ311" s="22"/>
      <c r="OMK311" s="22"/>
      <c r="OML311" s="23"/>
      <c r="OMM311" s="149"/>
      <c r="OMN311" s="155"/>
      <c r="OMO311" s="156"/>
      <c r="OMP311" s="13"/>
      <c r="OMQ311" s="148"/>
      <c r="OMR311" s="148"/>
      <c r="OMS311" s="21"/>
      <c r="OMT311" s="21"/>
      <c r="OMU311" s="148"/>
      <c r="OMV311" s="22"/>
      <c r="OMW311" s="22"/>
      <c r="OMX311" s="22"/>
      <c r="OMY311" s="22"/>
      <c r="OMZ311" s="22"/>
      <c r="ONA311" s="22"/>
      <c r="ONB311" s="23"/>
      <c r="ONC311" s="149"/>
      <c r="OND311" s="155"/>
      <c r="ONE311" s="156"/>
      <c r="ONF311" s="13"/>
      <c r="ONG311" s="148"/>
      <c r="ONH311" s="148"/>
      <c r="ONI311" s="21"/>
      <c r="ONJ311" s="21"/>
      <c r="ONK311" s="148"/>
      <c r="ONL311" s="22"/>
      <c r="ONM311" s="22"/>
      <c r="ONN311" s="22"/>
      <c r="ONO311" s="22"/>
      <c r="ONP311" s="22"/>
      <c r="ONQ311" s="22"/>
      <c r="ONR311" s="23"/>
      <c r="ONS311" s="149"/>
      <c r="ONT311" s="155"/>
      <c r="ONU311" s="156"/>
      <c r="ONV311" s="13"/>
      <c r="ONW311" s="148"/>
      <c r="ONX311" s="148"/>
      <c r="ONY311" s="21"/>
      <c r="ONZ311" s="21"/>
      <c r="OOA311" s="148"/>
      <c r="OOB311" s="22"/>
      <c r="OOC311" s="22"/>
      <c r="OOD311" s="22"/>
      <c r="OOE311" s="22"/>
      <c r="OOF311" s="22"/>
      <c r="OOG311" s="22"/>
      <c r="OOH311" s="23"/>
      <c r="OOI311" s="149"/>
      <c r="OOJ311" s="155"/>
      <c r="OOK311" s="156"/>
      <c r="OOL311" s="13"/>
      <c r="OOM311" s="148"/>
      <c r="OON311" s="148"/>
      <c r="OOO311" s="21"/>
      <c r="OOP311" s="21"/>
      <c r="OOQ311" s="148"/>
      <c r="OOR311" s="22"/>
      <c r="OOS311" s="22"/>
      <c r="OOT311" s="22"/>
      <c r="OOU311" s="22"/>
      <c r="OOV311" s="22"/>
      <c r="OOW311" s="22"/>
      <c r="OOX311" s="23"/>
      <c r="OOY311" s="149"/>
      <c r="OOZ311" s="155"/>
      <c r="OPA311" s="156"/>
      <c r="OPB311" s="13"/>
      <c r="OPC311" s="148"/>
      <c r="OPD311" s="148"/>
      <c r="OPE311" s="21"/>
      <c r="OPF311" s="21"/>
      <c r="OPG311" s="148"/>
      <c r="OPH311" s="22"/>
      <c r="OPI311" s="22"/>
      <c r="OPJ311" s="22"/>
      <c r="OPK311" s="22"/>
      <c r="OPL311" s="22"/>
      <c r="OPM311" s="22"/>
      <c r="OPN311" s="23"/>
      <c r="OPO311" s="149"/>
      <c r="OPP311" s="155"/>
      <c r="OPQ311" s="156"/>
      <c r="OPR311" s="13"/>
      <c r="OPS311" s="148"/>
      <c r="OPT311" s="148"/>
      <c r="OPU311" s="21"/>
      <c r="OPV311" s="21"/>
      <c r="OPW311" s="148"/>
      <c r="OPX311" s="22"/>
      <c r="OPY311" s="22"/>
      <c r="OPZ311" s="22"/>
      <c r="OQA311" s="22"/>
      <c r="OQB311" s="22"/>
      <c r="OQC311" s="22"/>
      <c r="OQD311" s="23"/>
      <c r="OQE311" s="149"/>
      <c r="OQF311" s="155"/>
      <c r="OQG311" s="156"/>
      <c r="OQH311" s="13"/>
      <c r="OQI311" s="148"/>
      <c r="OQJ311" s="148"/>
      <c r="OQK311" s="21"/>
      <c r="OQL311" s="21"/>
      <c r="OQM311" s="148"/>
      <c r="OQN311" s="22"/>
      <c r="OQO311" s="22"/>
      <c r="OQP311" s="22"/>
      <c r="OQQ311" s="22"/>
      <c r="OQR311" s="22"/>
      <c r="OQS311" s="22"/>
      <c r="OQT311" s="23"/>
      <c r="OQU311" s="149"/>
      <c r="OQV311" s="155"/>
      <c r="OQW311" s="156"/>
      <c r="OQX311" s="13"/>
      <c r="OQY311" s="148"/>
      <c r="OQZ311" s="148"/>
      <c r="ORA311" s="21"/>
      <c r="ORB311" s="21"/>
      <c r="ORC311" s="148"/>
      <c r="ORD311" s="22"/>
      <c r="ORE311" s="22"/>
      <c r="ORF311" s="22"/>
      <c r="ORG311" s="22"/>
      <c r="ORH311" s="22"/>
      <c r="ORI311" s="22"/>
      <c r="ORJ311" s="23"/>
      <c r="ORK311" s="149"/>
      <c r="ORL311" s="155"/>
      <c r="ORM311" s="156"/>
      <c r="ORN311" s="13"/>
      <c r="ORO311" s="148"/>
      <c r="ORP311" s="148"/>
      <c r="ORQ311" s="21"/>
      <c r="ORR311" s="21"/>
      <c r="ORS311" s="148"/>
      <c r="ORT311" s="22"/>
      <c r="ORU311" s="22"/>
      <c r="ORV311" s="22"/>
      <c r="ORW311" s="22"/>
      <c r="ORX311" s="22"/>
      <c r="ORY311" s="22"/>
      <c r="ORZ311" s="23"/>
      <c r="OSA311" s="149"/>
      <c r="OSB311" s="155"/>
      <c r="OSC311" s="156"/>
      <c r="OSD311" s="13"/>
      <c r="OSE311" s="148"/>
      <c r="OSF311" s="148"/>
      <c r="OSG311" s="21"/>
      <c r="OSH311" s="21"/>
      <c r="OSI311" s="148"/>
      <c r="OSJ311" s="22"/>
      <c r="OSK311" s="22"/>
      <c r="OSL311" s="22"/>
      <c r="OSM311" s="22"/>
      <c r="OSN311" s="22"/>
      <c r="OSO311" s="22"/>
      <c r="OSP311" s="23"/>
      <c r="OSQ311" s="149"/>
      <c r="OSR311" s="155"/>
      <c r="OSS311" s="156"/>
      <c r="OST311" s="13"/>
      <c r="OSU311" s="148"/>
      <c r="OSV311" s="148"/>
      <c r="OSW311" s="21"/>
      <c r="OSX311" s="21"/>
      <c r="OSY311" s="148"/>
      <c r="OSZ311" s="22"/>
      <c r="OTA311" s="22"/>
      <c r="OTB311" s="22"/>
      <c r="OTC311" s="22"/>
      <c r="OTD311" s="22"/>
      <c r="OTE311" s="22"/>
      <c r="OTF311" s="23"/>
      <c r="OTG311" s="149"/>
      <c r="OTH311" s="155"/>
      <c r="OTI311" s="156"/>
      <c r="OTJ311" s="13"/>
      <c r="OTK311" s="148"/>
      <c r="OTL311" s="148"/>
      <c r="OTM311" s="21"/>
      <c r="OTN311" s="21"/>
      <c r="OTO311" s="148"/>
      <c r="OTP311" s="22"/>
      <c r="OTQ311" s="22"/>
      <c r="OTR311" s="22"/>
      <c r="OTS311" s="22"/>
      <c r="OTT311" s="22"/>
      <c r="OTU311" s="22"/>
      <c r="OTV311" s="23"/>
      <c r="OTW311" s="149"/>
      <c r="OTX311" s="155"/>
      <c r="OTY311" s="156"/>
      <c r="OTZ311" s="13"/>
      <c r="OUA311" s="148"/>
      <c r="OUB311" s="148"/>
      <c r="OUC311" s="21"/>
      <c r="OUD311" s="21"/>
      <c r="OUE311" s="148"/>
      <c r="OUF311" s="22"/>
      <c r="OUG311" s="22"/>
      <c r="OUH311" s="22"/>
      <c r="OUI311" s="22"/>
      <c r="OUJ311" s="22"/>
      <c r="OUK311" s="22"/>
      <c r="OUL311" s="23"/>
      <c r="OUM311" s="149"/>
      <c r="OUN311" s="155"/>
      <c r="OUO311" s="156"/>
      <c r="OUP311" s="13"/>
      <c r="OUQ311" s="148"/>
      <c r="OUR311" s="148"/>
      <c r="OUS311" s="21"/>
      <c r="OUT311" s="21"/>
      <c r="OUU311" s="148"/>
      <c r="OUV311" s="22"/>
      <c r="OUW311" s="22"/>
      <c r="OUX311" s="22"/>
      <c r="OUY311" s="22"/>
      <c r="OUZ311" s="22"/>
      <c r="OVA311" s="22"/>
      <c r="OVB311" s="23"/>
      <c r="OVC311" s="149"/>
      <c r="OVD311" s="155"/>
      <c r="OVE311" s="156"/>
      <c r="OVF311" s="13"/>
      <c r="OVG311" s="148"/>
      <c r="OVH311" s="148"/>
      <c r="OVI311" s="21"/>
      <c r="OVJ311" s="21"/>
      <c r="OVK311" s="148"/>
      <c r="OVL311" s="22"/>
      <c r="OVM311" s="22"/>
      <c r="OVN311" s="22"/>
      <c r="OVO311" s="22"/>
      <c r="OVP311" s="22"/>
      <c r="OVQ311" s="22"/>
      <c r="OVR311" s="23"/>
      <c r="OVS311" s="149"/>
      <c r="OVT311" s="155"/>
      <c r="OVU311" s="156"/>
      <c r="OVV311" s="13"/>
      <c r="OVW311" s="148"/>
      <c r="OVX311" s="148"/>
      <c r="OVY311" s="21"/>
      <c r="OVZ311" s="21"/>
      <c r="OWA311" s="148"/>
      <c r="OWB311" s="22"/>
      <c r="OWC311" s="22"/>
      <c r="OWD311" s="22"/>
      <c r="OWE311" s="22"/>
      <c r="OWF311" s="22"/>
      <c r="OWG311" s="22"/>
      <c r="OWH311" s="23"/>
      <c r="OWI311" s="149"/>
      <c r="OWJ311" s="155"/>
      <c r="OWK311" s="156"/>
      <c r="OWL311" s="13"/>
      <c r="OWM311" s="148"/>
      <c r="OWN311" s="148"/>
      <c r="OWO311" s="21"/>
      <c r="OWP311" s="21"/>
      <c r="OWQ311" s="148"/>
      <c r="OWR311" s="22"/>
      <c r="OWS311" s="22"/>
      <c r="OWT311" s="22"/>
      <c r="OWU311" s="22"/>
      <c r="OWV311" s="22"/>
      <c r="OWW311" s="22"/>
      <c r="OWX311" s="23"/>
      <c r="OWY311" s="149"/>
      <c r="OWZ311" s="155"/>
      <c r="OXA311" s="156"/>
      <c r="OXB311" s="13"/>
      <c r="OXC311" s="148"/>
      <c r="OXD311" s="148"/>
      <c r="OXE311" s="21"/>
      <c r="OXF311" s="21"/>
      <c r="OXG311" s="148"/>
      <c r="OXH311" s="22"/>
      <c r="OXI311" s="22"/>
      <c r="OXJ311" s="22"/>
      <c r="OXK311" s="22"/>
      <c r="OXL311" s="22"/>
      <c r="OXM311" s="22"/>
      <c r="OXN311" s="23"/>
      <c r="OXO311" s="149"/>
      <c r="OXP311" s="155"/>
      <c r="OXQ311" s="156"/>
      <c r="OXR311" s="13"/>
      <c r="OXS311" s="148"/>
      <c r="OXT311" s="148"/>
      <c r="OXU311" s="21"/>
      <c r="OXV311" s="21"/>
      <c r="OXW311" s="148"/>
      <c r="OXX311" s="22"/>
      <c r="OXY311" s="22"/>
      <c r="OXZ311" s="22"/>
      <c r="OYA311" s="22"/>
      <c r="OYB311" s="22"/>
      <c r="OYC311" s="22"/>
      <c r="OYD311" s="23"/>
      <c r="OYE311" s="149"/>
      <c r="OYF311" s="155"/>
      <c r="OYG311" s="156"/>
      <c r="OYH311" s="13"/>
      <c r="OYI311" s="148"/>
      <c r="OYJ311" s="148"/>
      <c r="OYK311" s="21"/>
      <c r="OYL311" s="21"/>
      <c r="OYM311" s="148"/>
      <c r="OYN311" s="22"/>
      <c r="OYO311" s="22"/>
      <c r="OYP311" s="22"/>
      <c r="OYQ311" s="22"/>
      <c r="OYR311" s="22"/>
      <c r="OYS311" s="22"/>
      <c r="OYT311" s="23"/>
      <c r="OYU311" s="149"/>
      <c r="OYV311" s="155"/>
      <c r="OYW311" s="156"/>
      <c r="OYX311" s="13"/>
      <c r="OYY311" s="148"/>
      <c r="OYZ311" s="148"/>
      <c r="OZA311" s="21"/>
      <c r="OZB311" s="21"/>
      <c r="OZC311" s="148"/>
      <c r="OZD311" s="22"/>
      <c r="OZE311" s="22"/>
      <c r="OZF311" s="22"/>
      <c r="OZG311" s="22"/>
      <c r="OZH311" s="22"/>
      <c r="OZI311" s="22"/>
      <c r="OZJ311" s="23"/>
      <c r="OZK311" s="149"/>
      <c r="OZL311" s="155"/>
      <c r="OZM311" s="156"/>
      <c r="OZN311" s="13"/>
      <c r="OZO311" s="148"/>
      <c r="OZP311" s="148"/>
      <c r="OZQ311" s="21"/>
      <c r="OZR311" s="21"/>
      <c r="OZS311" s="148"/>
      <c r="OZT311" s="22"/>
      <c r="OZU311" s="22"/>
      <c r="OZV311" s="22"/>
      <c r="OZW311" s="22"/>
      <c r="OZX311" s="22"/>
      <c r="OZY311" s="22"/>
      <c r="OZZ311" s="23"/>
      <c r="PAA311" s="149"/>
      <c r="PAB311" s="155"/>
      <c r="PAC311" s="156"/>
      <c r="PAD311" s="13"/>
      <c r="PAE311" s="148"/>
      <c r="PAF311" s="148"/>
      <c r="PAG311" s="21"/>
      <c r="PAH311" s="21"/>
      <c r="PAI311" s="148"/>
      <c r="PAJ311" s="22"/>
      <c r="PAK311" s="22"/>
      <c r="PAL311" s="22"/>
      <c r="PAM311" s="22"/>
      <c r="PAN311" s="22"/>
      <c r="PAO311" s="22"/>
      <c r="PAP311" s="23"/>
      <c r="PAQ311" s="149"/>
      <c r="PAR311" s="155"/>
      <c r="PAS311" s="156"/>
      <c r="PAT311" s="13"/>
      <c r="PAU311" s="148"/>
      <c r="PAV311" s="148"/>
      <c r="PAW311" s="21"/>
      <c r="PAX311" s="21"/>
      <c r="PAY311" s="148"/>
      <c r="PAZ311" s="22"/>
      <c r="PBA311" s="22"/>
      <c r="PBB311" s="22"/>
      <c r="PBC311" s="22"/>
      <c r="PBD311" s="22"/>
      <c r="PBE311" s="22"/>
      <c r="PBF311" s="23"/>
      <c r="PBG311" s="149"/>
      <c r="PBH311" s="155"/>
      <c r="PBI311" s="156"/>
      <c r="PBJ311" s="13"/>
      <c r="PBK311" s="148"/>
      <c r="PBL311" s="148"/>
      <c r="PBM311" s="21"/>
      <c r="PBN311" s="21"/>
      <c r="PBO311" s="148"/>
      <c r="PBP311" s="22"/>
      <c r="PBQ311" s="22"/>
      <c r="PBR311" s="22"/>
      <c r="PBS311" s="22"/>
      <c r="PBT311" s="22"/>
      <c r="PBU311" s="22"/>
      <c r="PBV311" s="23"/>
      <c r="PBW311" s="149"/>
      <c r="PBX311" s="155"/>
      <c r="PBY311" s="156"/>
      <c r="PBZ311" s="13"/>
      <c r="PCA311" s="148"/>
      <c r="PCB311" s="148"/>
      <c r="PCC311" s="21"/>
      <c r="PCD311" s="21"/>
      <c r="PCE311" s="148"/>
      <c r="PCF311" s="22"/>
      <c r="PCG311" s="22"/>
      <c r="PCH311" s="22"/>
      <c r="PCI311" s="22"/>
      <c r="PCJ311" s="22"/>
      <c r="PCK311" s="22"/>
      <c r="PCL311" s="23"/>
      <c r="PCM311" s="149"/>
      <c r="PCN311" s="155"/>
      <c r="PCO311" s="156"/>
      <c r="PCP311" s="13"/>
      <c r="PCQ311" s="148"/>
      <c r="PCR311" s="148"/>
      <c r="PCS311" s="21"/>
      <c r="PCT311" s="21"/>
      <c r="PCU311" s="148"/>
      <c r="PCV311" s="22"/>
      <c r="PCW311" s="22"/>
      <c r="PCX311" s="22"/>
      <c r="PCY311" s="22"/>
      <c r="PCZ311" s="22"/>
      <c r="PDA311" s="22"/>
      <c r="PDB311" s="23"/>
      <c r="PDC311" s="149"/>
      <c r="PDD311" s="155"/>
      <c r="PDE311" s="156"/>
      <c r="PDF311" s="13"/>
      <c r="PDG311" s="148"/>
      <c r="PDH311" s="148"/>
      <c r="PDI311" s="21"/>
      <c r="PDJ311" s="21"/>
      <c r="PDK311" s="148"/>
      <c r="PDL311" s="22"/>
      <c r="PDM311" s="22"/>
      <c r="PDN311" s="22"/>
      <c r="PDO311" s="22"/>
      <c r="PDP311" s="22"/>
      <c r="PDQ311" s="22"/>
      <c r="PDR311" s="23"/>
      <c r="PDS311" s="149"/>
      <c r="PDT311" s="155"/>
      <c r="PDU311" s="156"/>
      <c r="PDV311" s="13"/>
      <c r="PDW311" s="148"/>
      <c r="PDX311" s="148"/>
      <c r="PDY311" s="21"/>
      <c r="PDZ311" s="21"/>
      <c r="PEA311" s="148"/>
      <c r="PEB311" s="22"/>
      <c r="PEC311" s="22"/>
      <c r="PED311" s="22"/>
      <c r="PEE311" s="22"/>
      <c r="PEF311" s="22"/>
      <c r="PEG311" s="22"/>
      <c r="PEH311" s="23"/>
      <c r="PEI311" s="149"/>
      <c r="PEJ311" s="155"/>
      <c r="PEK311" s="156"/>
      <c r="PEL311" s="13"/>
      <c r="PEM311" s="148"/>
      <c r="PEN311" s="148"/>
      <c r="PEO311" s="21"/>
      <c r="PEP311" s="21"/>
      <c r="PEQ311" s="148"/>
      <c r="PER311" s="22"/>
      <c r="PES311" s="22"/>
      <c r="PET311" s="22"/>
      <c r="PEU311" s="22"/>
      <c r="PEV311" s="22"/>
      <c r="PEW311" s="22"/>
      <c r="PEX311" s="23"/>
      <c r="PEY311" s="149"/>
      <c r="PEZ311" s="155"/>
      <c r="PFA311" s="156"/>
      <c r="PFB311" s="13"/>
      <c r="PFC311" s="148"/>
      <c r="PFD311" s="148"/>
      <c r="PFE311" s="21"/>
      <c r="PFF311" s="21"/>
      <c r="PFG311" s="148"/>
      <c r="PFH311" s="22"/>
      <c r="PFI311" s="22"/>
      <c r="PFJ311" s="22"/>
      <c r="PFK311" s="22"/>
      <c r="PFL311" s="22"/>
      <c r="PFM311" s="22"/>
      <c r="PFN311" s="23"/>
      <c r="PFO311" s="149"/>
      <c r="PFP311" s="155"/>
      <c r="PFQ311" s="156"/>
      <c r="PFR311" s="13"/>
      <c r="PFS311" s="148"/>
      <c r="PFT311" s="148"/>
      <c r="PFU311" s="21"/>
      <c r="PFV311" s="21"/>
      <c r="PFW311" s="148"/>
      <c r="PFX311" s="22"/>
      <c r="PFY311" s="22"/>
      <c r="PFZ311" s="22"/>
      <c r="PGA311" s="22"/>
      <c r="PGB311" s="22"/>
      <c r="PGC311" s="22"/>
      <c r="PGD311" s="23"/>
      <c r="PGE311" s="149"/>
      <c r="PGF311" s="155"/>
      <c r="PGG311" s="156"/>
      <c r="PGH311" s="13"/>
      <c r="PGI311" s="148"/>
      <c r="PGJ311" s="148"/>
      <c r="PGK311" s="21"/>
      <c r="PGL311" s="21"/>
      <c r="PGM311" s="148"/>
      <c r="PGN311" s="22"/>
      <c r="PGO311" s="22"/>
      <c r="PGP311" s="22"/>
      <c r="PGQ311" s="22"/>
      <c r="PGR311" s="22"/>
      <c r="PGS311" s="22"/>
      <c r="PGT311" s="23"/>
      <c r="PGU311" s="149"/>
      <c r="PGV311" s="155"/>
      <c r="PGW311" s="156"/>
      <c r="PGX311" s="13"/>
      <c r="PGY311" s="148"/>
      <c r="PGZ311" s="148"/>
      <c r="PHA311" s="21"/>
      <c r="PHB311" s="21"/>
      <c r="PHC311" s="148"/>
      <c r="PHD311" s="22"/>
      <c r="PHE311" s="22"/>
      <c r="PHF311" s="22"/>
      <c r="PHG311" s="22"/>
      <c r="PHH311" s="22"/>
      <c r="PHI311" s="22"/>
      <c r="PHJ311" s="23"/>
      <c r="PHK311" s="149"/>
      <c r="PHL311" s="155"/>
      <c r="PHM311" s="156"/>
      <c r="PHN311" s="13"/>
      <c r="PHO311" s="148"/>
      <c r="PHP311" s="148"/>
      <c r="PHQ311" s="21"/>
      <c r="PHR311" s="21"/>
      <c r="PHS311" s="148"/>
      <c r="PHT311" s="22"/>
      <c r="PHU311" s="22"/>
      <c r="PHV311" s="22"/>
      <c r="PHW311" s="22"/>
      <c r="PHX311" s="22"/>
      <c r="PHY311" s="22"/>
      <c r="PHZ311" s="23"/>
      <c r="PIA311" s="149"/>
      <c r="PIB311" s="155"/>
      <c r="PIC311" s="156"/>
      <c r="PID311" s="13"/>
      <c r="PIE311" s="148"/>
      <c r="PIF311" s="148"/>
      <c r="PIG311" s="21"/>
      <c r="PIH311" s="21"/>
      <c r="PII311" s="148"/>
      <c r="PIJ311" s="22"/>
      <c r="PIK311" s="22"/>
      <c r="PIL311" s="22"/>
      <c r="PIM311" s="22"/>
      <c r="PIN311" s="22"/>
      <c r="PIO311" s="22"/>
      <c r="PIP311" s="23"/>
      <c r="PIQ311" s="149"/>
      <c r="PIR311" s="155"/>
      <c r="PIS311" s="156"/>
      <c r="PIT311" s="13"/>
      <c r="PIU311" s="148"/>
      <c r="PIV311" s="148"/>
      <c r="PIW311" s="21"/>
      <c r="PIX311" s="21"/>
      <c r="PIY311" s="148"/>
      <c r="PIZ311" s="22"/>
      <c r="PJA311" s="22"/>
      <c r="PJB311" s="22"/>
      <c r="PJC311" s="22"/>
      <c r="PJD311" s="22"/>
      <c r="PJE311" s="22"/>
      <c r="PJF311" s="23"/>
      <c r="PJG311" s="149"/>
      <c r="PJH311" s="155"/>
      <c r="PJI311" s="156"/>
      <c r="PJJ311" s="13"/>
      <c r="PJK311" s="148"/>
      <c r="PJL311" s="148"/>
      <c r="PJM311" s="21"/>
      <c r="PJN311" s="21"/>
      <c r="PJO311" s="148"/>
      <c r="PJP311" s="22"/>
      <c r="PJQ311" s="22"/>
      <c r="PJR311" s="22"/>
      <c r="PJS311" s="22"/>
      <c r="PJT311" s="22"/>
      <c r="PJU311" s="22"/>
      <c r="PJV311" s="23"/>
      <c r="PJW311" s="149"/>
      <c r="PJX311" s="155"/>
      <c r="PJY311" s="156"/>
      <c r="PJZ311" s="13"/>
      <c r="PKA311" s="148"/>
      <c r="PKB311" s="148"/>
      <c r="PKC311" s="21"/>
      <c r="PKD311" s="21"/>
      <c r="PKE311" s="148"/>
      <c r="PKF311" s="22"/>
      <c r="PKG311" s="22"/>
      <c r="PKH311" s="22"/>
      <c r="PKI311" s="22"/>
      <c r="PKJ311" s="22"/>
      <c r="PKK311" s="22"/>
      <c r="PKL311" s="23"/>
      <c r="PKM311" s="149"/>
      <c r="PKN311" s="155"/>
      <c r="PKO311" s="156"/>
      <c r="PKP311" s="13"/>
      <c r="PKQ311" s="148"/>
      <c r="PKR311" s="148"/>
      <c r="PKS311" s="21"/>
      <c r="PKT311" s="21"/>
      <c r="PKU311" s="148"/>
      <c r="PKV311" s="22"/>
      <c r="PKW311" s="22"/>
      <c r="PKX311" s="22"/>
      <c r="PKY311" s="22"/>
      <c r="PKZ311" s="22"/>
      <c r="PLA311" s="22"/>
      <c r="PLB311" s="23"/>
      <c r="PLC311" s="149"/>
      <c r="PLD311" s="155"/>
      <c r="PLE311" s="156"/>
      <c r="PLF311" s="13"/>
      <c r="PLG311" s="148"/>
      <c r="PLH311" s="148"/>
      <c r="PLI311" s="21"/>
      <c r="PLJ311" s="21"/>
      <c r="PLK311" s="148"/>
      <c r="PLL311" s="22"/>
      <c r="PLM311" s="22"/>
      <c r="PLN311" s="22"/>
      <c r="PLO311" s="22"/>
      <c r="PLP311" s="22"/>
      <c r="PLQ311" s="22"/>
      <c r="PLR311" s="23"/>
      <c r="PLS311" s="149"/>
      <c r="PLT311" s="155"/>
      <c r="PLU311" s="156"/>
      <c r="PLV311" s="13"/>
      <c r="PLW311" s="148"/>
      <c r="PLX311" s="148"/>
      <c r="PLY311" s="21"/>
      <c r="PLZ311" s="21"/>
      <c r="PMA311" s="148"/>
      <c r="PMB311" s="22"/>
      <c r="PMC311" s="22"/>
      <c r="PMD311" s="22"/>
      <c r="PME311" s="22"/>
      <c r="PMF311" s="22"/>
      <c r="PMG311" s="22"/>
      <c r="PMH311" s="23"/>
      <c r="PMI311" s="149"/>
      <c r="PMJ311" s="155"/>
      <c r="PMK311" s="156"/>
      <c r="PML311" s="13"/>
      <c r="PMM311" s="148"/>
      <c r="PMN311" s="148"/>
      <c r="PMO311" s="21"/>
      <c r="PMP311" s="21"/>
      <c r="PMQ311" s="148"/>
      <c r="PMR311" s="22"/>
      <c r="PMS311" s="22"/>
      <c r="PMT311" s="22"/>
      <c r="PMU311" s="22"/>
      <c r="PMV311" s="22"/>
      <c r="PMW311" s="22"/>
      <c r="PMX311" s="23"/>
      <c r="PMY311" s="149"/>
      <c r="PMZ311" s="155"/>
      <c r="PNA311" s="156"/>
      <c r="PNB311" s="13"/>
      <c r="PNC311" s="148"/>
      <c r="PND311" s="148"/>
      <c r="PNE311" s="21"/>
      <c r="PNF311" s="21"/>
      <c r="PNG311" s="148"/>
      <c r="PNH311" s="22"/>
      <c r="PNI311" s="22"/>
      <c r="PNJ311" s="22"/>
      <c r="PNK311" s="22"/>
      <c r="PNL311" s="22"/>
      <c r="PNM311" s="22"/>
      <c r="PNN311" s="23"/>
      <c r="PNO311" s="149"/>
      <c r="PNP311" s="155"/>
      <c r="PNQ311" s="156"/>
      <c r="PNR311" s="13"/>
      <c r="PNS311" s="148"/>
      <c r="PNT311" s="148"/>
      <c r="PNU311" s="21"/>
      <c r="PNV311" s="21"/>
      <c r="PNW311" s="148"/>
      <c r="PNX311" s="22"/>
      <c r="PNY311" s="22"/>
      <c r="PNZ311" s="22"/>
      <c r="POA311" s="22"/>
      <c r="POB311" s="22"/>
      <c r="POC311" s="22"/>
      <c r="POD311" s="23"/>
      <c r="POE311" s="149"/>
      <c r="POF311" s="155"/>
      <c r="POG311" s="156"/>
      <c r="POH311" s="13"/>
      <c r="POI311" s="148"/>
      <c r="POJ311" s="148"/>
      <c r="POK311" s="21"/>
      <c r="POL311" s="21"/>
      <c r="POM311" s="148"/>
      <c r="PON311" s="22"/>
      <c r="POO311" s="22"/>
      <c r="POP311" s="22"/>
      <c r="POQ311" s="22"/>
      <c r="POR311" s="22"/>
      <c r="POS311" s="22"/>
      <c r="POT311" s="23"/>
      <c r="POU311" s="149"/>
      <c r="POV311" s="155"/>
      <c r="POW311" s="156"/>
      <c r="POX311" s="13"/>
      <c r="POY311" s="148"/>
      <c r="POZ311" s="148"/>
      <c r="PPA311" s="21"/>
      <c r="PPB311" s="21"/>
      <c r="PPC311" s="148"/>
      <c r="PPD311" s="22"/>
      <c r="PPE311" s="22"/>
      <c r="PPF311" s="22"/>
      <c r="PPG311" s="22"/>
      <c r="PPH311" s="22"/>
      <c r="PPI311" s="22"/>
      <c r="PPJ311" s="23"/>
      <c r="PPK311" s="149"/>
      <c r="PPL311" s="155"/>
      <c r="PPM311" s="156"/>
      <c r="PPN311" s="13"/>
      <c r="PPO311" s="148"/>
      <c r="PPP311" s="148"/>
      <c r="PPQ311" s="21"/>
      <c r="PPR311" s="21"/>
      <c r="PPS311" s="148"/>
      <c r="PPT311" s="22"/>
      <c r="PPU311" s="22"/>
      <c r="PPV311" s="22"/>
      <c r="PPW311" s="22"/>
      <c r="PPX311" s="22"/>
      <c r="PPY311" s="22"/>
      <c r="PPZ311" s="23"/>
      <c r="PQA311" s="149"/>
      <c r="PQB311" s="155"/>
      <c r="PQC311" s="156"/>
      <c r="PQD311" s="13"/>
      <c r="PQE311" s="148"/>
      <c r="PQF311" s="148"/>
      <c r="PQG311" s="21"/>
      <c r="PQH311" s="21"/>
      <c r="PQI311" s="148"/>
      <c r="PQJ311" s="22"/>
      <c r="PQK311" s="22"/>
      <c r="PQL311" s="22"/>
      <c r="PQM311" s="22"/>
      <c r="PQN311" s="22"/>
      <c r="PQO311" s="22"/>
      <c r="PQP311" s="23"/>
      <c r="PQQ311" s="149"/>
      <c r="PQR311" s="155"/>
      <c r="PQS311" s="156"/>
      <c r="PQT311" s="13"/>
      <c r="PQU311" s="148"/>
      <c r="PQV311" s="148"/>
      <c r="PQW311" s="21"/>
      <c r="PQX311" s="21"/>
      <c r="PQY311" s="148"/>
      <c r="PQZ311" s="22"/>
      <c r="PRA311" s="22"/>
      <c r="PRB311" s="22"/>
      <c r="PRC311" s="22"/>
      <c r="PRD311" s="22"/>
      <c r="PRE311" s="22"/>
      <c r="PRF311" s="23"/>
      <c r="PRG311" s="149"/>
      <c r="PRH311" s="155"/>
      <c r="PRI311" s="156"/>
      <c r="PRJ311" s="13"/>
      <c r="PRK311" s="148"/>
      <c r="PRL311" s="148"/>
      <c r="PRM311" s="21"/>
      <c r="PRN311" s="21"/>
      <c r="PRO311" s="148"/>
      <c r="PRP311" s="22"/>
      <c r="PRQ311" s="22"/>
      <c r="PRR311" s="22"/>
      <c r="PRS311" s="22"/>
      <c r="PRT311" s="22"/>
      <c r="PRU311" s="22"/>
      <c r="PRV311" s="23"/>
      <c r="PRW311" s="149"/>
      <c r="PRX311" s="155"/>
      <c r="PRY311" s="156"/>
      <c r="PRZ311" s="13"/>
      <c r="PSA311" s="148"/>
      <c r="PSB311" s="148"/>
      <c r="PSC311" s="21"/>
      <c r="PSD311" s="21"/>
      <c r="PSE311" s="148"/>
      <c r="PSF311" s="22"/>
      <c r="PSG311" s="22"/>
      <c r="PSH311" s="22"/>
      <c r="PSI311" s="22"/>
      <c r="PSJ311" s="22"/>
      <c r="PSK311" s="22"/>
      <c r="PSL311" s="23"/>
      <c r="PSM311" s="149"/>
      <c r="PSN311" s="155"/>
      <c r="PSO311" s="156"/>
      <c r="PSP311" s="13"/>
      <c r="PSQ311" s="148"/>
      <c r="PSR311" s="148"/>
      <c r="PSS311" s="21"/>
      <c r="PST311" s="21"/>
      <c r="PSU311" s="148"/>
      <c r="PSV311" s="22"/>
      <c r="PSW311" s="22"/>
      <c r="PSX311" s="22"/>
      <c r="PSY311" s="22"/>
      <c r="PSZ311" s="22"/>
      <c r="PTA311" s="22"/>
      <c r="PTB311" s="23"/>
      <c r="PTC311" s="149"/>
      <c r="PTD311" s="155"/>
      <c r="PTE311" s="156"/>
      <c r="PTF311" s="13"/>
      <c r="PTG311" s="148"/>
      <c r="PTH311" s="148"/>
      <c r="PTI311" s="21"/>
      <c r="PTJ311" s="21"/>
      <c r="PTK311" s="148"/>
      <c r="PTL311" s="22"/>
      <c r="PTM311" s="22"/>
      <c r="PTN311" s="22"/>
      <c r="PTO311" s="22"/>
      <c r="PTP311" s="22"/>
      <c r="PTQ311" s="22"/>
      <c r="PTR311" s="23"/>
      <c r="PTS311" s="149"/>
      <c r="PTT311" s="155"/>
      <c r="PTU311" s="156"/>
      <c r="PTV311" s="13"/>
      <c r="PTW311" s="148"/>
      <c r="PTX311" s="148"/>
      <c r="PTY311" s="21"/>
      <c r="PTZ311" s="21"/>
      <c r="PUA311" s="148"/>
      <c r="PUB311" s="22"/>
      <c r="PUC311" s="22"/>
      <c r="PUD311" s="22"/>
      <c r="PUE311" s="22"/>
      <c r="PUF311" s="22"/>
      <c r="PUG311" s="22"/>
      <c r="PUH311" s="23"/>
      <c r="PUI311" s="149"/>
      <c r="PUJ311" s="155"/>
      <c r="PUK311" s="156"/>
      <c r="PUL311" s="13"/>
      <c r="PUM311" s="148"/>
      <c r="PUN311" s="148"/>
      <c r="PUO311" s="21"/>
      <c r="PUP311" s="21"/>
      <c r="PUQ311" s="148"/>
      <c r="PUR311" s="22"/>
      <c r="PUS311" s="22"/>
      <c r="PUT311" s="22"/>
      <c r="PUU311" s="22"/>
      <c r="PUV311" s="22"/>
      <c r="PUW311" s="22"/>
      <c r="PUX311" s="23"/>
      <c r="PUY311" s="149"/>
      <c r="PUZ311" s="155"/>
      <c r="PVA311" s="156"/>
      <c r="PVB311" s="13"/>
      <c r="PVC311" s="148"/>
      <c r="PVD311" s="148"/>
      <c r="PVE311" s="21"/>
      <c r="PVF311" s="21"/>
      <c r="PVG311" s="148"/>
      <c r="PVH311" s="22"/>
      <c r="PVI311" s="22"/>
      <c r="PVJ311" s="22"/>
      <c r="PVK311" s="22"/>
      <c r="PVL311" s="22"/>
      <c r="PVM311" s="22"/>
      <c r="PVN311" s="23"/>
      <c r="PVO311" s="149"/>
      <c r="PVP311" s="155"/>
      <c r="PVQ311" s="156"/>
      <c r="PVR311" s="13"/>
      <c r="PVS311" s="148"/>
      <c r="PVT311" s="148"/>
      <c r="PVU311" s="21"/>
      <c r="PVV311" s="21"/>
      <c r="PVW311" s="148"/>
      <c r="PVX311" s="22"/>
      <c r="PVY311" s="22"/>
      <c r="PVZ311" s="22"/>
      <c r="PWA311" s="22"/>
      <c r="PWB311" s="22"/>
      <c r="PWC311" s="22"/>
      <c r="PWD311" s="23"/>
      <c r="PWE311" s="149"/>
      <c r="PWF311" s="155"/>
      <c r="PWG311" s="156"/>
      <c r="PWH311" s="13"/>
      <c r="PWI311" s="148"/>
      <c r="PWJ311" s="148"/>
      <c r="PWK311" s="21"/>
      <c r="PWL311" s="21"/>
      <c r="PWM311" s="148"/>
      <c r="PWN311" s="22"/>
      <c r="PWO311" s="22"/>
      <c r="PWP311" s="22"/>
      <c r="PWQ311" s="22"/>
      <c r="PWR311" s="22"/>
      <c r="PWS311" s="22"/>
      <c r="PWT311" s="23"/>
      <c r="PWU311" s="149"/>
      <c r="PWV311" s="155"/>
      <c r="PWW311" s="156"/>
      <c r="PWX311" s="13"/>
      <c r="PWY311" s="148"/>
      <c r="PWZ311" s="148"/>
      <c r="PXA311" s="21"/>
      <c r="PXB311" s="21"/>
      <c r="PXC311" s="148"/>
      <c r="PXD311" s="22"/>
      <c r="PXE311" s="22"/>
      <c r="PXF311" s="22"/>
      <c r="PXG311" s="22"/>
      <c r="PXH311" s="22"/>
      <c r="PXI311" s="22"/>
      <c r="PXJ311" s="23"/>
      <c r="PXK311" s="149"/>
      <c r="PXL311" s="155"/>
      <c r="PXM311" s="156"/>
      <c r="PXN311" s="13"/>
      <c r="PXO311" s="148"/>
      <c r="PXP311" s="148"/>
      <c r="PXQ311" s="21"/>
      <c r="PXR311" s="21"/>
      <c r="PXS311" s="148"/>
      <c r="PXT311" s="22"/>
      <c r="PXU311" s="22"/>
      <c r="PXV311" s="22"/>
      <c r="PXW311" s="22"/>
      <c r="PXX311" s="22"/>
      <c r="PXY311" s="22"/>
      <c r="PXZ311" s="23"/>
      <c r="PYA311" s="149"/>
      <c r="PYB311" s="155"/>
      <c r="PYC311" s="156"/>
      <c r="PYD311" s="13"/>
      <c r="PYE311" s="148"/>
      <c r="PYF311" s="148"/>
      <c r="PYG311" s="21"/>
      <c r="PYH311" s="21"/>
      <c r="PYI311" s="148"/>
      <c r="PYJ311" s="22"/>
      <c r="PYK311" s="22"/>
      <c r="PYL311" s="22"/>
      <c r="PYM311" s="22"/>
      <c r="PYN311" s="22"/>
      <c r="PYO311" s="22"/>
      <c r="PYP311" s="23"/>
      <c r="PYQ311" s="149"/>
      <c r="PYR311" s="155"/>
      <c r="PYS311" s="156"/>
      <c r="PYT311" s="13"/>
      <c r="PYU311" s="148"/>
      <c r="PYV311" s="148"/>
      <c r="PYW311" s="21"/>
      <c r="PYX311" s="21"/>
      <c r="PYY311" s="148"/>
      <c r="PYZ311" s="22"/>
      <c r="PZA311" s="22"/>
      <c r="PZB311" s="22"/>
      <c r="PZC311" s="22"/>
      <c r="PZD311" s="22"/>
      <c r="PZE311" s="22"/>
      <c r="PZF311" s="23"/>
      <c r="PZG311" s="149"/>
      <c r="PZH311" s="155"/>
      <c r="PZI311" s="156"/>
      <c r="PZJ311" s="13"/>
      <c r="PZK311" s="148"/>
      <c r="PZL311" s="148"/>
      <c r="PZM311" s="21"/>
      <c r="PZN311" s="21"/>
      <c r="PZO311" s="148"/>
      <c r="PZP311" s="22"/>
      <c r="PZQ311" s="22"/>
      <c r="PZR311" s="22"/>
      <c r="PZS311" s="22"/>
      <c r="PZT311" s="22"/>
      <c r="PZU311" s="22"/>
      <c r="PZV311" s="23"/>
      <c r="PZW311" s="149"/>
      <c r="PZX311" s="155"/>
      <c r="PZY311" s="156"/>
      <c r="PZZ311" s="13"/>
      <c r="QAA311" s="148"/>
      <c r="QAB311" s="148"/>
      <c r="QAC311" s="21"/>
      <c r="QAD311" s="21"/>
      <c r="QAE311" s="148"/>
      <c r="QAF311" s="22"/>
      <c r="QAG311" s="22"/>
      <c r="QAH311" s="22"/>
      <c r="QAI311" s="22"/>
      <c r="QAJ311" s="22"/>
      <c r="QAK311" s="22"/>
      <c r="QAL311" s="23"/>
      <c r="QAM311" s="149"/>
      <c r="QAN311" s="155"/>
      <c r="QAO311" s="156"/>
      <c r="QAP311" s="13"/>
      <c r="QAQ311" s="148"/>
      <c r="QAR311" s="148"/>
      <c r="QAS311" s="21"/>
      <c r="QAT311" s="21"/>
      <c r="QAU311" s="148"/>
      <c r="QAV311" s="22"/>
      <c r="QAW311" s="22"/>
      <c r="QAX311" s="22"/>
      <c r="QAY311" s="22"/>
      <c r="QAZ311" s="22"/>
      <c r="QBA311" s="22"/>
      <c r="QBB311" s="23"/>
      <c r="QBC311" s="149"/>
      <c r="QBD311" s="155"/>
      <c r="QBE311" s="156"/>
      <c r="QBF311" s="13"/>
      <c r="QBG311" s="148"/>
      <c r="QBH311" s="148"/>
      <c r="QBI311" s="21"/>
      <c r="QBJ311" s="21"/>
      <c r="QBK311" s="148"/>
      <c r="QBL311" s="22"/>
      <c r="QBM311" s="22"/>
      <c r="QBN311" s="22"/>
      <c r="QBO311" s="22"/>
      <c r="QBP311" s="22"/>
      <c r="QBQ311" s="22"/>
      <c r="QBR311" s="23"/>
      <c r="QBS311" s="149"/>
      <c r="QBT311" s="155"/>
      <c r="QBU311" s="156"/>
      <c r="QBV311" s="13"/>
      <c r="QBW311" s="148"/>
      <c r="QBX311" s="148"/>
      <c r="QBY311" s="21"/>
      <c r="QBZ311" s="21"/>
      <c r="QCA311" s="148"/>
      <c r="QCB311" s="22"/>
      <c r="QCC311" s="22"/>
      <c r="QCD311" s="22"/>
      <c r="QCE311" s="22"/>
      <c r="QCF311" s="22"/>
      <c r="QCG311" s="22"/>
      <c r="QCH311" s="23"/>
      <c r="QCI311" s="149"/>
      <c r="QCJ311" s="155"/>
      <c r="QCK311" s="156"/>
      <c r="QCL311" s="13"/>
      <c r="QCM311" s="148"/>
      <c r="QCN311" s="148"/>
      <c r="QCO311" s="21"/>
      <c r="QCP311" s="21"/>
      <c r="QCQ311" s="148"/>
      <c r="QCR311" s="22"/>
      <c r="QCS311" s="22"/>
      <c r="QCT311" s="22"/>
      <c r="QCU311" s="22"/>
      <c r="QCV311" s="22"/>
      <c r="QCW311" s="22"/>
      <c r="QCX311" s="23"/>
      <c r="QCY311" s="149"/>
      <c r="QCZ311" s="155"/>
      <c r="QDA311" s="156"/>
      <c r="QDB311" s="13"/>
      <c r="QDC311" s="148"/>
      <c r="QDD311" s="148"/>
      <c r="QDE311" s="21"/>
      <c r="QDF311" s="21"/>
      <c r="QDG311" s="148"/>
      <c r="QDH311" s="22"/>
      <c r="QDI311" s="22"/>
      <c r="QDJ311" s="22"/>
      <c r="QDK311" s="22"/>
      <c r="QDL311" s="22"/>
      <c r="QDM311" s="22"/>
      <c r="QDN311" s="23"/>
      <c r="QDO311" s="149"/>
      <c r="QDP311" s="155"/>
      <c r="QDQ311" s="156"/>
      <c r="QDR311" s="13"/>
      <c r="QDS311" s="148"/>
      <c r="QDT311" s="148"/>
      <c r="QDU311" s="21"/>
      <c r="QDV311" s="21"/>
      <c r="QDW311" s="148"/>
      <c r="QDX311" s="22"/>
      <c r="QDY311" s="22"/>
      <c r="QDZ311" s="22"/>
      <c r="QEA311" s="22"/>
      <c r="QEB311" s="22"/>
      <c r="QEC311" s="22"/>
      <c r="QED311" s="23"/>
      <c r="QEE311" s="149"/>
      <c r="QEF311" s="155"/>
      <c r="QEG311" s="156"/>
      <c r="QEH311" s="13"/>
      <c r="QEI311" s="148"/>
      <c r="QEJ311" s="148"/>
      <c r="QEK311" s="21"/>
      <c r="QEL311" s="21"/>
      <c r="QEM311" s="148"/>
      <c r="QEN311" s="22"/>
      <c r="QEO311" s="22"/>
      <c r="QEP311" s="22"/>
      <c r="QEQ311" s="22"/>
      <c r="QER311" s="22"/>
      <c r="QES311" s="22"/>
      <c r="QET311" s="23"/>
      <c r="QEU311" s="149"/>
      <c r="QEV311" s="155"/>
      <c r="QEW311" s="156"/>
      <c r="QEX311" s="13"/>
      <c r="QEY311" s="148"/>
      <c r="QEZ311" s="148"/>
      <c r="QFA311" s="21"/>
      <c r="QFB311" s="21"/>
      <c r="QFC311" s="148"/>
      <c r="QFD311" s="22"/>
      <c r="QFE311" s="22"/>
      <c r="QFF311" s="22"/>
      <c r="QFG311" s="22"/>
      <c r="QFH311" s="22"/>
      <c r="QFI311" s="22"/>
      <c r="QFJ311" s="23"/>
      <c r="QFK311" s="149"/>
      <c r="QFL311" s="155"/>
      <c r="QFM311" s="156"/>
      <c r="QFN311" s="13"/>
      <c r="QFO311" s="148"/>
      <c r="QFP311" s="148"/>
      <c r="QFQ311" s="21"/>
      <c r="QFR311" s="21"/>
      <c r="QFS311" s="148"/>
      <c r="QFT311" s="22"/>
      <c r="QFU311" s="22"/>
      <c r="QFV311" s="22"/>
      <c r="QFW311" s="22"/>
      <c r="QFX311" s="22"/>
      <c r="QFY311" s="22"/>
      <c r="QFZ311" s="23"/>
      <c r="QGA311" s="149"/>
      <c r="QGB311" s="155"/>
      <c r="QGC311" s="156"/>
      <c r="QGD311" s="13"/>
      <c r="QGE311" s="148"/>
      <c r="QGF311" s="148"/>
      <c r="QGG311" s="21"/>
      <c r="QGH311" s="21"/>
      <c r="QGI311" s="148"/>
      <c r="QGJ311" s="22"/>
      <c r="QGK311" s="22"/>
      <c r="QGL311" s="22"/>
      <c r="QGM311" s="22"/>
      <c r="QGN311" s="22"/>
      <c r="QGO311" s="22"/>
      <c r="QGP311" s="23"/>
      <c r="QGQ311" s="149"/>
      <c r="QGR311" s="155"/>
      <c r="QGS311" s="156"/>
      <c r="QGT311" s="13"/>
      <c r="QGU311" s="148"/>
      <c r="QGV311" s="148"/>
      <c r="QGW311" s="21"/>
      <c r="QGX311" s="21"/>
      <c r="QGY311" s="148"/>
      <c r="QGZ311" s="22"/>
      <c r="QHA311" s="22"/>
      <c r="QHB311" s="22"/>
      <c r="QHC311" s="22"/>
      <c r="QHD311" s="22"/>
      <c r="QHE311" s="22"/>
      <c r="QHF311" s="23"/>
      <c r="QHG311" s="149"/>
      <c r="QHH311" s="155"/>
      <c r="QHI311" s="156"/>
      <c r="QHJ311" s="13"/>
      <c r="QHK311" s="148"/>
      <c r="QHL311" s="148"/>
      <c r="QHM311" s="21"/>
      <c r="QHN311" s="21"/>
      <c r="QHO311" s="148"/>
      <c r="QHP311" s="22"/>
      <c r="QHQ311" s="22"/>
      <c r="QHR311" s="22"/>
      <c r="QHS311" s="22"/>
      <c r="QHT311" s="22"/>
      <c r="QHU311" s="22"/>
      <c r="QHV311" s="23"/>
      <c r="QHW311" s="149"/>
      <c r="QHX311" s="155"/>
      <c r="QHY311" s="156"/>
      <c r="QHZ311" s="13"/>
      <c r="QIA311" s="148"/>
      <c r="QIB311" s="148"/>
      <c r="QIC311" s="21"/>
      <c r="QID311" s="21"/>
      <c r="QIE311" s="148"/>
      <c r="QIF311" s="22"/>
      <c r="QIG311" s="22"/>
      <c r="QIH311" s="22"/>
      <c r="QII311" s="22"/>
      <c r="QIJ311" s="22"/>
      <c r="QIK311" s="22"/>
      <c r="QIL311" s="23"/>
      <c r="QIM311" s="149"/>
      <c r="QIN311" s="155"/>
      <c r="QIO311" s="156"/>
      <c r="QIP311" s="13"/>
      <c r="QIQ311" s="148"/>
      <c r="QIR311" s="148"/>
      <c r="QIS311" s="21"/>
      <c r="QIT311" s="21"/>
      <c r="QIU311" s="148"/>
      <c r="QIV311" s="22"/>
      <c r="QIW311" s="22"/>
      <c r="QIX311" s="22"/>
      <c r="QIY311" s="22"/>
      <c r="QIZ311" s="22"/>
      <c r="QJA311" s="22"/>
      <c r="QJB311" s="23"/>
      <c r="QJC311" s="149"/>
      <c r="QJD311" s="155"/>
      <c r="QJE311" s="156"/>
      <c r="QJF311" s="13"/>
      <c r="QJG311" s="148"/>
      <c r="QJH311" s="148"/>
      <c r="QJI311" s="21"/>
      <c r="QJJ311" s="21"/>
      <c r="QJK311" s="148"/>
      <c r="QJL311" s="22"/>
      <c r="QJM311" s="22"/>
      <c r="QJN311" s="22"/>
      <c r="QJO311" s="22"/>
      <c r="QJP311" s="22"/>
      <c r="QJQ311" s="22"/>
      <c r="QJR311" s="23"/>
      <c r="QJS311" s="149"/>
      <c r="QJT311" s="155"/>
      <c r="QJU311" s="156"/>
      <c r="QJV311" s="13"/>
      <c r="QJW311" s="148"/>
      <c r="QJX311" s="148"/>
      <c r="QJY311" s="21"/>
      <c r="QJZ311" s="21"/>
      <c r="QKA311" s="148"/>
      <c r="QKB311" s="22"/>
      <c r="QKC311" s="22"/>
      <c r="QKD311" s="22"/>
      <c r="QKE311" s="22"/>
      <c r="QKF311" s="22"/>
      <c r="QKG311" s="22"/>
      <c r="QKH311" s="23"/>
      <c r="QKI311" s="149"/>
      <c r="QKJ311" s="155"/>
      <c r="QKK311" s="156"/>
      <c r="QKL311" s="13"/>
      <c r="QKM311" s="148"/>
      <c r="QKN311" s="148"/>
      <c r="QKO311" s="21"/>
      <c r="QKP311" s="21"/>
      <c r="QKQ311" s="148"/>
      <c r="QKR311" s="22"/>
      <c r="QKS311" s="22"/>
      <c r="QKT311" s="22"/>
      <c r="QKU311" s="22"/>
      <c r="QKV311" s="22"/>
      <c r="QKW311" s="22"/>
      <c r="QKX311" s="23"/>
      <c r="QKY311" s="149"/>
      <c r="QKZ311" s="155"/>
      <c r="QLA311" s="156"/>
      <c r="QLB311" s="13"/>
      <c r="QLC311" s="148"/>
      <c r="QLD311" s="148"/>
      <c r="QLE311" s="21"/>
      <c r="QLF311" s="21"/>
      <c r="QLG311" s="148"/>
      <c r="QLH311" s="22"/>
      <c r="QLI311" s="22"/>
      <c r="QLJ311" s="22"/>
      <c r="QLK311" s="22"/>
      <c r="QLL311" s="22"/>
      <c r="QLM311" s="22"/>
      <c r="QLN311" s="23"/>
      <c r="QLO311" s="149"/>
      <c r="QLP311" s="155"/>
      <c r="QLQ311" s="156"/>
      <c r="QLR311" s="13"/>
      <c r="QLS311" s="148"/>
      <c r="QLT311" s="148"/>
      <c r="QLU311" s="21"/>
      <c r="QLV311" s="21"/>
      <c r="QLW311" s="148"/>
      <c r="QLX311" s="22"/>
      <c r="QLY311" s="22"/>
      <c r="QLZ311" s="22"/>
      <c r="QMA311" s="22"/>
      <c r="QMB311" s="22"/>
      <c r="QMC311" s="22"/>
      <c r="QMD311" s="23"/>
      <c r="QME311" s="149"/>
      <c r="QMF311" s="155"/>
      <c r="QMG311" s="156"/>
      <c r="QMH311" s="13"/>
      <c r="QMI311" s="148"/>
      <c r="QMJ311" s="148"/>
      <c r="QMK311" s="21"/>
      <c r="QML311" s="21"/>
      <c r="QMM311" s="148"/>
      <c r="QMN311" s="22"/>
      <c r="QMO311" s="22"/>
      <c r="QMP311" s="22"/>
      <c r="QMQ311" s="22"/>
      <c r="QMR311" s="22"/>
      <c r="QMS311" s="22"/>
      <c r="QMT311" s="23"/>
      <c r="QMU311" s="149"/>
      <c r="QMV311" s="155"/>
      <c r="QMW311" s="156"/>
      <c r="QMX311" s="13"/>
      <c r="QMY311" s="148"/>
      <c r="QMZ311" s="148"/>
      <c r="QNA311" s="21"/>
      <c r="QNB311" s="21"/>
      <c r="QNC311" s="148"/>
      <c r="QND311" s="22"/>
      <c r="QNE311" s="22"/>
      <c r="QNF311" s="22"/>
      <c r="QNG311" s="22"/>
      <c r="QNH311" s="22"/>
      <c r="QNI311" s="22"/>
      <c r="QNJ311" s="23"/>
      <c r="QNK311" s="149"/>
      <c r="QNL311" s="155"/>
      <c r="QNM311" s="156"/>
      <c r="QNN311" s="13"/>
      <c r="QNO311" s="148"/>
      <c r="QNP311" s="148"/>
      <c r="QNQ311" s="21"/>
      <c r="QNR311" s="21"/>
      <c r="QNS311" s="148"/>
      <c r="QNT311" s="22"/>
      <c r="QNU311" s="22"/>
      <c r="QNV311" s="22"/>
      <c r="QNW311" s="22"/>
      <c r="QNX311" s="22"/>
      <c r="QNY311" s="22"/>
      <c r="QNZ311" s="23"/>
      <c r="QOA311" s="149"/>
      <c r="QOB311" s="155"/>
      <c r="QOC311" s="156"/>
      <c r="QOD311" s="13"/>
      <c r="QOE311" s="148"/>
      <c r="QOF311" s="148"/>
      <c r="QOG311" s="21"/>
      <c r="QOH311" s="21"/>
      <c r="QOI311" s="148"/>
      <c r="QOJ311" s="22"/>
      <c r="QOK311" s="22"/>
      <c r="QOL311" s="22"/>
      <c r="QOM311" s="22"/>
      <c r="QON311" s="22"/>
      <c r="QOO311" s="22"/>
      <c r="QOP311" s="23"/>
      <c r="QOQ311" s="149"/>
      <c r="QOR311" s="155"/>
      <c r="QOS311" s="156"/>
      <c r="QOT311" s="13"/>
      <c r="QOU311" s="148"/>
      <c r="QOV311" s="148"/>
      <c r="QOW311" s="21"/>
      <c r="QOX311" s="21"/>
      <c r="QOY311" s="148"/>
      <c r="QOZ311" s="22"/>
      <c r="QPA311" s="22"/>
      <c r="QPB311" s="22"/>
      <c r="QPC311" s="22"/>
      <c r="QPD311" s="22"/>
      <c r="QPE311" s="22"/>
      <c r="QPF311" s="23"/>
      <c r="QPG311" s="149"/>
      <c r="QPH311" s="155"/>
      <c r="QPI311" s="156"/>
      <c r="QPJ311" s="13"/>
      <c r="QPK311" s="148"/>
      <c r="QPL311" s="148"/>
      <c r="QPM311" s="21"/>
      <c r="QPN311" s="21"/>
      <c r="QPO311" s="148"/>
      <c r="QPP311" s="22"/>
      <c r="QPQ311" s="22"/>
      <c r="QPR311" s="22"/>
      <c r="QPS311" s="22"/>
      <c r="QPT311" s="22"/>
      <c r="QPU311" s="22"/>
      <c r="QPV311" s="23"/>
      <c r="QPW311" s="149"/>
      <c r="QPX311" s="155"/>
      <c r="QPY311" s="156"/>
      <c r="QPZ311" s="13"/>
      <c r="QQA311" s="148"/>
      <c r="QQB311" s="148"/>
      <c r="QQC311" s="21"/>
      <c r="QQD311" s="21"/>
      <c r="QQE311" s="148"/>
      <c r="QQF311" s="22"/>
      <c r="QQG311" s="22"/>
      <c r="QQH311" s="22"/>
      <c r="QQI311" s="22"/>
      <c r="QQJ311" s="22"/>
      <c r="QQK311" s="22"/>
      <c r="QQL311" s="23"/>
      <c r="QQM311" s="149"/>
      <c r="QQN311" s="155"/>
      <c r="QQO311" s="156"/>
      <c r="QQP311" s="13"/>
      <c r="QQQ311" s="148"/>
      <c r="QQR311" s="148"/>
      <c r="QQS311" s="21"/>
      <c r="QQT311" s="21"/>
      <c r="QQU311" s="148"/>
      <c r="QQV311" s="22"/>
      <c r="QQW311" s="22"/>
      <c r="QQX311" s="22"/>
      <c r="QQY311" s="22"/>
      <c r="QQZ311" s="22"/>
      <c r="QRA311" s="22"/>
      <c r="QRB311" s="23"/>
      <c r="QRC311" s="149"/>
      <c r="QRD311" s="155"/>
      <c r="QRE311" s="156"/>
      <c r="QRF311" s="13"/>
      <c r="QRG311" s="148"/>
      <c r="QRH311" s="148"/>
      <c r="QRI311" s="21"/>
      <c r="QRJ311" s="21"/>
      <c r="QRK311" s="148"/>
      <c r="QRL311" s="22"/>
      <c r="QRM311" s="22"/>
      <c r="QRN311" s="22"/>
      <c r="QRO311" s="22"/>
      <c r="QRP311" s="22"/>
      <c r="QRQ311" s="22"/>
      <c r="QRR311" s="23"/>
      <c r="QRS311" s="149"/>
      <c r="QRT311" s="155"/>
      <c r="QRU311" s="156"/>
      <c r="QRV311" s="13"/>
      <c r="QRW311" s="148"/>
      <c r="QRX311" s="148"/>
      <c r="QRY311" s="21"/>
      <c r="QRZ311" s="21"/>
      <c r="QSA311" s="148"/>
      <c r="QSB311" s="22"/>
      <c r="QSC311" s="22"/>
      <c r="QSD311" s="22"/>
      <c r="QSE311" s="22"/>
      <c r="QSF311" s="22"/>
      <c r="QSG311" s="22"/>
      <c r="QSH311" s="23"/>
      <c r="QSI311" s="149"/>
      <c r="QSJ311" s="155"/>
      <c r="QSK311" s="156"/>
      <c r="QSL311" s="13"/>
      <c r="QSM311" s="148"/>
      <c r="QSN311" s="148"/>
      <c r="QSO311" s="21"/>
      <c r="QSP311" s="21"/>
      <c r="QSQ311" s="148"/>
      <c r="QSR311" s="22"/>
      <c r="QSS311" s="22"/>
      <c r="QST311" s="22"/>
      <c r="QSU311" s="22"/>
      <c r="QSV311" s="22"/>
      <c r="QSW311" s="22"/>
      <c r="QSX311" s="23"/>
      <c r="QSY311" s="149"/>
      <c r="QSZ311" s="155"/>
      <c r="QTA311" s="156"/>
      <c r="QTB311" s="13"/>
      <c r="QTC311" s="148"/>
      <c r="QTD311" s="148"/>
      <c r="QTE311" s="21"/>
      <c r="QTF311" s="21"/>
      <c r="QTG311" s="148"/>
      <c r="QTH311" s="22"/>
      <c r="QTI311" s="22"/>
      <c r="QTJ311" s="22"/>
      <c r="QTK311" s="22"/>
      <c r="QTL311" s="22"/>
      <c r="QTM311" s="22"/>
      <c r="QTN311" s="23"/>
      <c r="QTO311" s="149"/>
      <c r="QTP311" s="155"/>
      <c r="QTQ311" s="156"/>
      <c r="QTR311" s="13"/>
      <c r="QTS311" s="148"/>
      <c r="QTT311" s="148"/>
      <c r="QTU311" s="21"/>
      <c r="QTV311" s="21"/>
      <c r="QTW311" s="148"/>
      <c r="QTX311" s="22"/>
      <c r="QTY311" s="22"/>
      <c r="QTZ311" s="22"/>
      <c r="QUA311" s="22"/>
      <c r="QUB311" s="22"/>
      <c r="QUC311" s="22"/>
      <c r="QUD311" s="23"/>
      <c r="QUE311" s="149"/>
      <c r="QUF311" s="155"/>
      <c r="QUG311" s="156"/>
      <c r="QUH311" s="13"/>
      <c r="QUI311" s="148"/>
      <c r="QUJ311" s="148"/>
      <c r="QUK311" s="21"/>
      <c r="QUL311" s="21"/>
      <c r="QUM311" s="148"/>
      <c r="QUN311" s="22"/>
      <c r="QUO311" s="22"/>
      <c r="QUP311" s="22"/>
      <c r="QUQ311" s="22"/>
      <c r="QUR311" s="22"/>
      <c r="QUS311" s="22"/>
      <c r="QUT311" s="23"/>
      <c r="QUU311" s="149"/>
      <c r="QUV311" s="155"/>
      <c r="QUW311" s="156"/>
      <c r="QUX311" s="13"/>
      <c r="QUY311" s="148"/>
      <c r="QUZ311" s="148"/>
      <c r="QVA311" s="21"/>
      <c r="QVB311" s="21"/>
      <c r="QVC311" s="148"/>
      <c r="QVD311" s="22"/>
      <c r="QVE311" s="22"/>
      <c r="QVF311" s="22"/>
      <c r="QVG311" s="22"/>
      <c r="QVH311" s="22"/>
      <c r="QVI311" s="22"/>
      <c r="QVJ311" s="23"/>
      <c r="QVK311" s="149"/>
      <c r="QVL311" s="155"/>
      <c r="QVM311" s="156"/>
      <c r="QVN311" s="13"/>
      <c r="QVO311" s="148"/>
      <c r="QVP311" s="148"/>
      <c r="QVQ311" s="21"/>
      <c r="QVR311" s="21"/>
      <c r="QVS311" s="148"/>
      <c r="QVT311" s="22"/>
      <c r="QVU311" s="22"/>
      <c r="QVV311" s="22"/>
      <c r="QVW311" s="22"/>
      <c r="QVX311" s="22"/>
      <c r="QVY311" s="22"/>
      <c r="QVZ311" s="23"/>
      <c r="QWA311" s="149"/>
      <c r="QWB311" s="155"/>
      <c r="QWC311" s="156"/>
      <c r="QWD311" s="13"/>
      <c r="QWE311" s="148"/>
      <c r="QWF311" s="148"/>
      <c r="QWG311" s="21"/>
      <c r="QWH311" s="21"/>
      <c r="QWI311" s="148"/>
      <c r="QWJ311" s="22"/>
      <c r="QWK311" s="22"/>
      <c r="QWL311" s="22"/>
      <c r="QWM311" s="22"/>
      <c r="QWN311" s="22"/>
      <c r="QWO311" s="22"/>
      <c r="QWP311" s="23"/>
      <c r="QWQ311" s="149"/>
      <c r="QWR311" s="155"/>
      <c r="QWS311" s="156"/>
      <c r="QWT311" s="13"/>
      <c r="QWU311" s="148"/>
      <c r="QWV311" s="148"/>
      <c r="QWW311" s="21"/>
      <c r="QWX311" s="21"/>
      <c r="QWY311" s="148"/>
      <c r="QWZ311" s="22"/>
      <c r="QXA311" s="22"/>
      <c r="QXB311" s="22"/>
      <c r="QXC311" s="22"/>
      <c r="QXD311" s="22"/>
      <c r="QXE311" s="22"/>
      <c r="QXF311" s="23"/>
      <c r="QXG311" s="149"/>
      <c r="QXH311" s="155"/>
      <c r="QXI311" s="156"/>
      <c r="QXJ311" s="13"/>
      <c r="QXK311" s="148"/>
      <c r="QXL311" s="148"/>
      <c r="QXM311" s="21"/>
      <c r="QXN311" s="21"/>
      <c r="QXO311" s="148"/>
      <c r="QXP311" s="22"/>
      <c r="QXQ311" s="22"/>
      <c r="QXR311" s="22"/>
      <c r="QXS311" s="22"/>
      <c r="QXT311" s="22"/>
      <c r="QXU311" s="22"/>
      <c r="QXV311" s="23"/>
      <c r="QXW311" s="149"/>
      <c r="QXX311" s="155"/>
      <c r="QXY311" s="156"/>
      <c r="QXZ311" s="13"/>
      <c r="QYA311" s="148"/>
      <c r="QYB311" s="148"/>
      <c r="QYC311" s="21"/>
      <c r="QYD311" s="21"/>
      <c r="QYE311" s="148"/>
      <c r="QYF311" s="22"/>
      <c r="QYG311" s="22"/>
      <c r="QYH311" s="22"/>
      <c r="QYI311" s="22"/>
      <c r="QYJ311" s="22"/>
      <c r="QYK311" s="22"/>
      <c r="QYL311" s="23"/>
      <c r="QYM311" s="149"/>
      <c r="QYN311" s="155"/>
      <c r="QYO311" s="156"/>
      <c r="QYP311" s="13"/>
      <c r="QYQ311" s="148"/>
      <c r="QYR311" s="148"/>
      <c r="QYS311" s="21"/>
      <c r="QYT311" s="21"/>
      <c r="QYU311" s="148"/>
      <c r="QYV311" s="22"/>
      <c r="QYW311" s="22"/>
      <c r="QYX311" s="22"/>
      <c r="QYY311" s="22"/>
      <c r="QYZ311" s="22"/>
      <c r="QZA311" s="22"/>
      <c r="QZB311" s="23"/>
      <c r="QZC311" s="149"/>
      <c r="QZD311" s="155"/>
      <c r="QZE311" s="156"/>
      <c r="QZF311" s="13"/>
      <c r="QZG311" s="148"/>
      <c r="QZH311" s="148"/>
      <c r="QZI311" s="21"/>
      <c r="QZJ311" s="21"/>
      <c r="QZK311" s="148"/>
      <c r="QZL311" s="22"/>
      <c r="QZM311" s="22"/>
      <c r="QZN311" s="22"/>
      <c r="QZO311" s="22"/>
      <c r="QZP311" s="22"/>
      <c r="QZQ311" s="22"/>
      <c r="QZR311" s="23"/>
      <c r="QZS311" s="149"/>
      <c r="QZT311" s="155"/>
      <c r="QZU311" s="156"/>
      <c r="QZV311" s="13"/>
      <c r="QZW311" s="148"/>
      <c r="QZX311" s="148"/>
      <c r="QZY311" s="21"/>
      <c r="QZZ311" s="21"/>
      <c r="RAA311" s="148"/>
      <c r="RAB311" s="22"/>
      <c r="RAC311" s="22"/>
      <c r="RAD311" s="22"/>
      <c r="RAE311" s="22"/>
      <c r="RAF311" s="22"/>
      <c r="RAG311" s="22"/>
      <c r="RAH311" s="23"/>
      <c r="RAI311" s="149"/>
      <c r="RAJ311" s="155"/>
      <c r="RAK311" s="156"/>
      <c r="RAL311" s="13"/>
      <c r="RAM311" s="148"/>
      <c r="RAN311" s="148"/>
      <c r="RAO311" s="21"/>
      <c r="RAP311" s="21"/>
      <c r="RAQ311" s="148"/>
      <c r="RAR311" s="22"/>
      <c r="RAS311" s="22"/>
      <c r="RAT311" s="22"/>
      <c r="RAU311" s="22"/>
      <c r="RAV311" s="22"/>
      <c r="RAW311" s="22"/>
      <c r="RAX311" s="23"/>
      <c r="RAY311" s="149"/>
      <c r="RAZ311" s="155"/>
      <c r="RBA311" s="156"/>
      <c r="RBB311" s="13"/>
      <c r="RBC311" s="148"/>
      <c r="RBD311" s="148"/>
      <c r="RBE311" s="21"/>
      <c r="RBF311" s="21"/>
      <c r="RBG311" s="148"/>
      <c r="RBH311" s="22"/>
      <c r="RBI311" s="22"/>
      <c r="RBJ311" s="22"/>
      <c r="RBK311" s="22"/>
      <c r="RBL311" s="22"/>
      <c r="RBM311" s="22"/>
      <c r="RBN311" s="23"/>
      <c r="RBO311" s="149"/>
      <c r="RBP311" s="155"/>
      <c r="RBQ311" s="156"/>
      <c r="RBR311" s="13"/>
      <c r="RBS311" s="148"/>
      <c r="RBT311" s="148"/>
      <c r="RBU311" s="21"/>
      <c r="RBV311" s="21"/>
      <c r="RBW311" s="148"/>
      <c r="RBX311" s="22"/>
      <c r="RBY311" s="22"/>
      <c r="RBZ311" s="22"/>
      <c r="RCA311" s="22"/>
      <c r="RCB311" s="22"/>
      <c r="RCC311" s="22"/>
      <c r="RCD311" s="23"/>
      <c r="RCE311" s="149"/>
      <c r="RCF311" s="155"/>
      <c r="RCG311" s="156"/>
      <c r="RCH311" s="13"/>
      <c r="RCI311" s="148"/>
      <c r="RCJ311" s="148"/>
      <c r="RCK311" s="21"/>
      <c r="RCL311" s="21"/>
      <c r="RCM311" s="148"/>
      <c r="RCN311" s="22"/>
      <c r="RCO311" s="22"/>
      <c r="RCP311" s="22"/>
      <c r="RCQ311" s="22"/>
      <c r="RCR311" s="22"/>
      <c r="RCS311" s="22"/>
      <c r="RCT311" s="23"/>
      <c r="RCU311" s="149"/>
      <c r="RCV311" s="155"/>
      <c r="RCW311" s="156"/>
      <c r="RCX311" s="13"/>
      <c r="RCY311" s="148"/>
      <c r="RCZ311" s="148"/>
      <c r="RDA311" s="21"/>
      <c r="RDB311" s="21"/>
      <c r="RDC311" s="148"/>
      <c r="RDD311" s="22"/>
      <c r="RDE311" s="22"/>
      <c r="RDF311" s="22"/>
      <c r="RDG311" s="22"/>
      <c r="RDH311" s="22"/>
      <c r="RDI311" s="22"/>
      <c r="RDJ311" s="23"/>
      <c r="RDK311" s="149"/>
      <c r="RDL311" s="155"/>
      <c r="RDM311" s="156"/>
      <c r="RDN311" s="13"/>
      <c r="RDO311" s="148"/>
      <c r="RDP311" s="148"/>
      <c r="RDQ311" s="21"/>
      <c r="RDR311" s="21"/>
      <c r="RDS311" s="148"/>
      <c r="RDT311" s="22"/>
      <c r="RDU311" s="22"/>
      <c r="RDV311" s="22"/>
      <c r="RDW311" s="22"/>
      <c r="RDX311" s="22"/>
      <c r="RDY311" s="22"/>
      <c r="RDZ311" s="23"/>
      <c r="REA311" s="149"/>
      <c r="REB311" s="155"/>
      <c r="REC311" s="156"/>
      <c r="RED311" s="13"/>
      <c r="REE311" s="148"/>
      <c r="REF311" s="148"/>
      <c r="REG311" s="21"/>
      <c r="REH311" s="21"/>
      <c r="REI311" s="148"/>
      <c r="REJ311" s="22"/>
      <c r="REK311" s="22"/>
      <c r="REL311" s="22"/>
      <c r="REM311" s="22"/>
      <c r="REN311" s="22"/>
      <c r="REO311" s="22"/>
      <c r="REP311" s="23"/>
      <c r="REQ311" s="149"/>
      <c r="RER311" s="155"/>
      <c r="RES311" s="156"/>
      <c r="RET311" s="13"/>
      <c r="REU311" s="148"/>
      <c r="REV311" s="148"/>
      <c r="REW311" s="21"/>
      <c r="REX311" s="21"/>
      <c r="REY311" s="148"/>
      <c r="REZ311" s="22"/>
      <c r="RFA311" s="22"/>
      <c r="RFB311" s="22"/>
      <c r="RFC311" s="22"/>
      <c r="RFD311" s="22"/>
      <c r="RFE311" s="22"/>
      <c r="RFF311" s="23"/>
      <c r="RFG311" s="149"/>
      <c r="RFH311" s="155"/>
      <c r="RFI311" s="156"/>
      <c r="RFJ311" s="13"/>
      <c r="RFK311" s="148"/>
      <c r="RFL311" s="148"/>
      <c r="RFM311" s="21"/>
      <c r="RFN311" s="21"/>
      <c r="RFO311" s="148"/>
      <c r="RFP311" s="22"/>
      <c r="RFQ311" s="22"/>
      <c r="RFR311" s="22"/>
      <c r="RFS311" s="22"/>
      <c r="RFT311" s="22"/>
      <c r="RFU311" s="22"/>
      <c r="RFV311" s="23"/>
      <c r="RFW311" s="149"/>
      <c r="RFX311" s="155"/>
      <c r="RFY311" s="156"/>
      <c r="RFZ311" s="13"/>
      <c r="RGA311" s="148"/>
      <c r="RGB311" s="148"/>
      <c r="RGC311" s="21"/>
      <c r="RGD311" s="21"/>
      <c r="RGE311" s="148"/>
      <c r="RGF311" s="22"/>
      <c r="RGG311" s="22"/>
      <c r="RGH311" s="22"/>
      <c r="RGI311" s="22"/>
      <c r="RGJ311" s="22"/>
      <c r="RGK311" s="22"/>
      <c r="RGL311" s="23"/>
      <c r="RGM311" s="149"/>
      <c r="RGN311" s="155"/>
      <c r="RGO311" s="156"/>
      <c r="RGP311" s="13"/>
      <c r="RGQ311" s="148"/>
      <c r="RGR311" s="148"/>
      <c r="RGS311" s="21"/>
      <c r="RGT311" s="21"/>
      <c r="RGU311" s="148"/>
      <c r="RGV311" s="22"/>
      <c r="RGW311" s="22"/>
      <c r="RGX311" s="22"/>
      <c r="RGY311" s="22"/>
      <c r="RGZ311" s="22"/>
      <c r="RHA311" s="22"/>
      <c r="RHB311" s="23"/>
      <c r="RHC311" s="149"/>
      <c r="RHD311" s="155"/>
      <c r="RHE311" s="156"/>
      <c r="RHF311" s="13"/>
      <c r="RHG311" s="148"/>
      <c r="RHH311" s="148"/>
      <c r="RHI311" s="21"/>
      <c r="RHJ311" s="21"/>
      <c r="RHK311" s="148"/>
      <c r="RHL311" s="22"/>
      <c r="RHM311" s="22"/>
      <c r="RHN311" s="22"/>
      <c r="RHO311" s="22"/>
      <c r="RHP311" s="22"/>
      <c r="RHQ311" s="22"/>
      <c r="RHR311" s="23"/>
      <c r="RHS311" s="149"/>
      <c r="RHT311" s="155"/>
      <c r="RHU311" s="156"/>
      <c r="RHV311" s="13"/>
      <c r="RHW311" s="148"/>
      <c r="RHX311" s="148"/>
      <c r="RHY311" s="21"/>
      <c r="RHZ311" s="21"/>
      <c r="RIA311" s="148"/>
      <c r="RIB311" s="22"/>
      <c r="RIC311" s="22"/>
      <c r="RID311" s="22"/>
      <c r="RIE311" s="22"/>
      <c r="RIF311" s="22"/>
      <c r="RIG311" s="22"/>
      <c r="RIH311" s="23"/>
      <c r="RII311" s="149"/>
      <c r="RIJ311" s="155"/>
      <c r="RIK311" s="156"/>
      <c r="RIL311" s="13"/>
      <c r="RIM311" s="148"/>
      <c r="RIN311" s="148"/>
      <c r="RIO311" s="21"/>
      <c r="RIP311" s="21"/>
      <c r="RIQ311" s="148"/>
      <c r="RIR311" s="22"/>
      <c r="RIS311" s="22"/>
      <c r="RIT311" s="22"/>
      <c r="RIU311" s="22"/>
      <c r="RIV311" s="22"/>
      <c r="RIW311" s="22"/>
      <c r="RIX311" s="23"/>
      <c r="RIY311" s="149"/>
      <c r="RIZ311" s="155"/>
      <c r="RJA311" s="156"/>
      <c r="RJB311" s="13"/>
      <c r="RJC311" s="148"/>
      <c r="RJD311" s="148"/>
      <c r="RJE311" s="21"/>
      <c r="RJF311" s="21"/>
      <c r="RJG311" s="148"/>
      <c r="RJH311" s="22"/>
      <c r="RJI311" s="22"/>
      <c r="RJJ311" s="22"/>
      <c r="RJK311" s="22"/>
      <c r="RJL311" s="22"/>
      <c r="RJM311" s="22"/>
      <c r="RJN311" s="23"/>
      <c r="RJO311" s="149"/>
      <c r="RJP311" s="155"/>
      <c r="RJQ311" s="156"/>
      <c r="RJR311" s="13"/>
      <c r="RJS311" s="148"/>
      <c r="RJT311" s="148"/>
      <c r="RJU311" s="21"/>
      <c r="RJV311" s="21"/>
      <c r="RJW311" s="148"/>
      <c r="RJX311" s="22"/>
      <c r="RJY311" s="22"/>
      <c r="RJZ311" s="22"/>
      <c r="RKA311" s="22"/>
      <c r="RKB311" s="22"/>
      <c r="RKC311" s="22"/>
      <c r="RKD311" s="23"/>
      <c r="RKE311" s="149"/>
      <c r="RKF311" s="155"/>
      <c r="RKG311" s="156"/>
      <c r="RKH311" s="13"/>
      <c r="RKI311" s="148"/>
      <c r="RKJ311" s="148"/>
      <c r="RKK311" s="21"/>
      <c r="RKL311" s="21"/>
      <c r="RKM311" s="148"/>
      <c r="RKN311" s="22"/>
      <c r="RKO311" s="22"/>
      <c r="RKP311" s="22"/>
      <c r="RKQ311" s="22"/>
      <c r="RKR311" s="22"/>
      <c r="RKS311" s="22"/>
      <c r="RKT311" s="23"/>
      <c r="RKU311" s="149"/>
      <c r="RKV311" s="155"/>
      <c r="RKW311" s="156"/>
      <c r="RKX311" s="13"/>
      <c r="RKY311" s="148"/>
      <c r="RKZ311" s="148"/>
      <c r="RLA311" s="21"/>
      <c r="RLB311" s="21"/>
      <c r="RLC311" s="148"/>
      <c r="RLD311" s="22"/>
      <c r="RLE311" s="22"/>
      <c r="RLF311" s="22"/>
      <c r="RLG311" s="22"/>
      <c r="RLH311" s="22"/>
      <c r="RLI311" s="22"/>
      <c r="RLJ311" s="23"/>
      <c r="RLK311" s="149"/>
      <c r="RLL311" s="155"/>
      <c r="RLM311" s="156"/>
      <c r="RLN311" s="13"/>
      <c r="RLO311" s="148"/>
      <c r="RLP311" s="148"/>
      <c r="RLQ311" s="21"/>
      <c r="RLR311" s="21"/>
      <c r="RLS311" s="148"/>
      <c r="RLT311" s="22"/>
      <c r="RLU311" s="22"/>
      <c r="RLV311" s="22"/>
      <c r="RLW311" s="22"/>
      <c r="RLX311" s="22"/>
      <c r="RLY311" s="22"/>
      <c r="RLZ311" s="23"/>
      <c r="RMA311" s="149"/>
      <c r="RMB311" s="155"/>
      <c r="RMC311" s="156"/>
      <c r="RMD311" s="13"/>
      <c r="RME311" s="148"/>
      <c r="RMF311" s="148"/>
      <c r="RMG311" s="21"/>
      <c r="RMH311" s="21"/>
      <c r="RMI311" s="148"/>
      <c r="RMJ311" s="22"/>
      <c r="RMK311" s="22"/>
      <c r="RML311" s="22"/>
      <c r="RMM311" s="22"/>
      <c r="RMN311" s="22"/>
      <c r="RMO311" s="22"/>
      <c r="RMP311" s="23"/>
      <c r="RMQ311" s="149"/>
      <c r="RMR311" s="155"/>
      <c r="RMS311" s="156"/>
      <c r="RMT311" s="13"/>
      <c r="RMU311" s="148"/>
      <c r="RMV311" s="148"/>
      <c r="RMW311" s="21"/>
      <c r="RMX311" s="21"/>
      <c r="RMY311" s="148"/>
      <c r="RMZ311" s="22"/>
      <c r="RNA311" s="22"/>
      <c r="RNB311" s="22"/>
      <c r="RNC311" s="22"/>
      <c r="RND311" s="22"/>
      <c r="RNE311" s="22"/>
      <c r="RNF311" s="23"/>
      <c r="RNG311" s="149"/>
      <c r="RNH311" s="155"/>
      <c r="RNI311" s="156"/>
      <c r="RNJ311" s="13"/>
      <c r="RNK311" s="148"/>
      <c r="RNL311" s="148"/>
      <c r="RNM311" s="21"/>
      <c r="RNN311" s="21"/>
      <c r="RNO311" s="148"/>
      <c r="RNP311" s="22"/>
      <c r="RNQ311" s="22"/>
      <c r="RNR311" s="22"/>
      <c r="RNS311" s="22"/>
      <c r="RNT311" s="22"/>
      <c r="RNU311" s="22"/>
      <c r="RNV311" s="23"/>
      <c r="RNW311" s="149"/>
      <c r="RNX311" s="155"/>
      <c r="RNY311" s="156"/>
      <c r="RNZ311" s="13"/>
      <c r="ROA311" s="148"/>
      <c r="ROB311" s="148"/>
      <c r="ROC311" s="21"/>
      <c r="ROD311" s="21"/>
      <c r="ROE311" s="148"/>
      <c r="ROF311" s="22"/>
      <c r="ROG311" s="22"/>
      <c r="ROH311" s="22"/>
      <c r="ROI311" s="22"/>
      <c r="ROJ311" s="22"/>
      <c r="ROK311" s="22"/>
      <c r="ROL311" s="23"/>
      <c r="ROM311" s="149"/>
      <c r="RON311" s="155"/>
      <c r="ROO311" s="156"/>
      <c r="ROP311" s="13"/>
      <c r="ROQ311" s="148"/>
      <c r="ROR311" s="148"/>
      <c r="ROS311" s="21"/>
      <c r="ROT311" s="21"/>
      <c r="ROU311" s="148"/>
      <c r="ROV311" s="22"/>
      <c r="ROW311" s="22"/>
      <c r="ROX311" s="22"/>
      <c r="ROY311" s="22"/>
      <c r="ROZ311" s="22"/>
      <c r="RPA311" s="22"/>
      <c r="RPB311" s="23"/>
      <c r="RPC311" s="149"/>
      <c r="RPD311" s="155"/>
      <c r="RPE311" s="156"/>
      <c r="RPF311" s="13"/>
      <c r="RPG311" s="148"/>
      <c r="RPH311" s="148"/>
      <c r="RPI311" s="21"/>
      <c r="RPJ311" s="21"/>
      <c r="RPK311" s="148"/>
      <c r="RPL311" s="22"/>
      <c r="RPM311" s="22"/>
      <c r="RPN311" s="22"/>
      <c r="RPO311" s="22"/>
      <c r="RPP311" s="22"/>
      <c r="RPQ311" s="22"/>
      <c r="RPR311" s="23"/>
      <c r="RPS311" s="149"/>
      <c r="RPT311" s="155"/>
      <c r="RPU311" s="156"/>
      <c r="RPV311" s="13"/>
      <c r="RPW311" s="148"/>
      <c r="RPX311" s="148"/>
      <c r="RPY311" s="21"/>
      <c r="RPZ311" s="21"/>
      <c r="RQA311" s="148"/>
      <c r="RQB311" s="22"/>
      <c r="RQC311" s="22"/>
      <c r="RQD311" s="22"/>
      <c r="RQE311" s="22"/>
      <c r="RQF311" s="22"/>
      <c r="RQG311" s="22"/>
      <c r="RQH311" s="23"/>
      <c r="RQI311" s="149"/>
      <c r="RQJ311" s="155"/>
      <c r="RQK311" s="156"/>
      <c r="RQL311" s="13"/>
      <c r="RQM311" s="148"/>
      <c r="RQN311" s="148"/>
      <c r="RQO311" s="21"/>
      <c r="RQP311" s="21"/>
      <c r="RQQ311" s="148"/>
      <c r="RQR311" s="22"/>
      <c r="RQS311" s="22"/>
      <c r="RQT311" s="22"/>
      <c r="RQU311" s="22"/>
      <c r="RQV311" s="22"/>
      <c r="RQW311" s="22"/>
      <c r="RQX311" s="23"/>
      <c r="RQY311" s="149"/>
      <c r="RQZ311" s="155"/>
      <c r="RRA311" s="156"/>
      <c r="RRB311" s="13"/>
      <c r="RRC311" s="148"/>
      <c r="RRD311" s="148"/>
      <c r="RRE311" s="21"/>
      <c r="RRF311" s="21"/>
      <c r="RRG311" s="148"/>
      <c r="RRH311" s="22"/>
      <c r="RRI311" s="22"/>
      <c r="RRJ311" s="22"/>
      <c r="RRK311" s="22"/>
      <c r="RRL311" s="22"/>
      <c r="RRM311" s="22"/>
      <c r="RRN311" s="23"/>
      <c r="RRO311" s="149"/>
      <c r="RRP311" s="155"/>
      <c r="RRQ311" s="156"/>
      <c r="RRR311" s="13"/>
      <c r="RRS311" s="148"/>
      <c r="RRT311" s="148"/>
      <c r="RRU311" s="21"/>
      <c r="RRV311" s="21"/>
      <c r="RRW311" s="148"/>
      <c r="RRX311" s="22"/>
      <c r="RRY311" s="22"/>
      <c r="RRZ311" s="22"/>
      <c r="RSA311" s="22"/>
      <c r="RSB311" s="22"/>
      <c r="RSC311" s="22"/>
      <c r="RSD311" s="23"/>
      <c r="RSE311" s="149"/>
      <c r="RSF311" s="155"/>
      <c r="RSG311" s="156"/>
      <c r="RSH311" s="13"/>
      <c r="RSI311" s="148"/>
      <c r="RSJ311" s="148"/>
      <c r="RSK311" s="21"/>
      <c r="RSL311" s="21"/>
      <c r="RSM311" s="148"/>
      <c r="RSN311" s="22"/>
      <c r="RSO311" s="22"/>
      <c r="RSP311" s="22"/>
      <c r="RSQ311" s="22"/>
      <c r="RSR311" s="22"/>
      <c r="RSS311" s="22"/>
      <c r="RST311" s="23"/>
      <c r="RSU311" s="149"/>
      <c r="RSV311" s="155"/>
      <c r="RSW311" s="156"/>
      <c r="RSX311" s="13"/>
      <c r="RSY311" s="148"/>
      <c r="RSZ311" s="148"/>
      <c r="RTA311" s="21"/>
      <c r="RTB311" s="21"/>
      <c r="RTC311" s="148"/>
      <c r="RTD311" s="22"/>
      <c r="RTE311" s="22"/>
      <c r="RTF311" s="22"/>
      <c r="RTG311" s="22"/>
      <c r="RTH311" s="22"/>
      <c r="RTI311" s="22"/>
      <c r="RTJ311" s="23"/>
      <c r="RTK311" s="149"/>
      <c r="RTL311" s="155"/>
      <c r="RTM311" s="156"/>
      <c r="RTN311" s="13"/>
      <c r="RTO311" s="148"/>
      <c r="RTP311" s="148"/>
      <c r="RTQ311" s="21"/>
      <c r="RTR311" s="21"/>
      <c r="RTS311" s="148"/>
      <c r="RTT311" s="22"/>
      <c r="RTU311" s="22"/>
      <c r="RTV311" s="22"/>
      <c r="RTW311" s="22"/>
      <c r="RTX311" s="22"/>
      <c r="RTY311" s="22"/>
      <c r="RTZ311" s="23"/>
      <c r="RUA311" s="149"/>
      <c r="RUB311" s="155"/>
      <c r="RUC311" s="156"/>
      <c r="RUD311" s="13"/>
      <c r="RUE311" s="148"/>
      <c r="RUF311" s="148"/>
      <c r="RUG311" s="21"/>
      <c r="RUH311" s="21"/>
      <c r="RUI311" s="148"/>
      <c r="RUJ311" s="22"/>
      <c r="RUK311" s="22"/>
      <c r="RUL311" s="22"/>
      <c r="RUM311" s="22"/>
      <c r="RUN311" s="22"/>
      <c r="RUO311" s="22"/>
      <c r="RUP311" s="23"/>
      <c r="RUQ311" s="149"/>
      <c r="RUR311" s="155"/>
      <c r="RUS311" s="156"/>
      <c r="RUT311" s="13"/>
      <c r="RUU311" s="148"/>
      <c r="RUV311" s="148"/>
      <c r="RUW311" s="21"/>
      <c r="RUX311" s="21"/>
      <c r="RUY311" s="148"/>
      <c r="RUZ311" s="22"/>
      <c r="RVA311" s="22"/>
      <c r="RVB311" s="22"/>
      <c r="RVC311" s="22"/>
      <c r="RVD311" s="22"/>
      <c r="RVE311" s="22"/>
      <c r="RVF311" s="23"/>
      <c r="RVG311" s="149"/>
      <c r="RVH311" s="155"/>
      <c r="RVI311" s="156"/>
      <c r="RVJ311" s="13"/>
      <c r="RVK311" s="148"/>
      <c r="RVL311" s="148"/>
      <c r="RVM311" s="21"/>
      <c r="RVN311" s="21"/>
      <c r="RVO311" s="148"/>
      <c r="RVP311" s="22"/>
      <c r="RVQ311" s="22"/>
      <c r="RVR311" s="22"/>
      <c r="RVS311" s="22"/>
      <c r="RVT311" s="22"/>
      <c r="RVU311" s="22"/>
      <c r="RVV311" s="23"/>
      <c r="RVW311" s="149"/>
      <c r="RVX311" s="155"/>
      <c r="RVY311" s="156"/>
      <c r="RVZ311" s="13"/>
      <c r="RWA311" s="148"/>
      <c r="RWB311" s="148"/>
      <c r="RWC311" s="21"/>
      <c r="RWD311" s="21"/>
      <c r="RWE311" s="148"/>
      <c r="RWF311" s="22"/>
      <c r="RWG311" s="22"/>
      <c r="RWH311" s="22"/>
      <c r="RWI311" s="22"/>
      <c r="RWJ311" s="22"/>
      <c r="RWK311" s="22"/>
      <c r="RWL311" s="23"/>
      <c r="RWM311" s="149"/>
      <c r="RWN311" s="155"/>
      <c r="RWO311" s="156"/>
      <c r="RWP311" s="13"/>
      <c r="RWQ311" s="148"/>
      <c r="RWR311" s="148"/>
      <c r="RWS311" s="21"/>
      <c r="RWT311" s="21"/>
      <c r="RWU311" s="148"/>
      <c r="RWV311" s="22"/>
      <c r="RWW311" s="22"/>
      <c r="RWX311" s="22"/>
      <c r="RWY311" s="22"/>
      <c r="RWZ311" s="22"/>
      <c r="RXA311" s="22"/>
      <c r="RXB311" s="23"/>
      <c r="RXC311" s="149"/>
      <c r="RXD311" s="155"/>
      <c r="RXE311" s="156"/>
      <c r="RXF311" s="13"/>
      <c r="RXG311" s="148"/>
      <c r="RXH311" s="148"/>
      <c r="RXI311" s="21"/>
      <c r="RXJ311" s="21"/>
      <c r="RXK311" s="148"/>
      <c r="RXL311" s="22"/>
      <c r="RXM311" s="22"/>
      <c r="RXN311" s="22"/>
      <c r="RXO311" s="22"/>
      <c r="RXP311" s="22"/>
      <c r="RXQ311" s="22"/>
      <c r="RXR311" s="23"/>
      <c r="RXS311" s="149"/>
      <c r="RXT311" s="155"/>
      <c r="RXU311" s="156"/>
      <c r="RXV311" s="13"/>
      <c r="RXW311" s="148"/>
      <c r="RXX311" s="148"/>
      <c r="RXY311" s="21"/>
      <c r="RXZ311" s="21"/>
      <c r="RYA311" s="148"/>
      <c r="RYB311" s="22"/>
      <c r="RYC311" s="22"/>
      <c r="RYD311" s="22"/>
      <c r="RYE311" s="22"/>
      <c r="RYF311" s="22"/>
      <c r="RYG311" s="22"/>
      <c r="RYH311" s="23"/>
      <c r="RYI311" s="149"/>
      <c r="RYJ311" s="155"/>
      <c r="RYK311" s="156"/>
      <c r="RYL311" s="13"/>
      <c r="RYM311" s="148"/>
      <c r="RYN311" s="148"/>
      <c r="RYO311" s="21"/>
      <c r="RYP311" s="21"/>
      <c r="RYQ311" s="148"/>
      <c r="RYR311" s="22"/>
      <c r="RYS311" s="22"/>
      <c r="RYT311" s="22"/>
      <c r="RYU311" s="22"/>
      <c r="RYV311" s="22"/>
      <c r="RYW311" s="22"/>
      <c r="RYX311" s="23"/>
      <c r="RYY311" s="149"/>
      <c r="RYZ311" s="155"/>
      <c r="RZA311" s="156"/>
      <c r="RZB311" s="13"/>
      <c r="RZC311" s="148"/>
      <c r="RZD311" s="148"/>
      <c r="RZE311" s="21"/>
      <c r="RZF311" s="21"/>
      <c r="RZG311" s="148"/>
      <c r="RZH311" s="22"/>
      <c r="RZI311" s="22"/>
      <c r="RZJ311" s="22"/>
      <c r="RZK311" s="22"/>
      <c r="RZL311" s="22"/>
      <c r="RZM311" s="22"/>
      <c r="RZN311" s="23"/>
      <c r="RZO311" s="149"/>
      <c r="RZP311" s="155"/>
      <c r="RZQ311" s="156"/>
      <c r="RZR311" s="13"/>
      <c r="RZS311" s="148"/>
      <c r="RZT311" s="148"/>
      <c r="RZU311" s="21"/>
      <c r="RZV311" s="21"/>
      <c r="RZW311" s="148"/>
      <c r="RZX311" s="22"/>
      <c r="RZY311" s="22"/>
      <c r="RZZ311" s="22"/>
      <c r="SAA311" s="22"/>
      <c r="SAB311" s="22"/>
      <c r="SAC311" s="22"/>
      <c r="SAD311" s="23"/>
      <c r="SAE311" s="149"/>
      <c r="SAF311" s="155"/>
      <c r="SAG311" s="156"/>
      <c r="SAH311" s="13"/>
      <c r="SAI311" s="148"/>
      <c r="SAJ311" s="148"/>
      <c r="SAK311" s="21"/>
      <c r="SAL311" s="21"/>
      <c r="SAM311" s="148"/>
      <c r="SAN311" s="22"/>
      <c r="SAO311" s="22"/>
      <c r="SAP311" s="22"/>
      <c r="SAQ311" s="22"/>
      <c r="SAR311" s="22"/>
      <c r="SAS311" s="22"/>
      <c r="SAT311" s="23"/>
      <c r="SAU311" s="149"/>
      <c r="SAV311" s="155"/>
      <c r="SAW311" s="156"/>
      <c r="SAX311" s="13"/>
      <c r="SAY311" s="148"/>
      <c r="SAZ311" s="148"/>
      <c r="SBA311" s="21"/>
      <c r="SBB311" s="21"/>
      <c r="SBC311" s="148"/>
      <c r="SBD311" s="22"/>
      <c r="SBE311" s="22"/>
      <c r="SBF311" s="22"/>
      <c r="SBG311" s="22"/>
      <c r="SBH311" s="22"/>
      <c r="SBI311" s="22"/>
      <c r="SBJ311" s="23"/>
      <c r="SBK311" s="149"/>
      <c r="SBL311" s="155"/>
      <c r="SBM311" s="156"/>
      <c r="SBN311" s="13"/>
      <c r="SBO311" s="148"/>
      <c r="SBP311" s="148"/>
      <c r="SBQ311" s="21"/>
      <c r="SBR311" s="21"/>
      <c r="SBS311" s="148"/>
      <c r="SBT311" s="22"/>
      <c r="SBU311" s="22"/>
      <c r="SBV311" s="22"/>
      <c r="SBW311" s="22"/>
      <c r="SBX311" s="22"/>
      <c r="SBY311" s="22"/>
      <c r="SBZ311" s="23"/>
      <c r="SCA311" s="149"/>
      <c r="SCB311" s="155"/>
      <c r="SCC311" s="156"/>
      <c r="SCD311" s="13"/>
      <c r="SCE311" s="148"/>
      <c r="SCF311" s="148"/>
      <c r="SCG311" s="21"/>
      <c r="SCH311" s="21"/>
      <c r="SCI311" s="148"/>
      <c r="SCJ311" s="22"/>
      <c r="SCK311" s="22"/>
      <c r="SCL311" s="22"/>
      <c r="SCM311" s="22"/>
      <c r="SCN311" s="22"/>
      <c r="SCO311" s="22"/>
      <c r="SCP311" s="23"/>
      <c r="SCQ311" s="149"/>
      <c r="SCR311" s="155"/>
      <c r="SCS311" s="156"/>
      <c r="SCT311" s="13"/>
      <c r="SCU311" s="148"/>
      <c r="SCV311" s="148"/>
      <c r="SCW311" s="21"/>
      <c r="SCX311" s="21"/>
      <c r="SCY311" s="148"/>
      <c r="SCZ311" s="22"/>
      <c r="SDA311" s="22"/>
      <c r="SDB311" s="22"/>
      <c r="SDC311" s="22"/>
      <c r="SDD311" s="22"/>
      <c r="SDE311" s="22"/>
      <c r="SDF311" s="23"/>
      <c r="SDG311" s="149"/>
      <c r="SDH311" s="155"/>
      <c r="SDI311" s="156"/>
      <c r="SDJ311" s="13"/>
      <c r="SDK311" s="148"/>
      <c r="SDL311" s="148"/>
      <c r="SDM311" s="21"/>
      <c r="SDN311" s="21"/>
      <c r="SDO311" s="148"/>
      <c r="SDP311" s="22"/>
      <c r="SDQ311" s="22"/>
      <c r="SDR311" s="22"/>
      <c r="SDS311" s="22"/>
      <c r="SDT311" s="22"/>
      <c r="SDU311" s="22"/>
      <c r="SDV311" s="23"/>
      <c r="SDW311" s="149"/>
      <c r="SDX311" s="155"/>
      <c r="SDY311" s="156"/>
      <c r="SDZ311" s="13"/>
      <c r="SEA311" s="148"/>
      <c r="SEB311" s="148"/>
      <c r="SEC311" s="21"/>
      <c r="SED311" s="21"/>
      <c r="SEE311" s="148"/>
      <c r="SEF311" s="22"/>
      <c r="SEG311" s="22"/>
      <c r="SEH311" s="22"/>
      <c r="SEI311" s="22"/>
      <c r="SEJ311" s="22"/>
      <c r="SEK311" s="22"/>
      <c r="SEL311" s="23"/>
      <c r="SEM311" s="149"/>
      <c r="SEN311" s="155"/>
      <c r="SEO311" s="156"/>
      <c r="SEP311" s="13"/>
      <c r="SEQ311" s="148"/>
      <c r="SER311" s="148"/>
      <c r="SES311" s="21"/>
      <c r="SET311" s="21"/>
      <c r="SEU311" s="148"/>
      <c r="SEV311" s="22"/>
      <c r="SEW311" s="22"/>
      <c r="SEX311" s="22"/>
      <c r="SEY311" s="22"/>
      <c r="SEZ311" s="22"/>
      <c r="SFA311" s="22"/>
      <c r="SFB311" s="23"/>
      <c r="SFC311" s="149"/>
      <c r="SFD311" s="155"/>
      <c r="SFE311" s="156"/>
      <c r="SFF311" s="13"/>
      <c r="SFG311" s="148"/>
      <c r="SFH311" s="148"/>
      <c r="SFI311" s="21"/>
      <c r="SFJ311" s="21"/>
      <c r="SFK311" s="148"/>
      <c r="SFL311" s="22"/>
      <c r="SFM311" s="22"/>
      <c r="SFN311" s="22"/>
      <c r="SFO311" s="22"/>
      <c r="SFP311" s="22"/>
      <c r="SFQ311" s="22"/>
      <c r="SFR311" s="23"/>
      <c r="SFS311" s="149"/>
      <c r="SFT311" s="155"/>
      <c r="SFU311" s="156"/>
      <c r="SFV311" s="13"/>
      <c r="SFW311" s="148"/>
      <c r="SFX311" s="148"/>
      <c r="SFY311" s="21"/>
      <c r="SFZ311" s="21"/>
      <c r="SGA311" s="148"/>
      <c r="SGB311" s="22"/>
      <c r="SGC311" s="22"/>
      <c r="SGD311" s="22"/>
      <c r="SGE311" s="22"/>
      <c r="SGF311" s="22"/>
      <c r="SGG311" s="22"/>
      <c r="SGH311" s="23"/>
      <c r="SGI311" s="149"/>
      <c r="SGJ311" s="155"/>
      <c r="SGK311" s="156"/>
      <c r="SGL311" s="13"/>
      <c r="SGM311" s="148"/>
      <c r="SGN311" s="148"/>
      <c r="SGO311" s="21"/>
      <c r="SGP311" s="21"/>
      <c r="SGQ311" s="148"/>
      <c r="SGR311" s="22"/>
      <c r="SGS311" s="22"/>
      <c r="SGT311" s="22"/>
      <c r="SGU311" s="22"/>
      <c r="SGV311" s="22"/>
      <c r="SGW311" s="22"/>
      <c r="SGX311" s="23"/>
      <c r="SGY311" s="149"/>
      <c r="SGZ311" s="155"/>
      <c r="SHA311" s="156"/>
      <c r="SHB311" s="13"/>
      <c r="SHC311" s="148"/>
      <c r="SHD311" s="148"/>
      <c r="SHE311" s="21"/>
      <c r="SHF311" s="21"/>
      <c r="SHG311" s="148"/>
      <c r="SHH311" s="22"/>
      <c r="SHI311" s="22"/>
      <c r="SHJ311" s="22"/>
      <c r="SHK311" s="22"/>
      <c r="SHL311" s="22"/>
      <c r="SHM311" s="22"/>
      <c r="SHN311" s="23"/>
      <c r="SHO311" s="149"/>
      <c r="SHP311" s="155"/>
      <c r="SHQ311" s="156"/>
      <c r="SHR311" s="13"/>
      <c r="SHS311" s="148"/>
      <c r="SHT311" s="148"/>
      <c r="SHU311" s="21"/>
      <c r="SHV311" s="21"/>
      <c r="SHW311" s="148"/>
      <c r="SHX311" s="22"/>
      <c r="SHY311" s="22"/>
      <c r="SHZ311" s="22"/>
      <c r="SIA311" s="22"/>
      <c r="SIB311" s="22"/>
      <c r="SIC311" s="22"/>
      <c r="SID311" s="23"/>
      <c r="SIE311" s="149"/>
      <c r="SIF311" s="155"/>
      <c r="SIG311" s="156"/>
      <c r="SIH311" s="13"/>
      <c r="SII311" s="148"/>
      <c r="SIJ311" s="148"/>
      <c r="SIK311" s="21"/>
      <c r="SIL311" s="21"/>
      <c r="SIM311" s="148"/>
      <c r="SIN311" s="22"/>
      <c r="SIO311" s="22"/>
      <c r="SIP311" s="22"/>
      <c r="SIQ311" s="22"/>
      <c r="SIR311" s="22"/>
      <c r="SIS311" s="22"/>
      <c r="SIT311" s="23"/>
      <c r="SIU311" s="149"/>
      <c r="SIV311" s="155"/>
      <c r="SIW311" s="156"/>
      <c r="SIX311" s="13"/>
      <c r="SIY311" s="148"/>
      <c r="SIZ311" s="148"/>
      <c r="SJA311" s="21"/>
      <c r="SJB311" s="21"/>
      <c r="SJC311" s="148"/>
      <c r="SJD311" s="22"/>
      <c r="SJE311" s="22"/>
      <c r="SJF311" s="22"/>
      <c r="SJG311" s="22"/>
      <c r="SJH311" s="22"/>
      <c r="SJI311" s="22"/>
      <c r="SJJ311" s="23"/>
      <c r="SJK311" s="149"/>
      <c r="SJL311" s="155"/>
      <c r="SJM311" s="156"/>
      <c r="SJN311" s="13"/>
      <c r="SJO311" s="148"/>
      <c r="SJP311" s="148"/>
      <c r="SJQ311" s="21"/>
      <c r="SJR311" s="21"/>
      <c r="SJS311" s="148"/>
      <c r="SJT311" s="22"/>
      <c r="SJU311" s="22"/>
      <c r="SJV311" s="22"/>
      <c r="SJW311" s="22"/>
      <c r="SJX311" s="22"/>
      <c r="SJY311" s="22"/>
      <c r="SJZ311" s="23"/>
      <c r="SKA311" s="149"/>
      <c r="SKB311" s="155"/>
      <c r="SKC311" s="156"/>
      <c r="SKD311" s="13"/>
      <c r="SKE311" s="148"/>
      <c r="SKF311" s="148"/>
      <c r="SKG311" s="21"/>
      <c r="SKH311" s="21"/>
      <c r="SKI311" s="148"/>
      <c r="SKJ311" s="22"/>
      <c r="SKK311" s="22"/>
      <c r="SKL311" s="22"/>
      <c r="SKM311" s="22"/>
      <c r="SKN311" s="22"/>
      <c r="SKO311" s="22"/>
      <c r="SKP311" s="23"/>
      <c r="SKQ311" s="149"/>
      <c r="SKR311" s="155"/>
      <c r="SKS311" s="156"/>
      <c r="SKT311" s="13"/>
      <c r="SKU311" s="148"/>
      <c r="SKV311" s="148"/>
      <c r="SKW311" s="21"/>
      <c r="SKX311" s="21"/>
      <c r="SKY311" s="148"/>
      <c r="SKZ311" s="22"/>
      <c r="SLA311" s="22"/>
      <c r="SLB311" s="22"/>
      <c r="SLC311" s="22"/>
      <c r="SLD311" s="22"/>
      <c r="SLE311" s="22"/>
      <c r="SLF311" s="23"/>
      <c r="SLG311" s="149"/>
      <c r="SLH311" s="155"/>
      <c r="SLI311" s="156"/>
      <c r="SLJ311" s="13"/>
      <c r="SLK311" s="148"/>
      <c r="SLL311" s="148"/>
      <c r="SLM311" s="21"/>
      <c r="SLN311" s="21"/>
      <c r="SLO311" s="148"/>
      <c r="SLP311" s="22"/>
      <c r="SLQ311" s="22"/>
      <c r="SLR311" s="22"/>
      <c r="SLS311" s="22"/>
      <c r="SLT311" s="22"/>
      <c r="SLU311" s="22"/>
      <c r="SLV311" s="23"/>
      <c r="SLW311" s="149"/>
      <c r="SLX311" s="155"/>
      <c r="SLY311" s="156"/>
      <c r="SLZ311" s="13"/>
      <c r="SMA311" s="148"/>
      <c r="SMB311" s="148"/>
      <c r="SMC311" s="21"/>
      <c r="SMD311" s="21"/>
      <c r="SME311" s="148"/>
      <c r="SMF311" s="22"/>
      <c r="SMG311" s="22"/>
      <c r="SMH311" s="22"/>
      <c r="SMI311" s="22"/>
      <c r="SMJ311" s="22"/>
      <c r="SMK311" s="22"/>
      <c r="SML311" s="23"/>
      <c r="SMM311" s="149"/>
      <c r="SMN311" s="155"/>
      <c r="SMO311" s="156"/>
      <c r="SMP311" s="13"/>
      <c r="SMQ311" s="148"/>
      <c r="SMR311" s="148"/>
      <c r="SMS311" s="21"/>
      <c r="SMT311" s="21"/>
      <c r="SMU311" s="148"/>
      <c r="SMV311" s="22"/>
      <c r="SMW311" s="22"/>
      <c r="SMX311" s="22"/>
      <c r="SMY311" s="22"/>
      <c r="SMZ311" s="22"/>
      <c r="SNA311" s="22"/>
      <c r="SNB311" s="23"/>
      <c r="SNC311" s="149"/>
      <c r="SND311" s="155"/>
      <c r="SNE311" s="156"/>
      <c r="SNF311" s="13"/>
      <c r="SNG311" s="148"/>
      <c r="SNH311" s="148"/>
      <c r="SNI311" s="21"/>
      <c r="SNJ311" s="21"/>
      <c r="SNK311" s="148"/>
      <c r="SNL311" s="22"/>
      <c r="SNM311" s="22"/>
      <c r="SNN311" s="22"/>
      <c r="SNO311" s="22"/>
      <c r="SNP311" s="22"/>
      <c r="SNQ311" s="22"/>
      <c r="SNR311" s="23"/>
      <c r="SNS311" s="149"/>
      <c r="SNT311" s="155"/>
      <c r="SNU311" s="156"/>
      <c r="SNV311" s="13"/>
      <c r="SNW311" s="148"/>
      <c r="SNX311" s="148"/>
      <c r="SNY311" s="21"/>
      <c r="SNZ311" s="21"/>
      <c r="SOA311" s="148"/>
      <c r="SOB311" s="22"/>
      <c r="SOC311" s="22"/>
      <c r="SOD311" s="22"/>
      <c r="SOE311" s="22"/>
      <c r="SOF311" s="22"/>
      <c r="SOG311" s="22"/>
      <c r="SOH311" s="23"/>
      <c r="SOI311" s="149"/>
      <c r="SOJ311" s="155"/>
      <c r="SOK311" s="156"/>
      <c r="SOL311" s="13"/>
      <c r="SOM311" s="148"/>
      <c r="SON311" s="148"/>
      <c r="SOO311" s="21"/>
      <c r="SOP311" s="21"/>
      <c r="SOQ311" s="148"/>
      <c r="SOR311" s="22"/>
      <c r="SOS311" s="22"/>
      <c r="SOT311" s="22"/>
      <c r="SOU311" s="22"/>
      <c r="SOV311" s="22"/>
      <c r="SOW311" s="22"/>
      <c r="SOX311" s="23"/>
      <c r="SOY311" s="149"/>
      <c r="SOZ311" s="155"/>
      <c r="SPA311" s="156"/>
      <c r="SPB311" s="13"/>
      <c r="SPC311" s="148"/>
      <c r="SPD311" s="148"/>
      <c r="SPE311" s="21"/>
      <c r="SPF311" s="21"/>
      <c r="SPG311" s="148"/>
      <c r="SPH311" s="22"/>
      <c r="SPI311" s="22"/>
      <c r="SPJ311" s="22"/>
      <c r="SPK311" s="22"/>
      <c r="SPL311" s="22"/>
      <c r="SPM311" s="22"/>
      <c r="SPN311" s="23"/>
      <c r="SPO311" s="149"/>
      <c r="SPP311" s="155"/>
      <c r="SPQ311" s="156"/>
      <c r="SPR311" s="13"/>
      <c r="SPS311" s="148"/>
      <c r="SPT311" s="148"/>
      <c r="SPU311" s="21"/>
      <c r="SPV311" s="21"/>
      <c r="SPW311" s="148"/>
      <c r="SPX311" s="22"/>
      <c r="SPY311" s="22"/>
      <c r="SPZ311" s="22"/>
      <c r="SQA311" s="22"/>
      <c r="SQB311" s="22"/>
      <c r="SQC311" s="22"/>
      <c r="SQD311" s="23"/>
      <c r="SQE311" s="149"/>
      <c r="SQF311" s="155"/>
      <c r="SQG311" s="156"/>
      <c r="SQH311" s="13"/>
      <c r="SQI311" s="148"/>
      <c r="SQJ311" s="148"/>
      <c r="SQK311" s="21"/>
      <c r="SQL311" s="21"/>
      <c r="SQM311" s="148"/>
      <c r="SQN311" s="22"/>
      <c r="SQO311" s="22"/>
      <c r="SQP311" s="22"/>
      <c r="SQQ311" s="22"/>
      <c r="SQR311" s="22"/>
      <c r="SQS311" s="22"/>
      <c r="SQT311" s="23"/>
      <c r="SQU311" s="149"/>
      <c r="SQV311" s="155"/>
      <c r="SQW311" s="156"/>
      <c r="SQX311" s="13"/>
      <c r="SQY311" s="148"/>
      <c r="SQZ311" s="148"/>
      <c r="SRA311" s="21"/>
      <c r="SRB311" s="21"/>
      <c r="SRC311" s="148"/>
      <c r="SRD311" s="22"/>
      <c r="SRE311" s="22"/>
      <c r="SRF311" s="22"/>
      <c r="SRG311" s="22"/>
      <c r="SRH311" s="22"/>
      <c r="SRI311" s="22"/>
      <c r="SRJ311" s="23"/>
      <c r="SRK311" s="149"/>
      <c r="SRL311" s="155"/>
      <c r="SRM311" s="156"/>
      <c r="SRN311" s="13"/>
      <c r="SRO311" s="148"/>
      <c r="SRP311" s="148"/>
      <c r="SRQ311" s="21"/>
      <c r="SRR311" s="21"/>
      <c r="SRS311" s="148"/>
      <c r="SRT311" s="22"/>
      <c r="SRU311" s="22"/>
      <c r="SRV311" s="22"/>
      <c r="SRW311" s="22"/>
      <c r="SRX311" s="22"/>
      <c r="SRY311" s="22"/>
      <c r="SRZ311" s="23"/>
      <c r="SSA311" s="149"/>
      <c r="SSB311" s="155"/>
      <c r="SSC311" s="156"/>
      <c r="SSD311" s="13"/>
      <c r="SSE311" s="148"/>
      <c r="SSF311" s="148"/>
      <c r="SSG311" s="21"/>
      <c r="SSH311" s="21"/>
      <c r="SSI311" s="148"/>
      <c r="SSJ311" s="22"/>
      <c r="SSK311" s="22"/>
      <c r="SSL311" s="22"/>
      <c r="SSM311" s="22"/>
      <c r="SSN311" s="22"/>
      <c r="SSO311" s="22"/>
      <c r="SSP311" s="23"/>
      <c r="SSQ311" s="149"/>
      <c r="SSR311" s="155"/>
      <c r="SSS311" s="156"/>
      <c r="SST311" s="13"/>
      <c r="SSU311" s="148"/>
      <c r="SSV311" s="148"/>
      <c r="SSW311" s="21"/>
      <c r="SSX311" s="21"/>
      <c r="SSY311" s="148"/>
      <c r="SSZ311" s="22"/>
      <c r="STA311" s="22"/>
      <c r="STB311" s="22"/>
      <c r="STC311" s="22"/>
      <c r="STD311" s="22"/>
      <c r="STE311" s="22"/>
      <c r="STF311" s="23"/>
      <c r="STG311" s="149"/>
      <c r="STH311" s="155"/>
      <c r="STI311" s="156"/>
      <c r="STJ311" s="13"/>
      <c r="STK311" s="148"/>
      <c r="STL311" s="148"/>
      <c r="STM311" s="21"/>
      <c r="STN311" s="21"/>
      <c r="STO311" s="148"/>
      <c r="STP311" s="22"/>
      <c r="STQ311" s="22"/>
      <c r="STR311" s="22"/>
      <c r="STS311" s="22"/>
      <c r="STT311" s="22"/>
      <c r="STU311" s="22"/>
      <c r="STV311" s="23"/>
      <c r="STW311" s="149"/>
      <c r="STX311" s="155"/>
      <c r="STY311" s="156"/>
      <c r="STZ311" s="13"/>
      <c r="SUA311" s="148"/>
      <c r="SUB311" s="148"/>
      <c r="SUC311" s="21"/>
      <c r="SUD311" s="21"/>
      <c r="SUE311" s="148"/>
      <c r="SUF311" s="22"/>
      <c r="SUG311" s="22"/>
      <c r="SUH311" s="22"/>
      <c r="SUI311" s="22"/>
      <c r="SUJ311" s="22"/>
      <c r="SUK311" s="22"/>
      <c r="SUL311" s="23"/>
      <c r="SUM311" s="149"/>
      <c r="SUN311" s="155"/>
      <c r="SUO311" s="156"/>
      <c r="SUP311" s="13"/>
      <c r="SUQ311" s="148"/>
      <c r="SUR311" s="148"/>
      <c r="SUS311" s="21"/>
      <c r="SUT311" s="21"/>
      <c r="SUU311" s="148"/>
      <c r="SUV311" s="22"/>
      <c r="SUW311" s="22"/>
      <c r="SUX311" s="22"/>
      <c r="SUY311" s="22"/>
      <c r="SUZ311" s="22"/>
      <c r="SVA311" s="22"/>
      <c r="SVB311" s="23"/>
      <c r="SVC311" s="149"/>
      <c r="SVD311" s="155"/>
      <c r="SVE311" s="156"/>
      <c r="SVF311" s="13"/>
      <c r="SVG311" s="148"/>
      <c r="SVH311" s="148"/>
      <c r="SVI311" s="21"/>
      <c r="SVJ311" s="21"/>
      <c r="SVK311" s="148"/>
      <c r="SVL311" s="22"/>
      <c r="SVM311" s="22"/>
      <c r="SVN311" s="22"/>
      <c r="SVO311" s="22"/>
      <c r="SVP311" s="22"/>
      <c r="SVQ311" s="22"/>
      <c r="SVR311" s="23"/>
      <c r="SVS311" s="149"/>
      <c r="SVT311" s="155"/>
      <c r="SVU311" s="156"/>
      <c r="SVV311" s="13"/>
      <c r="SVW311" s="148"/>
      <c r="SVX311" s="148"/>
      <c r="SVY311" s="21"/>
      <c r="SVZ311" s="21"/>
      <c r="SWA311" s="148"/>
      <c r="SWB311" s="22"/>
      <c r="SWC311" s="22"/>
      <c r="SWD311" s="22"/>
      <c r="SWE311" s="22"/>
      <c r="SWF311" s="22"/>
      <c r="SWG311" s="22"/>
      <c r="SWH311" s="23"/>
      <c r="SWI311" s="149"/>
      <c r="SWJ311" s="155"/>
      <c r="SWK311" s="156"/>
      <c r="SWL311" s="13"/>
      <c r="SWM311" s="148"/>
      <c r="SWN311" s="148"/>
      <c r="SWO311" s="21"/>
      <c r="SWP311" s="21"/>
      <c r="SWQ311" s="148"/>
      <c r="SWR311" s="22"/>
      <c r="SWS311" s="22"/>
      <c r="SWT311" s="22"/>
      <c r="SWU311" s="22"/>
      <c r="SWV311" s="22"/>
      <c r="SWW311" s="22"/>
      <c r="SWX311" s="23"/>
      <c r="SWY311" s="149"/>
      <c r="SWZ311" s="155"/>
      <c r="SXA311" s="156"/>
      <c r="SXB311" s="13"/>
      <c r="SXC311" s="148"/>
      <c r="SXD311" s="148"/>
      <c r="SXE311" s="21"/>
      <c r="SXF311" s="21"/>
      <c r="SXG311" s="148"/>
      <c r="SXH311" s="22"/>
      <c r="SXI311" s="22"/>
      <c r="SXJ311" s="22"/>
      <c r="SXK311" s="22"/>
      <c r="SXL311" s="22"/>
      <c r="SXM311" s="22"/>
      <c r="SXN311" s="23"/>
      <c r="SXO311" s="149"/>
      <c r="SXP311" s="155"/>
      <c r="SXQ311" s="156"/>
      <c r="SXR311" s="13"/>
      <c r="SXS311" s="148"/>
      <c r="SXT311" s="148"/>
      <c r="SXU311" s="21"/>
      <c r="SXV311" s="21"/>
      <c r="SXW311" s="148"/>
      <c r="SXX311" s="22"/>
      <c r="SXY311" s="22"/>
      <c r="SXZ311" s="22"/>
      <c r="SYA311" s="22"/>
      <c r="SYB311" s="22"/>
      <c r="SYC311" s="22"/>
      <c r="SYD311" s="23"/>
      <c r="SYE311" s="149"/>
      <c r="SYF311" s="155"/>
      <c r="SYG311" s="156"/>
      <c r="SYH311" s="13"/>
      <c r="SYI311" s="148"/>
      <c r="SYJ311" s="148"/>
      <c r="SYK311" s="21"/>
      <c r="SYL311" s="21"/>
      <c r="SYM311" s="148"/>
      <c r="SYN311" s="22"/>
      <c r="SYO311" s="22"/>
      <c r="SYP311" s="22"/>
      <c r="SYQ311" s="22"/>
      <c r="SYR311" s="22"/>
      <c r="SYS311" s="22"/>
      <c r="SYT311" s="23"/>
      <c r="SYU311" s="149"/>
      <c r="SYV311" s="155"/>
      <c r="SYW311" s="156"/>
      <c r="SYX311" s="13"/>
      <c r="SYY311" s="148"/>
      <c r="SYZ311" s="148"/>
      <c r="SZA311" s="21"/>
      <c r="SZB311" s="21"/>
      <c r="SZC311" s="148"/>
      <c r="SZD311" s="22"/>
      <c r="SZE311" s="22"/>
      <c r="SZF311" s="22"/>
      <c r="SZG311" s="22"/>
      <c r="SZH311" s="22"/>
      <c r="SZI311" s="22"/>
      <c r="SZJ311" s="23"/>
      <c r="SZK311" s="149"/>
      <c r="SZL311" s="155"/>
      <c r="SZM311" s="156"/>
      <c r="SZN311" s="13"/>
      <c r="SZO311" s="148"/>
      <c r="SZP311" s="148"/>
      <c r="SZQ311" s="21"/>
      <c r="SZR311" s="21"/>
      <c r="SZS311" s="148"/>
      <c r="SZT311" s="22"/>
      <c r="SZU311" s="22"/>
      <c r="SZV311" s="22"/>
      <c r="SZW311" s="22"/>
      <c r="SZX311" s="22"/>
      <c r="SZY311" s="22"/>
      <c r="SZZ311" s="23"/>
      <c r="TAA311" s="149"/>
      <c r="TAB311" s="155"/>
      <c r="TAC311" s="156"/>
      <c r="TAD311" s="13"/>
      <c r="TAE311" s="148"/>
      <c r="TAF311" s="148"/>
      <c r="TAG311" s="21"/>
      <c r="TAH311" s="21"/>
      <c r="TAI311" s="148"/>
      <c r="TAJ311" s="22"/>
      <c r="TAK311" s="22"/>
      <c r="TAL311" s="22"/>
      <c r="TAM311" s="22"/>
      <c r="TAN311" s="22"/>
      <c r="TAO311" s="22"/>
      <c r="TAP311" s="23"/>
      <c r="TAQ311" s="149"/>
      <c r="TAR311" s="155"/>
      <c r="TAS311" s="156"/>
      <c r="TAT311" s="13"/>
      <c r="TAU311" s="148"/>
      <c r="TAV311" s="148"/>
      <c r="TAW311" s="21"/>
      <c r="TAX311" s="21"/>
      <c r="TAY311" s="148"/>
      <c r="TAZ311" s="22"/>
      <c r="TBA311" s="22"/>
      <c r="TBB311" s="22"/>
      <c r="TBC311" s="22"/>
      <c r="TBD311" s="22"/>
      <c r="TBE311" s="22"/>
      <c r="TBF311" s="23"/>
      <c r="TBG311" s="149"/>
      <c r="TBH311" s="155"/>
      <c r="TBI311" s="156"/>
      <c r="TBJ311" s="13"/>
      <c r="TBK311" s="148"/>
      <c r="TBL311" s="148"/>
      <c r="TBM311" s="21"/>
      <c r="TBN311" s="21"/>
      <c r="TBO311" s="148"/>
      <c r="TBP311" s="22"/>
      <c r="TBQ311" s="22"/>
      <c r="TBR311" s="22"/>
      <c r="TBS311" s="22"/>
      <c r="TBT311" s="22"/>
      <c r="TBU311" s="22"/>
      <c r="TBV311" s="23"/>
      <c r="TBW311" s="149"/>
      <c r="TBX311" s="155"/>
      <c r="TBY311" s="156"/>
      <c r="TBZ311" s="13"/>
      <c r="TCA311" s="148"/>
      <c r="TCB311" s="148"/>
      <c r="TCC311" s="21"/>
      <c r="TCD311" s="21"/>
      <c r="TCE311" s="148"/>
      <c r="TCF311" s="22"/>
      <c r="TCG311" s="22"/>
      <c r="TCH311" s="22"/>
      <c r="TCI311" s="22"/>
      <c r="TCJ311" s="22"/>
      <c r="TCK311" s="22"/>
      <c r="TCL311" s="23"/>
      <c r="TCM311" s="149"/>
      <c r="TCN311" s="155"/>
      <c r="TCO311" s="156"/>
      <c r="TCP311" s="13"/>
      <c r="TCQ311" s="148"/>
      <c r="TCR311" s="148"/>
      <c r="TCS311" s="21"/>
      <c r="TCT311" s="21"/>
      <c r="TCU311" s="148"/>
      <c r="TCV311" s="22"/>
      <c r="TCW311" s="22"/>
      <c r="TCX311" s="22"/>
      <c r="TCY311" s="22"/>
      <c r="TCZ311" s="22"/>
      <c r="TDA311" s="22"/>
      <c r="TDB311" s="23"/>
      <c r="TDC311" s="149"/>
      <c r="TDD311" s="155"/>
      <c r="TDE311" s="156"/>
      <c r="TDF311" s="13"/>
      <c r="TDG311" s="148"/>
      <c r="TDH311" s="148"/>
      <c r="TDI311" s="21"/>
      <c r="TDJ311" s="21"/>
      <c r="TDK311" s="148"/>
      <c r="TDL311" s="22"/>
      <c r="TDM311" s="22"/>
      <c r="TDN311" s="22"/>
      <c r="TDO311" s="22"/>
      <c r="TDP311" s="22"/>
      <c r="TDQ311" s="22"/>
      <c r="TDR311" s="23"/>
      <c r="TDS311" s="149"/>
      <c r="TDT311" s="155"/>
      <c r="TDU311" s="156"/>
      <c r="TDV311" s="13"/>
      <c r="TDW311" s="148"/>
      <c r="TDX311" s="148"/>
      <c r="TDY311" s="21"/>
      <c r="TDZ311" s="21"/>
      <c r="TEA311" s="148"/>
      <c r="TEB311" s="22"/>
      <c r="TEC311" s="22"/>
      <c r="TED311" s="22"/>
      <c r="TEE311" s="22"/>
      <c r="TEF311" s="22"/>
      <c r="TEG311" s="22"/>
      <c r="TEH311" s="23"/>
      <c r="TEI311" s="149"/>
      <c r="TEJ311" s="155"/>
      <c r="TEK311" s="156"/>
      <c r="TEL311" s="13"/>
      <c r="TEM311" s="148"/>
      <c r="TEN311" s="148"/>
      <c r="TEO311" s="21"/>
      <c r="TEP311" s="21"/>
      <c r="TEQ311" s="148"/>
      <c r="TER311" s="22"/>
      <c r="TES311" s="22"/>
      <c r="TET311" s="22"/>
      <c r="TEU311" s="22"/>
      <c r="TEV311" s="22"/>
      <c r="TEW311" s="22"/>
      <c r="TEX311" s="23"/>
      <c r="TEY311" s="149"/>
      <c r="TEZ311" s="155"/>
      <c r="TFA311" s="156"/>
      <c r="TFB311" s="13"/>
      <c r="TFC311" s="148"/>
      <c r="TFD311" s="148"/>
      <c r="TFE311" s="21"/>
      <c r="TFF311" s="21"/>
      <c r="TFG311" s="148"/>
      <c r="TFH311" s="22"/>
      <c r="TFI311" s="22"/>
      <c r="TFJ311" s="22"/>
      <c r="TFK311" s="22"/>
      <c r="TFL311" s="22"/>
      <c r="TFM311" s="22"/>
      <c r="TFN311" s="23"/>
      <c r="TFO311" s="149"/>
      <c r="TFP311" s="155"/>
      <c r="TFQ311" s="156"/>
      <c r="TFR311" s="13"/>
      <c r="TFS311" s="148"/>
      <c r="TFT311" s="148"/>
      <c r="TFU311" s="21"/>
      <c r="TFV311" s="21"/>
      <c r="TFW311" s="148"/>
      <c r="TFX311" s="22"/>
      <c r="TFY311" s="22"/>
      <c r="TFZ311" s="22"/>
      <c r="TGA311" s="22"/>
      <c r="TGB311" s="22"/>
      <c r="TGC311" s="22"/>
      <c r="TGD311" s="23"/>
      <c r="TGE311" s="149"/>
      <c r="TGF311" s="155"/>
      <c r="TGG311" s="156"/>
      <c r="TGH311" s="13"/>
      <c r="TGI311" s="148"/>
      <c r="TGJ311" s="148"/>
      <c r="TGK311" s="21"/>
      <c r="TGL311" s="21"/>
      <c r="TGM311" s="148"/>
      <c r="TGN311" s="22"/>
      <c r="TGO311" s="22"/>
      <c r="TGP311" s="22"/>
      <c r="TGQ311" s="22"/>
      <c r="TGR311" s="22"/>
      <c r="TGS311" s="22"/>
      <c r="TGT311" s="23"/>
      <c r="TGU311" s="149"/>
      <c r="TGV311" s="155"/>
      <c r="TGW311" s="156"/>
      <c r="TGX311" s="13"/>
      <c r="TGY311" s="148"/>
      <c r="TGZ311" s="148"/>
      <c r="THA311" s="21"/>
      <c r="THB311" s="21"/>
      <c r="THC311" s="148"/>
      <c r="THD311" s="22"/>
      <c r="THE311" s="22"/>
      <c r="THF311" s="22"/>
      <c r="THG311" s="22"/>
      <c r="THH311" s="22"/>
      <c r="THI311" s="22"/>
      <c r="THJ311" s="23"/>
      <c r="THK311" s="149"/>
      <c r="THL311" s="155"/>
      <c r="THM311" s="156"/>
      <c r="THN311" s="13"/>
      <c r="THO311" s="148"/>
      <c r="THP311" s="148"/>
      <c r="THQ311" s="21"/>
      <c r="THR311" s="21"/>
      <c r="THS311" s="148"/>
      <c r="THT311" s="22"/>
      <c r="THU311" s="22"/>
      <c r="THV311" s="22"/>
      <c r="THW311" s="22"/>
      <c r="THX311" s="22"/>
      <c r="THY311" s="22"/>
      <c r="THZ311" s="23"/>
      <c r="TIA311" s="149"/>
      <c r="TIB311" s="155"/>
      <c r="TIC311" s="156"/>
      <c r="TID311" s="13"/>
      <c r="TIE311" s="148"/>
      <c r="TIF311" s="148"/>
      <c r="TIG311" s="21"/>
      <c r="TIH311" s="21"/>
      <c r="TII311" s="148"/>
      <c r="TIJ311" s="22"/>
      <c r="TIK311" s="22"/>
      <c r="TIL311" s="22"/>
      <c r="TIM311" s="22"/>
      <c r="TIN311" s="22"/>
      <c r="TIO311" s="22"/>
      <c r="TIP311" s="23"/>
      <c r="TIQ311" s="149"/>
      <c r="TIR311" s="155"/>
      <c r="TIS311" s="156"/>
      <c r="TIT311" s="13"/>
      <c r="TIU311" s="148"/>
      <c r="TIV311" s="148"/>
      <c r="TIW311" s="21"/>
      <c r="TIX311" s="21"/>
      <c r="TIY311" s="148"/>
      <c r="TIZ311" s="22"/>
      <c r="TJA311" s="22"/>
      <c r="TJB311" s="22"/>
      <c r="TJC311" s="22"/>
      <c r="TJD311" s="22"/>
      <c r="TJE311" s="22"/>
      <c r="TJF311" s="23"/>
      <c r="TJG311" s="149"/>
      <c r="TJH311" s="155"/>
      <c r="TJI311" s="156"/>
      <c r="TJJ311" s="13"/>
      <c r="TJK311" s="148"/>
      <c r="TJL311" s="148"/>
      <c r="TJM311" s="21"/>
      <c r="TJN311" s="21"/>
      <c r="TJO311" s="148"/>
      <c r="TJP311" s="22"/>
      <c r="TJQ311" s="22"/>
      <c r="TJR311" s="22"/>
      <c r="TJS311" s="22"/>
      <c r="TJT311" s="22"/>
      <c r="TJU311" s="22"/>
      <c r="TJV311" s="23"/>
      <c r="TJW311" s="149"/>
      <c r="TJX311" s="155"/>
      <c r="TJY311" s="156"/>
      <c r="TJZ311" s="13"/>
      <c r="TKA311" s="148"/>
      <c r="TKB311" s="148"/>
      <c r="TKC311" s="21"/>
      <c r="TKD311" s="21"/>
      <c r="TKE311" s="148"/>
      <c r="TKF311" s="22"/>
      <c r="TKG311" s="22"/>
      <c r="TKH311" s="22"/>
      <c r="TKI311" s="22"/>
      <c r="TKJ311" s="22"/>
      <c r="TKK311" s="22"/>
      <c r="TKL311" s="23"/>
      <c r="TKM311" s="149"/>
      <c r="TKN311" s="155"/>
      <c r="TKO311" s="156"/>
      <c r="TKP311" s="13"/>
      <c r="TKQ311" s="148"/>
      <c r="TKR311" s="148"/>
      <c r="TKS311" s="21"/>
      <c r="TKT311" s="21"/>
      <c r="TKU311" s="148"/>
      <c r="TKV311" s="22"/>
      <c r="TKW311" s="22"/>
      <c r="TKX311" s="22"/>
      <c r="TKY311" s="22"/>
      <c r="TKZ311" s="22"/>
      <c r="TLA311" s="22"/>
      <c r="TLB311" s="23"/>
      <c r="TLC311" s="149"/>
      <c r="TLD311" s="155"/>
      <c r="TLE311" s="156"/>
      <c r="TLF311" s="13"/>
      <c r="TLG311" s="148"/>
      <c r="TLH311" s="148"/>
      <c r="TLI311" s="21"/>
      <c r="TLJ311" s="21"/>
      <c r="TLK311" s="148"/>
      <c r="TLL311" s="22"/>
      <c r="TLM311" s="22"/>
      <c r="TLN311" s="22"/>
      <c r="TLO311" s="22"/>
      <c r="TLP311" s="22"/>
      <c r="TLQ311" s="22"/>
      <c r="TLR311" s="23"/>
      <c r="TLS311" s="149"/>
      <c r="TLT311" s="155"/>
      <c r="TLU311" s="156"/>
      <c r="TLV311" s="13"/>
      <c r="TLW311" s="148"/>
      <c r="TLX311" s="148"/>
      <c r="TLY311" s="21"/>
      <c r="TLZ311" s="21"/>
      <c r="TMA311" s="148"/>
      <c r="TMB311" s="22"/>
      <c r="TMC311" s="22"/>
      <c r="TMD311" s="22"/>
      <c r="TME311" s="22"/>
      <c r="TMF311" s="22"/>
      <c r="TMG311" s="22"/>
      <c r="TMH311" s="23"/>
      <c r="TMI311" s="149"/>
      <c r="TMJ311" s="155"/>
      <c r="TMK311" s="156"/>
      <c r="TML311" s="13"/>
      <c r="TMM311" s="148"/>
      <c r="TMN311" s="148"/>
      <c r="TMO311" s="21"/>
      <c r="TMP311" s="21"/>
      <c r="TMQ311" s="148"/>
      <c r="TMR311" s="22"/>
      <c r="TMS311" s="22"/>
      <c r="TMT311" s="22"/>
      <c r="TMU311" s="22"/>
      <c r="TMV311" s="22"/>
      <c r="TMW311" s="22"/>
      <c r="TMX311" s="23"/>
      <c r="TMY311" s="149"/>
      <c r="TMZ311" s="155"/>
      <c r="TNA311" s="156"/>
      <c r="TNB311" s="13"/>
      <c r="TNC311" s="148"/>
      <c r="TND311" s="148"/>
      <c r="TNE311" s="21"/>
      <c r="TNF311" s="21"/>
      <c r="TNG311" s="148"/>
      <c r="TNH311" s="22"/>
      <c r="TNI311" s="22"/>
      <c r="TNJ311" s="22"/>
      <c r="TNK311" s="22"/>
      <c r="TNL311" s="22"/>
      <c r="TNM311" s="22"/>
      <c r="TNN311" s="23"/>
      <c r="TNO311" s="149"/>
      <c r="TNP311" s="155"/>
      <c r="TNQ311" s="156"/>
      <c r="TNR311" s="13"/>
      <c r="TNS311" s="148"/>
      <c r="TNT311" s="148"/>
      <c r="TNU311" s="21"/>
      <c r="TNV311" s="21"/>
      <c r="TNW311" s="148"/>
      <c r="TNX311" s="22"/>
      <c r="TNY311" s="22"/>
      <c r="TNZ311" s="22"/>
      <c r="TOA311" s="22"/>
      <c r="TOB311" s="22"/>
      <c r="TOC311" s="22"/>
      <c r="TOD311" s="23"/>
      <c r="TOE311" s="149"/>
      <c r="TOF311" s="155"/>
      <c r="TOG311" s="156"/>
      <c r="TOH311" s="13"/>
      <c r="TOI311" s="148"/>
      <c r="TOJ311" s="148"/>
      <c r="TOK311" s="21"/>
      <c r="TOL311" s="21"/>
      <c r="TOM311" s="148"/>
      <c r="TON311" s="22"/>
      <c r="TOO311" s="22"/>
      <c r="TOP311" s="22"/>
      <c r="TOQ311" s="22"/>
      <c r="TOR311" s="22"/>
      <c r="TOS311" s="22"/>
      <c r="TOT311" s="23"/>
      <c r="TOU311" s="149"/>
      <c r="TOV311" s="155"/>
      <c r="TOW311" s="156"/>
      <c r="TOX311" s="13"/>
      <c r="TOY311" s="148"/>
      <c r="TOZ311" s="148"/>
      <c r="TPA311" s="21"/>
      <c r="TPB311" s="21"/>
      <c r="TPC311" s="148"/>
      <c r="TPD311" s="22"/>
      <c r="TPE311" s="22"/>
      <c r="TPF311" s="22"/>
      <c r="TPG311" s="22"/>
      <c r="TPH311" s="22"/>
      <c r="TPI311" s="22"/>
      <c r="TPJ311" s="23"/>
      <c r="TPK311" s="149"/>
      <c r="TPL311" s="155"/>
      <c r="TPM311" s="156"/>
      <c r="TPN311" s="13"/>
      <c r="TPO311" s="148"/>
      <c r="TPP311" s="148"/>
      <c r="TPQ311" s="21"/>
      <c r="TPR311" s="21"/>
      <c r="TPS311" s="148"/>
      <c r="TPT311" s="22"/>
      <c r="TPU311" s="22"/>
      <c r="TPV311" s="22"/>
      <c r="TPW311" s="22"/>
      <c r="TPX311" s="22"/>
      <c r="TPY311" s="22"/>
      <c r="TPZ311" s="23"/>
      <c r="TQA311" s="149"/>
      <c r="TQB311" s="155"/>
      <c r="TQC311" s="156"/>
      <c r="TQD311" s="13"/>
      <c r="TQE311" s="148"/>
      <c r="TQF311" s="148"/>
      <c r="TQG311" s="21"/>
      <c r="TQH311" s="21"/>
      <c r="TQI311" s="148"/>
      <c r="TQJ311" s="22"/>
      <c r="TQK311" s="22"/>
      <c r="TQL311" s="22"/>
      <c r="TQM311" s="22"/>
      <c r="TQN311" s="22"/>
      <c r="TQO311" s="22"/>
      <c r="TQP311" s="23"/>
      <c r="TQQ311" s="149"/>
      <c r="TQR311" s="155"/>
      <c r="TQS311" s="156"/>
      <c r="TQT311" s="13"/>
      <c r="TQU311" s="148"/>
      <c r="TQV311" s="148"/>
      <c r="TQW311" s="21"/>
      <c r="TQX311" s="21"/>
      <c r="TQY311" s="148"/>
      <c r="TQZ311" s="22"/>
      <c r="TRA311" s="22"/>
      <c r="TRB311" s="22"/>
      <c r="TRC311" s="22"/>
      <c r="TRD311" s="22"/>
      <c r="TRE311" s="22"/>
      <c r="TRF311" s="23"/>
      <c r="TRG311" s="149"/>
      <c r="TRH311" s="155"/>
      <c r="TRI311" s="156"/>
      <c r="TRJ311" s="13"/>
      <c r="TRK311" s="148"/>
      <c r="TRL311" s="148"/>
      <c r="TRM311" s="21"/>
      <c r="TRN311" s="21"/>
      <c r="TRO311" s="148"/>
      <c r="TRP311" s="22"/>
      <c r="TRQ311" s="22"/>
      <c r="TRR311" s="22"/>
      <c r="TRS311" s="22"/>
      <c r="TRT311" s="22"/>
      <c r="TRU311" s="22"/>
      <c r="TRV311" s="23"/>
      <c r="TRW311" s="149"/>
      <c r="TRX311" s="155"/>
      <c r="TRY311" s="156"/>
      <c r="TRZ311" s="13"/>
      <c r="TSA311" s="148"/>
      <c r="TSB311" s="148"/>
      <c r="TSC311" s="21"/>
      <c r="TSD311" s="21"/>
      <c r="TSE311" s="148"/>
      <c r="TSF311" s="22"/>
      <c r="TSG311" s="22"/>
      <c r="TSH311" s="22"/>
      <c r="TSI311" s="22"/>
      <c r="TSJ311" s="22"/>
      <c r="TSK311" s="22"/>
      <c r="TSL311" s="23"/>
      <c r="TSM311" s="149"/>
      <c r="TSN311" s="155"/>
      <c r="TSO311" s="156"/>
      <c r="TSP311" s="13"/>
      <c r="TSQ311" s="148"/>
      <c r="TSR311" s="148"/>
      <c r="TSS311" s="21"/>
      <c r="TST311" s="21"/>
      <c r="TSU311" s="148"/>
      <c r="TSV311" s="22"/>
      <c r="TSW311" s="22"/>
      <c r="TSX311" s="22"/>
      <c r="TSY311" s="22"/>
      <c r="TSZ311" s="22"/>
      <c r="TTA311" s="22"/>
      <c r="TTB311" s="23"/>
      <c r="TTC311" s="149"/>
      <c r="TTD311" s="155"/>
      <c r="TTE311" s="156"/>
      <c r="TTF311" s="13"/>
      <c r="TTG311" s="148"/>
      <c r="TTH311" s="148"/>
      <c r="TTI311" s="21"/>
      <c r="TTJ311" s="21"/>
      <c r="TTK311" s="148"/>
      <c r="TTL311" s="22"/>
      <c r="TTM311" s="22"/>
      <c r="TTN311" s="22"/>
      <c r="TTO311" s="22"/>
      <c r="TTP311" s="22"/>
      <c r="TTQ311" s="22"/>
      <c r="TTR311" s="23"/>
      <c r="TTS311" s="149"/>
      <c r="TTT311" s="155"/>
      <c r="TTU311" s="156"/>
      <c r="TTV311" s="13"/>
      <c r="TTW311" s="148"/>
      <c r="TTX311" s="148"/>
      <c r="TTY311" s="21"/>
      <c r="TTZ311" s="21"/>
      <c r="TUA311" s="148"/>
      <c r="TUB311" s="22"/>
      <c r="TUC311" s="22"/>
      <c r="TUD311" s="22"/>
      <c r="TUE311" s="22"/>
      <c r="TUF311" s="22"/>
      <c r="TUG311" s="22"/>
      <c r="TUH311" s="23"/>
      <c r="TUI311" s="149"/>
      <c r="TUJ311" s="155"/>
      <c r="TUK311" s="156"/>
      <c r="TUL311" s="13"/>
      <c r="TUM311" s="148"/>
      <c r="TUN311" s="148"/>
      <c r="TUO311" s="21"/>
      <c r="TUP311" s="21"/>
      <c r="TUQ311" s="148"/>
      <c r="TUR311" s="22"/>
      <c r="TUS311" s="22"/>
      <c r="TUT311" s="22"/>
      <c r="TUU311" s="22"/>
      <c r="TUV311" s="22"/>
      <c r="TUW311" s="22"/>
      <c r="TUX311" s="23"/>
      <c r="TUY311" s="149"/>
      <c r="TUZ311" s="155"/>
      <c r="TVA311" s="156"/>
      <c r="TVB311" s="13"/>
      <c r="TVC311" s="148"/>
      <c r="TVD311" s="148"/>
      <c r="TVE311" s="21"/>
      <c r="TVF311" s="21"/>
      <c r="TVG311" s="148"/>
      <c r="TVH311" s="22"/>
      <c r="TVI311" s="22"/>
      <c r="TVJ311" s="22"/>
      <c r="TVK311" s="22"/>
      <c r="TVL311" s="22"/>
      <c r="TVM311" s="22"/>
      <c r="TVN311" s="23"/>
      <c r="TVO311" s="149"/>
      <c r="TVP311" s="155"/>
      <c r="TVQ311" s="156"/>
      <c r="TVR311" s="13"/>
      <c r="TVS311" s="148"/>
      <c r="TVT311" s="148"/>
      <c r="TVU311" s="21"/>
      <c r="TVV311" s="21"/>
      <c r="TVW311" s="148"/>
      <c r="TVX311" s="22"/>
      <c r="TVY311" s="22"/>
      <c r="TVZ311" s="22"/>
      <c r="TWA311" s="22"/>
      <c r="TWB311" s="22"/>
      <c r="TWC311" s="22"/>
      <c r="TWD311" s="23"/>
      <c r="TWE311" s="149"/>
      <c r="TWF311" s="155"/>
      <c r="TWG311" s="156"/>
      <c r="TWH311" s="13"/>
      <c r="TWI311" s="148"/>
      <c r="TWJ311" s="148"/>
      <c r="TWK311" s="21"/>
      <c r="TWL311" s="21"/>
      <c r="TWM311" s="148"/>
      <c r="TWN311" s="22"/>
      <c r="TWO311" s="22"/>
      <c r="TWP311" s="22"/>
      <c r="TWQ311" s="22"/>
      <c r="TWR311" s="22"/>
      <c r="TWS311" s="22"/>
      <c r="TWT311" s="23"/>
      <c r="TWU311" s="149"/>
      <c r="TWV311" s="155"/>
      <c r="TWW311" s="156"/>
      <c r="TWX311" s="13"/>
      <c r="TWY311" s="148"/>
      <c r="TWZ311" s="148"/>
      <c r="TXA311" s="21"/>
      <c r="TXB311" s="21"/>
      <c r="TXC311" s="148"/>
      <c r="TXD311" s="22"/>
      <c r="TXE311" s="22"/>
      <c r="TXF311" s="22"/>
      <c r="TXG311" s="22"/>
      <c r="TXH311" s="22"/>
      <c r="TXI311" s="22"/>
      <c r="TXJ311" s="23"/>
      <c r="TXK311" s="149"/>
      <c r="TXL311" s="155"/>
      <c r="TXM311" s="156"/>
      <c r="TXN311" s="13"/>
      <c r="TXO311" s="148"/>
      <c r="TXP311" s="148"/>
      <c r="TXQ311" s="21"/>
      <c r="TXR311" s="21"/>
      <c r="TXS311" s="148"/>
      <c r="TXT311" s="22"/>
      <c r="TXU311" s="22"/>
      <c r="TXV311" s="22"/>
      <c r="TXW311" s="22"/>
      <c r="TXX311" s="22"/>
      <c r="TXY311" s="22"/>
      <c r="TXZ311" s="23"/>
      <c r="TYA311" s="149"/>
      <c r="TYB311" s="155"/>
      <c r="TYC311" s="156"/>
      <c r="TYD311" s="13"/>
      <c r="TYE311" s="148"/>
      <c r="TYF311" s="148"/>
      <c r="TYG311" s="21"/>
      <c r="TYH311" s="21"/>
      <c r="TYI311" s="148"/>
      <c r="TYJ311" s="22"/>
      <c r="TYK311" s="22"/>
      <c r="TYL311" s="22"/>
      <c r="TYM311" s="22"/>
      <c r="TYN311" s="22"/>
      <c r="TYO311" s="22"/>
      <c r="TYP311" s="23"/>
      <c r="TYQ311" s="149"/>
      <c r="TYR311" s="155"/>
      <c r="TYS311" s="156"/>
      <c r="TYT311" s="13"/>
      <c r="TYU311" s="148"/>
      <c r="TYV311" s="148"/>
      <c r="TYW311" s="21"/>
      <c r="TYX311" s="21"/>
      <c r="TYY311" s="148"/>
      <c r="TYZ311" s="22"/>
      <c r="TZA311" s="22"/>
      <c r="TZB311" s="22"/>
      <c r="TZC311" s="22"/>
      <c r="TZD311" s="22"/>
      <c r="TZE311" s="22"/>
      <c r="TZF311" s="23"/>
      <c r="TZG311" s="149"/>
      <c r="TZH311" s="155"/>
      <c r="TZI311" s="156"/>
      <c r="TZJ311" s="13"/>
      <c r="TZK311" s="148"/>
      <c r="TZL311" s="148"/>
      <c r="TZM311" s="21"/>
      <c r="TZN311" s="21"/>
      <c r="TZO311" s="148"/>
      <c r="TZP311" s="22"/>
      <c r="TZQ311" s="22"/>
      <c r="TZR311" s="22"/>
      <c r="TZS311" s="22"/>
      <c r="TZT311" s="22"/>
      <c r="TZU311" s="22"/>
      <c r="TZV311" s="23"/>
      <c r="TZW311" s="149"/>
      <c r="TZX311" s="155"/>
      <c r="TZY311" s="156"/>
      <c r="TZZ311" s="13"/>
      <c r="UAA311" s="148"/>
      <c r="UAB311" s="148"/>
      <c r="UAC311" s="21"/>
      <c r="UAD311" s="21"/>
      <c r="UAE311" s="148"/>
      <c r="UAF311" s="22"/>
      <c r="UAG311" s="22"/>
      <c r="UAH311" s="22"/>
      <c r="UAI311" s="22"/>
      <c r="UAJ311" s="22"/>
      <c r="UAK311" s="22"/>
      <c r="UAL311" s="23"/>
      <c r="UAM311" s="149"/>
      <c r="UAN311" s="155"/>
      <c r="UAO311" s="156"/>
      <c r="UAP311" s="13"/>
      <c r="UAQ311" s="148"/>
      <c r="UAR311" s="148"/>
      <c r="UAS311" s="21"/>
      <c r="UAT311" s="21"/>
      <c r="UAU311" s="148"/>
      <c r="UAV311" s="22"/>
      <c r="UAW311" s="22"/>
      <c r="UAX311" s="22"/>
      <c r="UAY311" s="22"/>
      <c r="UAZ311" s="22"/>
      <c r="UBA311" s="22"/>
      <c r="UBB311" s="23"/>
      <c r="UBC311" s="149"/>
      <c r="UBD311" s="155"/>
      <c r="UBE311" s="156"/>
      <c r="UBF311" s="13"/>
      <c r="UBG311" s="148"/>
      <c r="UBH311" s="148"/>
      <c r="UBI311" s="21"/>
      <c r="UBJ311" s="21"/>
      <c r="UBK311" s="148"/>
      <c r="UBL311" s="22"/>
      <c r="UBM311" s="22"/>
      <c r="UBN311" s="22"/>
      <c r="UBO311" s="22"/>
      <c r="UBP311" s="22"/>
      <c r="UBQ311" s="22"/>
      <c r="UBR311" s="23"/>
      <c r="UBS311" s="149"/>
      <c r="UBT311" s="155"/>
      <c r="UBU311" s="156"/>
      <c r="UBV311" s="13"/>
      <c r="UBW311" s="148"/>
      <c r="UBX311" s="148"/>
      <c r="UBY311" s="21"/>
      <c r="UBZ311" s="21"/>
      <c r="UCA311" s="148"/>
      <c r="UCB311" s="22"/>
      <c r="UCC311" s="22"/>
      <c r="UCD311" s="22"/>
      <c r="UCE311" s="22"/>
      <c r="UCF311" s="22"/>
      <c r="UCG311" s="22"/>
      <c r="UCH311" s="23"/>
      <c r="UCI311" s="149"/>
      <c r="UCJ311" s="155"/>
      <c r="UCK311" s="156"/>
      <c r="UCL311" s="13"/>
      <c r="UCM311" s="148"/>
      <c r="UCN311" s="148"/>
      <c r="UCO311" s="21"/>
      <c r="UCP311" s="21"/>
      <c r="UCQ311" s="148"/>
      <c r="UCR311" s="22"/>
      <c r="UCS311" s="22"/>
      <c r="UCT311" s="22"/>
      <c r="UCU311" s="22"/>
      <c r="UCV311" s="22"/>
      <c r="UCW311" s="22"/>
      <c r="UCX311" s="23"/>
      <c r="UCY311" s="149"/>
      <c r="UCZ311" s="155"/>
      <c r="UDA311" s="156"/>
      <c r="UDB311" s="13"/>
      <c r="UDC311" s="148"/>
      <c r="UDD311" s="148"/>
      <c r="UDE311" s="21"/>
      <c r="UDF311" s="21"/>
      <c r="UDG311" s="148"/>
      <c r="UDH311" s="22"/>
      <c r="UDI311" s="22"/>
      <c r="UDJ311" s="22"/>
      <c r="UDK311" s="22"/>
      <c r="UDL311" s="22"/>
      <c r="UDM311" s="22"/>
      <c r="UDN311" s="23"/>
      <c r="UDO311" s="149"/>
      <c r="UDP311" s="155"/>
      <c r="UDQ311" s="156"/>
      <c r="UDR311" s="13"/>
      <c r="UDS311" s="148"/>
      <c r="UDT311" s="148"/>
      <c r="UDU311" s="21"/>
      <c r="UDV311" s="21"/>
      <c r="UDW311" s="148"/>
      <c r="UDX311" s="22"/>
      <c r="UDY311" s="22"/>
      <c r="UDZ311" s="22"/>
      <c r="UEA311" s="22"/>
      <c r="UEB311" s="22"/>
      <c r="UEC311" s="22"/>
      <c r="UED311" s="23"/>
      <c r="UEE311" s="149"/>
      <c r="UEF311" s="155"/>
      <c r="UEG311" s="156"/>
      <c r="UEH311" s="13"/>
      <c r="UEI311" s="148"/>
      <c r="UEJ311" s="148"/>
      <c r="UEK311" s="21"/>
      <c r="UEL311" s="21"/>
      <c r="UEM311" s="148"/>
      <c r="UEN311" s="22"/>
      <c r="UEO311" s="22"/>
      <c r="UEP311" s="22"/>
      <c r="UEQ311" s="22"/>
      <c r="UER311" s="22"/>
      <c r="UES311" s="22"/>
      <c r="UET311" s="23"/>
      <c r="UEU311" s="149"/>
      <c r="UEV311" s="155"/>
      <c r="UEW311" s="156"/>
      <c r="UEX311" s="13"/>
      <c r="UEY311" s="148"/>
      <c r="UEZ311" s="148"/>
      <c r="UFA311" s="21"/>
      <c r="UFB311" s="21"/>
      <c r="UFC311" s="148"/>
      <c r="UFD311" s="22"/>
      <c r="UFE311" s="22"/>
      <c r="UFF311" s="22"/>
      <c r="UFG311" s="22"/>
      <c r="UFH311" s="22"/>
      <c r="UFI311" s="22"/>
      <c r="UFJ311" s="23"/>
      <c r="UFK311" s="149"/>
      <c r="UFL311" s="155"/>
      <c r="UFM311" s="156"/>
      <c r="UFN311" s="13"/>
      <c r="UFO311" s="148"/>
      <c r="UFP311" s="148"/>
      <c r="UFQ311" s="21"/>
      <c r="UFR311" s="21"/>
      <c r="UFS311" s="148"/>
      <c r="UFT311" s="22"/>
      <c r="UFU311" s="22"/>
      <c r="UFV311" s="22"/>
      <c r="UFW311" s="22"/>
      <c r="UFX311" s="22"/>
      <c r="UFY311" s="22"/>
      <c r="UFZ311" s="23"/>
      <c r="UGA311" s="149"/>
      <c r="UGB311" s="155"/>
      <c r="UGC311" s="156"/>
      <c r="UGD311" s="13"/>
      <c r="UGE311" s="148"/>
      <c r="UGF311" s="148"/>
      <c r="UGG311" s="21"/>
      <c r="UGH311" s="21"/>
      <c r="UGI311" s="148"/>
      <c r="UGJ311" s="22"/>
      <c r="UGK311" s="22"/>
      <c r="UGL311" s="22"/>
      <c r="UGM311" s="22"/>
      <c r="UGN311" s="22"/>
      <c r="UGO311" s="22"/>
      <c r="UGP311" s="23"/>
      <c r="UGQ311" s="149"/>
      <c r="UGR311" s="155"/>
      <c r="UGS311" s="156"/>
      <c r="UGT311" s="13"/>
      <c r="UGU311" s="148"/>
      <c r="UGV311" s="148"/>
      <c r="UGW311" s="21"/>
      <c r="UGX311" s="21"/>
      <c r="UGY311" s="148"/>
      <c r="UGZ311" s="22"/>
      <c r="UHA311" s="22"/>
      <c r="UHB311" s="22"/>
      <c r="UHC311" s="22"/>
      <c r="UHD311" s="22"/>
      <c r="UHE311" s="22"/>
      <c r="UHF311" s="23"/>
      <c r="UHG311" s="149"/>
      <c r="UHH311" s="155"/>
      <c r="UHI311" s="156"/>
      <c r="UHJ311" s="13"/>
      <c r="UHK311" s="148"/>
      <c r="UHL311" s="148"/>
      <c r="UHM311" s="21"/>
      <c r="UHN311" s="21"/>
      <c r="UHO311" s="148"/>
      <c r="UHP311" s="22"/>
      <c r="UHQ311" s="22"/>
      <c r="UHR311" s="22"/>
      <c r="UHS311" s="22"/>
      <c r="UHT311" s="22"/>
      <c r="UHU311" s="22"/>
      <c r="UHV311" s="23"/>
      <c r="UHW311" s="149"/>
      <c r="UHX311" s="155"/>
      <c r="UHY311" s="156"/>
      <c r="UHZ311" s="13"/>
      <c r="UIA311" s="148"/>
      <c r="UIB311" s="148"/>
      <c r="UIC311" s="21"/>
      <c r="UID311" s="21"/>
      <c r="UIE311" s="148"/>
      <c r="UIF311" s="22"/>
      <c r="UIG311" s="22"/>
      <c r="UIH311" s="22"/>
      <c r="UII311" s="22"/>
      <c r="UIJ311" s="22"/>
      <c r="UIK311" s="22"/>
      <c r="UIL311" s="23"/>
      <c r="UIM311" s="149"/>
      <c r="UIN311" s="155"/>
      <c r="UIO311" s="156"/>
      <c r="UIP311" s="13"/>
      <c r="UIQ311" s="148"/>
      <c r="UIR311" s="148"/>
      <c r="UIS311" s="21"/>
      <c r="UIT311" s="21"/>
      <c r="UIU311" s="148"/>
      <c r="UIV311" s="22"/>
      <c r="UIW311" s="22"/>
      <c r="UIX311" s="22"/>
      <c r="UIY311" s="22"/>
      <c r="UIZ311" s="22"/>
      <c r="UJA311" s="22"/>
      <c r="UJB311" s="23"/>
      <c r="UJC311" s="149"/>
      <c r="UJD311" s="155"/>
      <c r="UJE311" s="156"/>
      <c r="UJF311" s="13"/>
      <c r="UJG311" s="148"/>
      <c r="UJH311" s="148"/>
      <c r="UJI311" s="21"/>
      <c r="UJJ311" s="21"/>
      <c r="UJK311" s="148"/>
      <c r="UJL311" s="22"/>
      <c r="UJM311" s="22"/>
      <c r="UJN311" s="22"/>
      <c r="UJO311" s="22"/>
      <c r="UJP311" s="22"/>
      <c r="UJQ311" s="22"/>
      <c r="UJR311" s="23"/>
      <c r="UJS311" s="149"/>
      <c r="UJT311" s="155"/>
      <c r="UJU311" s="156"/>
      <c r="UJV311" s="13"/>
      <c r="UJW311" s="148"/>
      <c r="UJX311" s="148"/>
      <c r="UJY311" s="21"/>
      <c r="UJZ311" s="21"/>
      <c r="UKA311" s="148"/>
      <c r="UKB311" s="22"/>
      <c r="UKC311" s="22"/>
      <c r="UKD311" s="22"/>
      <c r="UKE311" s="22"/>
      <c r="UKF311" s="22"/>
      <c r="UKG311" s="22"/>
      <c r="UKH311" s="23"/>
      <c r="UKI311" s="149"/>
      <c r="UKJ311" s="155"/>
      <c r="UKK311" s="156"/>
      <c r="UKL311" s="13"/>
      <c r="UKM311" s="148"/>
      <c r="UKN311" s="148"/>
      <c r="UKO311" s="21"/>
      <c r="UKP311" s="21"/>
      <c r="UKQ311" s="148"/>
      <c r="UKR311" s="22"/>
      <c r="UKS311" s="22"/>
      <c r="UKT311" s="22"/>
      <c r="UKU311" s="22"/>
      <c r="UKV311" s="22"/>
      <c r="UKW311" s="22"/>
      <c r="UKX311" s="23"/>
      <c r="UKY311" s="149"/>
      <c r="UKZ311" s="155"/>
      <c r="ULA311" s="156"/>
      <c r="ULB311" s="13"/>
      <c r="ULC311" s="148"/>
      <c r="ULD311" s="148"/>
      <c r="ULE311" s="21"/>
      <c r="ULF311" s="21"/>
      <c r="ULG311" s="148"/>
      <c r="ULH311" s="22"/>
      <c r="ULI311" s="22"/>
      <c r="ULJ311" s="22"/>
      <c r="ULK311" s="22"/>
      <c r="ULL311" s="22"/>
      <c r="ULM311" s="22"/>
      <c r="ULN311" s="23"/>
      <c r="ULO311" s="149"/>
      <c r="ULP311" s="155"/>
      <c r="ULQ311" s="156"/>
      <c r="ULR311" s="13"/>
      <c r="ULS311" s="148"/>
      <c r="ULT311" s="148"/>
      <c r="ULU311" s="21"/>
      <c r="ULV311" s="21"/>
      <c r="ULW311" s="148"/>
      <c r="ULX311" s="22"/>
      <c r="ULY311" s="22"/>
      <c r="ULZ311" s="22"/>
      <c r="UMA311" s="22"/>
      <c r="UMB311" s="22"/>
      <c r="UMC311" s="22"/>
      <c r="UMD311" s="23"/>
      <c r="UME311" s="149"/>
      <c r="UMF311" s="155"/>
      <c r="UMG311" s="156"/>
      <c r="UMH311" s="13"/>
      <c r="UMI311" s="148"/>
      <c r="UMJ311" s="148"/>
      <c r="UMK311" s="21"/>
      <c r="UML311" s="21"/>
      <c r="UMM311" s="148"/>
      <c r="UMN311" s="22"/>
      <c r="UMO311" s="22"/>
      <c r="UMP311" s="22"/>
      <c r="UMQ311" s="22"/>
      <c r="UMR311" s="22"/>
      <c r="UMS311" s="22"/>
      <c r="UMT311" s="23"/>
      <c r="UMU311" s="149"/>
      <c r="UMV311" s="155"/>
      <c r="UMW311" s="156"/>
      <c r="UMX311" s="13"/>
      <c r="UMY311" s="148"/>
      <c r="UMZ311" s="148"/>
      <c r="UNA311" s="21"/>
      <c r="UNB311" s="21"/>
      <c r="UNC311" s="148"/>
      <c r="UND311" s="22"/>
      <c r="UNE311" s="22"/>
      <c r="UNF311" s="22"/>
      <c r="UNG311" s="22"/>
      <c r="UNH311" s="22"/>
      <c r="UNI311" s="22"/>
      <c r="UNJ311" s="23"/>
      <c r="UNK311" s="149"/>
      <c r="UNL311" s="155"/>
      <c r="UNM311" s="156"/>
      <c r="UNN311" s="13"/>
      <c r="UNO311" s="148"/>
      <c r="UNP311" s="148"/>
      <c r="UNQ311" s="21"/>
      <c r="UNR311" s="21"/>
      <c r="UNS311" s="148"/>
      <c r="UNT311" s="22"/>
      <c r="UNU311" s="22"/>
      <c r="UNV311" s="22"/>
      <c r="UNW311" s="22"/>
      <c r="UNX311" s="22"/>
      <c r="UNY311" s="22"/>
      <c r="UNZ311" s="23"/>
      <c r="UOA311" s="149"/>
      <c r="UOB311" s="155"/>
      <c r="UOC311" s="156"/>
      <c r="UOD311" s="13"/>
      <c r="UOE311" s="148"/>
      <c r="UOF311" s="148"/>
      <c r="UOG311" s="21"/>
      <c r="UOH311" s="21"/>
      <c r="UOI311" s="148"/>
      <c r="UOJ311" s="22"/>
      <c r="UOK311" s="22"/>
      <c r="UOL311" s="22"/>
      <c r="UOM311" s="22"/>
      <c r="UON311" s="22"/>
      <c r="UOO311" s="22"/>
      <c r="UOP311" s="23"/>
      <c r="UOQ311" s="149"/>
      <c r="UOR311" s="155"/>
      <c r="UOS311" s="156"/>
      <c r="UOT311" s="13"/>
      <c r="UOU311" s="148"/>
      <c r="UOV311" s="148"/>
      <c r="UOW311" s="21"/>
      <c r="UOX311" s="21"/>
      <c r="UOY311" s="148"/>
      <c r="UOZ311" s="22"/>
      <c r="UPA311" s="22"/>
      <c r="UPB311" s="22"/>
      <c r="UPC311" s="22"/>
      <c r="UPD311" s="22"/>
      <c r="UPE311" s="22"/>
      <c r="UPF311" s="23"/>
      <c r="UPG311" s="149"/>
      <c r="UPH311" s="155"/>
      <c r="UPI311" s="156"/>
      <c r="UPJ311" s="13"/>
      <c r="UPK311" s="148"/>
      <c r="UPL311" s="148"/>
      <c r="UPM311" s="21"/>
      <c r="UPN311" s="21"/>
      <c r="UPO311" s="148"/>
      <c r="UPP311" s="22"/>
      <c r="UPQ311" s="22"/>
      <c r="UPR311" s="22"/>
      <c r="UPS311" s="22"/>
      <c r="UPT311" s="22"/>
      <c r="UPU311" s="22"/>
      <c r="UPV311" s="23"/>
      <c r="UPW311" s="149"/>
      <c r="UPX311" s="155"/>
      <c r="UPY311" s="156"/>
      <c r="UPZ311" s="13"/>
      <c r="UQA311" s="148"/>
      <c r="UQB311" s="148"/>
      <c r="UQC311" s="21"/>
      <c r="UQD311" s="21"/>
      <c r="UQE311" s="148"/>
      <c r="UQF311" s="22"/>
      <c r="UQG311" s="22"/>
      <c r="UQH311" s="22"/>
      <c r="UQI311" s="22"/>
      <c r="UQJ311" s="22"/>
      <c r="UQK311" s="22"/>
      <c r="UQL311" s="23"/>
      <c r="UQM311" s="149"/>
      <c r="UQN311" s="155"/>
      <c r="UQO311" s="156"/>
      <c r="UQP311" s="13"/>
      <c r="UQQ311" s="148"/>
      <c r="UQR311" s="148"/>
      <c r="UQS311" s="21"/>
      <c r="UQT311" s="21"/>
      <c r="UQU311" s="148"/>
      <c r="UQV311" s="22"/>
      <c r="UQW311" s="22"/>
      <c r="UQX311" s="22"/>
      <c r="UQY311" s="22"/>
      <c r="UQZ311" s="22"/>
      <c r="URA311" s="22"/>
      <c r="URB311" s="23"/>
      <c r="URC311" s="149"/>
      <c r="URD311" s="155"/>
      <c r="URE311" s="156"/>
      <c r="URF311" s="13"/>
      <c r="URG311" s="148"/>
      <c r="URH311" s="148"/>
      <c r="URI311" s="21"/>
      <c r="URJ311" s="21"/>
      <c r="URK311" s="148"/>
      <c r="URL311" s="22"/>
      <c r="URM311" s="22"/>
      <c r="URN311" s="22"/>
      <c r="URO311" s="22"/>
      <c r="URP311" s="22"/>
      <c r="URQ311" s="22"/>
      <c r="URR311" s="23"/>
      <c r="URS311" s="149"/>
      <c r="URT311" s="155"/>
      <c r="URU311" s="156"/>
      <c r="URV311" s="13"/>
      <c r="URW311" s="148"/>
      <c r="URX311" s="148"/>
      <c r="URY311" s="21"/>
      <c r="URZ311" s="21"/>
      <c r="USA311" s="148"/>
      <c r="USB311" s="22"/>
      <c r="USC311" s="22"/>
      <c r="USD311" s="22"/>
      <c r="USE311" s="22"/>
      <c r="USF311" s="22"/>
      <c r="USG311" s="22"/>
      <c r="USH311" s="23"/>
      <c r="USI311" s="149"/>
      <c r="USJ311" s="155"/>
      <c r="USK311" s="156"/>
      <c r="USL311" s="13"/>
      <c r="USM311" s="148"/>
      <c r="USN311" s="148"/>
      <c r="USO311" s="21"/>
      <c r="USP311" s="21"/>
      <c r="USQ311" s="148"/>
      <c r="USR311" s="22"/>
      <c r="USS311" s="22"/>
      <c r="UST311" s="22"/>
      <c r="USU311" s="22"/>
      <c r="USV311" s="22"/>
      <c r="USW311" s="22"/>
      <c r="USX311" s="23"/>
      <c r="USY311" s="149"/>
      <c r="USZ311" s="155"/>
      <c r="UTA311" s="156"/>
      <c r="UTB311" s="13"/>
      <c r="UTC311" s="148"/>
      <c r="UTD311" s="148"/>
      <c r="UTE311" s="21"/>
      <c r="UTF311" s="21"/>
      <c r="UTG311" s="148"/>
      <c r="UTH311" s="22"/>
      <c r="UTI311" s="22"/>
      <c r="UTJ311" s="22"/>
      <c r="UTK311" s="22"/>
      <c r="UTL311" s="22"/>
      <c r="UTM311" s="22"/>
      <c r="UTN311" s="23"/>
      <c r="UTO311" s="149"/>
      <c r="UTP311" s="155"/>
      <c r="UTQ311" s="156"/>
      <c r="UTR311" s="13"/>
      <c r="UTS311" s="148"/>
      <c r="UTT311" s="148"/>
      <c r="UTU311" s="21"/>
      <c r="UTV311" s="21"/>
      <c r="UTW311" s="148"/>
      <c r="UTX311" s="22"/>
      <c r="UTY311" s="22"/>
      <c r="UTZ311" s="22"/>
      <c r="UUA311" s="22"/>
      <c r="UUB311" s="22"/>
      <c r="UUC311" s="22"/>
      <c r="UUD311" s="23"/>
      <c r="UUE311" s="149"/>
      <c r="UUF311" s="155"/>
      <c r="UUG311" s="156"/>
      <c r="UUH311" s="13"/>
      <c r="UUI311" s="148"/>
      <c r="UUJ311" s="148"/>
      <c r="UUK311" s="21"/>
      <c r="UUL311" s="21"/>
      <c r="UUM311" s="148"/>
      <c r="UUN311" s="22"/>
      <c r="UUO311" s="22"/>
      <c r="UUP311" s="22"/>
      <c r="UUQ311" s="22"/>
      <c r="UUR311" s="22"/>
      <c r="UUS311" s="22"/>
      <c r="UUT311" s="23"/>
      <c r="UUU311" s="149"/>
      <c r="UUV311" s="155"/>
      <c r="UUW311" s="156"/>
      <c r="UUX311" s="13"/>
      <c r="UUY311" s="148"/>
      <c r="UUZ311" s="148"/>
      <c r="UVA311" s="21"/>
      <c r="UVB311" s="21"/>
      <c r="UVC311" s="148"/>
      <c r="UVD311" s="22"/>
      <c r="UVE311" s="22"/>
      <c r="UVF311" s="22"/>
      <c r="UVG311" s="22"/>
      <c r="UVH311" s="22"/>
      <c r="UVI311" s="22"/>
      <c r="UVJ311" s="23"/>
      <c r="UVK311" s="149"/>
      <c r="UVL311" s="155"/>
      <c r="UVM311" s="156"/>
      <c r="UVN311" s="13"/>
      <c r="UVO311" s="148"/>
      <c r="UVP311" s="148"/>
      <c r="UVQ311" s="21"/>
      <c r="UVR311" s="21"/>
      <c r="UVS311" s="148"/>
      <c r="UVT311" s="22"/>
      <c r="UVU311" s="22"/>
      <c r="UVV311" s="22"/>
      <c r="UVW311" s="22"/>
      <c r="UVX311" s="22"/>
      <c r="UVY311" s="22"/>
      <c r="UVZ311" s="23"/>
      <c r="UWA311" s="149"/>
      <c r="UWB311" s="155"/>
      <c r="UWC311" s="156"/>
      <c r="UWD311" s="13"/>
      <c r="UWE311" s="148"/>
      <c r="UWF311" s="148"/>
      <c r="UWG311" s="21"/>
      <c r="UWH311" s="21"/>
      <c r="UWI311" s="148"/>
      <c r="UWJ311" s="22"/>
      <c r="UWK311" s="22"/>
      <c r="UWL311" s="22"/>
      <c r="UWM311" s="22"/>
      <c r="UWN311" s="22"/>
      <c r="UWO311" s="22"/>
      <c r="UWP311" s="23"/>
      <c r="UWQ311" s="149"/>
      <c r="UWR311" s="155"/>
      <c r="UWS311" s="156"/>
      <c r="UWT311" s="13"/>
      <c r="UWU311" s="148"/>
      <c r="UWV311" s="148"/>
      <c r="UWW311" s="21"/>
      <c r="UWX311" s="21"/>
      <c r="UWY311" s="148"/>
      <c r="UWZ311" s="22"/>
      <c r="UXA311" s="22"/>
      <c r="UXB311" s="22"/>
      <c r="UXC311" s="22"/>
      <c r="UXD311" s="22"/>
      <c r="UXE311" s="22"/>
      <c r="UXF311" s="23"/>
      <c r="UXG311" s="149"/>
      <c r="UXH311" s="155"/>
      <c r="UXI311" s="156"/>
      <c r="UXJ311" s="13"/>
      <c r="UXK311" s="148"/>
      <c r="UXL311" s="148"/>
      <c r="UXM311" s="21"/>
      <c r="UXN311" s="21"/>
      <c r="UXO311" s="148"/>
      <c r="UXP311" s="22"/>
      <c r="UXQ311" s="22"/>
      <c r="UXR311" s="22"/>
      <c r="UXS311" s="22"/>
      <c r="UXT311" s="22"/>
      <c r="UXU311" s="22"/>
      <c r="UXV311" s="23"/>
      <c r="UXW311" s="149"/>
      <c r="UXX311" s="155"/>
      <c r="UXY311" s="156"/>
      <c r="UXZ311" s="13"/>
      <c r="UYA311" s="148"/>
      <c r="UYB311" s="148"/>
      <c r="UYC311" s="21"/>
      <c r="UYD311" s="21"/>
      <c r="UYE311" s="148"/>
      <c r="UYF311" s="22"/>
      <c r="UYG311" s="22"/>
      <c r="UYH311" s="22"/>
      <c r="UYI311" s="22"/>
      <c r="UYJ311" s="22"/>
      <c r="UYK311" s="22"/>
      <c r="UYL311" s="23"/>
      <c r="UYM311" s="149"/>
      <c r="UYN311" s="155"/>
      <c r="UYO311" s="156"/>
      <c r="UYP311" s="13"/>
      <c r="UYQ311" s="148"/>
      <c r="UYR311" s="148"/>
      <c r="UYS311" s="21"/>
      <c r="UYT311" s="21"/>
      <c r="UYU311" s="148"/>
      <c r="UYV311" s="22"/>
      <c r="UYW311" s="22"/>
      <c r="UYX311" s="22"/>
      <c r="UYY311" s="22"/>
      <c r="UYZ311" s="22"/>
      <c r="UZA311" s="22"/>
      <c r="UZB311" s="23"/>
      <c r="UZC311" s="149"/>
      <c r="UZD311" s="155"/>
      <c r="UZE311" s="156"/>
      <c r="UZF311" s="13"/>
      <c r="UZG311" s="148"/>
      <c r="UZH311" s="148"/>
      <c r="UZI311" s="21"/>
      <c r="UZJ311" s="21"/>
      <c r="UZK311" s="148"/>
      <c r="UZL311" s="22"/>
      <c r="UZM311" s="22"/>
      <c r="UZN311" s="22"/>
      <c r="UZO311" s="22"/>
      <c r="UZP311" s="22"/>
      <c r="UZQ311" s="22"/>
      <c r="UZR311" s="23"/>
      <c r="UZS311" s="149"/>
      <c r="UZT311" s="155"/>
      <c r="UZU311" s="156"/>
      <c r="UZV311" s="13"/>
      <c r="UZW311" s="148"/>
      <c r="UZX311" s="148"/>
      <c r="UZY311" s="21"/>
      <c r="UZZ311" s="21"/>
      <c r="VAA311" s="148"/>
      <c r="VAB311" s="22"/>
      <c r="VAC311" s="22"/>
      <c r="VAD311" s="22"/>
      <c r="VAE311" s="22"/>
      <c r="VAF311" s="22"/>
      <c r="VAG311" s="22"/>
      <c r="VAH311" s="23"/>
      <c r="VAI311" s="149"/>
      <c r="VAJ311" s="155"/>
      <c r="VAK311" s="156"/>
      <c r="VAL311" s="13"/>
      <c r="VAM311" s="148"/>
      <c r="VAN311" s="148"/>
      <c r="VAO311" s="21"/>
      <c r="VAP311" s="21"/>
      <c r="VAQ311" s="148"/>
      <c r="VAR311" s="22"/>
      <c r="VAS311" s="22"/>
      <c r="VAT311" s="22"/>
      <c r="VAU311" s="22"/>
      <c r="VAV311" s="22"/>
      <c r="VAW311" s="22"/>
      <c r="VAX311" s="23"/>
      <c r="VAY311" s="149"/>
      <c r="VAZ311" s="155"/>
      <c r="VBA311" s="156"/>
      <c r="VBB311" s="13"/>
      <c r="VBC311" s="148"/>
      <c r="VBD311" s="148"/>
      <c r="VBE311" s="21"/>
      <c r="VBF311" s="21"/>
      <c r="VBG311" s="148"/>
      <c r="VBH311" s="22"/>
      <c r="VBI311" s="22"/>
      <c r="VBJ311" s="22"/>
      <c r="VBK311" s="22"/>
      <c r="VBL311" s="22"/>
      <c r="VBM311" s="22"/>
      <c r="VBN311" s="23"/>
      <c r="VBO311" s="149"/>
      <c r="VBP311" s="155"/>
      <c r="VBQ311" s="156"/>
      <c r="VBR311" s="13"/>
      <c r="VBS311" s="148"/>
      <c r="VBT311" s="148"/>
      <c r="VBU311" s="21"/>
      <c r="VBV311" s="21"/>
      <c r="VBW311" s="148"/>
      <c r="VBX311" s="22"/>
      <c r="VBY311" s="22"/>
      <c r="VBZ311" s="22"/>
      <c r="VCA311" s="22"/>
      <c r="VCB311" s="22"/>
      <c r="VCC311" s="22"/>
      <c r="VCD311" s="23"/>
      <c r="VCE311" s="149"/>
      <c r="VCF311" s="155"/>
      <c r="VCG311" s="156"/>
      <c r="VCH311" s="13"/>
      <c r="VCI311" s="148"/>
      <c r="VCJ311" s="148"/>
      <c r="VCK311" s="21"/>
      <c r="VCL311" s="21"/>
      <c r="VCM311" s="148"/>
      <c r="VCN311" s="22"/>
      <c r="VCO311" s="22"/>
      <c r="VCP311" s="22"/>
      <c r="VCQ311" s="22"/>
      <c r="VCR311" s="22"/>
      <c r="VCS311" s="22"/>
      <c r="VCT311" s="23"/>
      <c r="VCU311" s="149"/>
      <c r="VCV311" s="155"/>
      <c r="VCW311" s="156"/>
      <c r="VCX311" s="13"/>
      <c r="VCY311" s="148"/>
      <c r="VCZ311" s="148"/>
      <c r="VDA311" s="21"/>
      <c r="VDB311" s="21"/>
      <c r="VDC311" s="148"/>
      <c r="VDD311" s="22"/>
      <c r="VDE311" s="22"/>
      <c r="VDF311" s="22"/>
      <c r="VDG311" s="22"/>
      <c r="VDH311" s="22"/>
      <c r="VDI311" s="22"/>
      <c r="VDJ311" s="23"/>
      <c r="VDK311" s="149"/>
      <c r="VDL311" s="155"/>
      <c r="VDM311" s="156"/>
      <c r="VDN311" s="13"/>
      <c r="VDO311" s="148"/>
      <c r="VDP311" s="148"/>
      <c r="VDQ311" s="21"/>
      <c r="VDR311" s="21"/>
      <c r="VDS311" s="148"/>
      <c r="VDT311" s="22"/>
      <c r="VDU311" s="22"/>
      <c r="VDV311" s="22"/>
      <c r="VDW311" s="22"/>
      <c r="VDX311" s="22"/>
      <c r="VDY311" s="22"/>
      <c r="VDZ311" s="23"/>
      <c r="VEA311" s="149"/>
      <c r="VEB311" s="155"/>
      <c r="VEC311" s="156"/>
      <c r="VED311" s="13"/>
      <c r="VEE311" s="148"/>
      <c r="VEF311" s="148"/>
      <c r="VEG311" s="21"/>
      <c r="VEH311" s="21"/>
      <c r="VEI311" s="148"/>
      <c r="VEJ311" s="22"/>
      <c r="VEK311" s="22"/>
      <c r="VEL311" s="22"/>
      <c r="VEM311" s="22"/>
      <c r="VEN311" s="22"/>
      <c r="VEO311" s="22"/>
      <c r="VEP311" s="23"/>
      <c r="VEQ311" s="149"/>
      <c r="VER311" s="155"/>
      <c r="VES311" s="156"/>
      <c r="VET311" s="13"/>
      <c r="VEU311" s="148"/>
      <c r="VEV311" s="148"/>
      <c r="VEW311" s="21"/>
      <c r="VEX311" s="21"/>
      <c r="VEY311" s="148"/>
      <c r="VEZ311" s="22"/>
      <c r="VFA311" s="22"/>
      <c r="VFB311" s="22"/>
      <c r="VFC311" s="22"/>
      <c r="VFD311" s="22"/>
      <c r="VFE311" s="22"/>
      <c r="VFF311" s="23"/>
      <c r="VFG311" s="149"/>
      <c r="VFH311" s="155"/>
      <c r="VFI311" s="156"/>
      <c r="VFJ311" s="13"/>
      <c r="VFK311" s="148"/>
      <c r="VFL311" s="148"/>
      <c r="VFM311" s="21"/>
      <c r="VFN311" s="21"/>
      <c r="VFO311" s="148"/>
      <c r="VFP311" s="22"/>
      <c r="VFQ311" s="22"/>
      <c r="VFR311" s="22"/>
      <c r="VFS311" s="22"/>
      <c r="VFT311" s="22"/>
      <c r="VFU311" s="22"/>
      <c r="VFV311" s="23"/>
      <c r="VFW311" s="149"/>
      <c r="VFX311" s="155"/>
      <c r="VFY311" s="156"/>
      <c r="VFZ311" s="13"/>
      <c r="VGA311" s="148"/>
      <c r="VGB311" s="148"/>
      <c r="VGC311" s="21"/>
      <c r="VGD311" s="21"/>
      <c r="VGE311" s="148"/>
      <c r="VGF311" s="22"/>
      <c r="VGG311" s="22"/>
      <c r="VGH311" s="22"/>
      <c r="VGI311" s="22"/>
      <c r="VGJ311" s="22"/>
      <c r="VGK311" s="22"/>
      <c r="VGL311" s="23"/>
      <c r="VGM311" s="149"/>
      <c r="VGN311" s="155"/>
      <c r="VGO311" s="156"/>
      <c r="VGP311" s="13"/>
      <c r="VGQ311" s="148"/>
      <c r="VGR311" s="148"/>
      <c r="VGS311" s="21"/>
      <c r="VGT311" s="21"/>
      <c r="VGU311" s="148"/>
      <c r="VGV311" s="22"/>
      <c r="VGW311" s="22"/>
      <c r="VGX311" s="22"/>
      <c r="VGY311" s="22"/>
      <c r="VGZ311" s="22"/>
      <c r="VHA311" s="22"/>
      <c r="VHB311" s="23"/>
      <c r="VHC311" s="149"/>
      <c r="VHD311" s="155"/>
      <c r="VHE311" s="156"/>
      <c r="VHF311" s="13"/>
      <c r="VHG311" s="148"/>
      <c r="VHH311" s="148"/>
      <c r="VHI311" s="21"/>
      <c r="VHJ311" s="21"/>
      <c r="VHK311" s="148"/>
      <c r="VHL311" s="22"/>
      <c r="VHM311" s="22"/>
      <c r="VHN311" s="22"/>
      <c r="VHO311" s="22"/>
      <c r="VHP311" s="22"/>
      <c r="VHQ311" s="22"/>
      <c r="VHR311" s="23"/>
      <c r="VHS311" s="149"/>
      <c r="VHT311" s="155"/>
      <c r="VHU311" s="156"/>
      <c r="VHV311" s="13"/>
      <c r="VHW311" s="148"/>
      <c r="VHX311" s="148"/>
      <c r="VHY311" s="21"/>
      <c r="VHZ311" s="21"/>
      <c r="VIA311" s="148"/>
      <c r="VIB311" s="22"/>
      <c r="VIC311" s="22"/>
      <c r="VID311" s="22"/>
      <c r="VIE311" s="22"/>
      <c r="VIF311" s="22"/>
      <c r="VIG311" s="22"/>
      <c r="VIH311" s="23"/>
      <c r="VII311" s="149"/>
      <c r="VIJ311" s="155"/>
      <c r="VIK311" s="156"/>
      <c r="VIL311" s="13"/>
      <c r="VIM311" s="148"/>
      <c r="VIN311" s="148"/>
      <c r="VIO311" s="21"/>
      <c r="VIP311" s="21"/>
      <c r="VIQ311" s="148"/>
      <c r="VIR311" s="22"/>
      <c r="VIS311" s="22"/>
      <c r="VIT311" s="22"/>
      <c r="VIU311" s="22"/>
      <c r="VIV311" s="22"/>
      <c r="VIW311" s="22"/>
      <c r="VIX311" s="23"/>
      <c r="VIY311" s="149"/>
      <c r="VIZ311" s="155"/>
      <c r="VJA311" s="156"/>
      <c r="VJB311" s="13"/>
      <c r="VJC311" s="148"/>
      <c r="VJD311" s="148"/>
      <c r="VJE311" s="21"/>
      <c r="VJF311" s="21"/>
      <c r="VJG311" s="148"/>
      <c r="VJH311" s="22"/>
      <c r="VJI311" s="22"/>
      <c r="VJJ311" s="22"/>
      <c r="VJK311" s="22"/>
      <c r="VJL311" s="22"/>
      <c r="VJM311" s="22"/>
      <c r="VJN311" s="23"/>
      <c r="VJO311" s="149"/>
      <c r="VJP311" s="155"/>
      <c r="VJQ311" s="156"/>
      <c r="VJR311" s="13"/>
      <c r="VJS311" s="148"/>
      <c r="VJT311" s="148"/>
      <c r="VJU311" s="21"/>
      <c r="VJV311" s="21"/>
      <c r="VJW311" s="148"/>
      <c r="VJX311" s="22"/>
      <c r="VJY311" s="22"/>
      <c r="VJZ311" s="22"/>
      <c r="VKA311" s="22"/>
      <c r="VKB311" s="22"/>
      <c r="VKC311" s="22"/>
      <c r="VKD311" s="23"/>
      <c r="VKE311" s="149"/>
      <c r="VKF311" s="155"/>
      <c r="VKG311" s="156"/>
      <c r="VKH311" s="13"/>
      <c r="VKI311" s="148"/>
      <c r="VKJ311" s="148"/>
      <c r="VKK311" s="21"/>
      <c r="VKL311" s="21"/>
      <c r="VKM311" s="148"/>
      <c r="VKN311" s="22"/>
      <c r="VKO311" s="22"/>
      <c r="VKP311" s="22"/>
      <c r="VKQ311" s="22"/>
      <c r="VKR311" s="22"/>
      <c r="VKS311" s="22"/>
      <c r="VKT311" s="23"/>
      <c r="VKU311" s="149"/>
      <c r="VKV311" s="155"/>
      <c r="VKW311" s="156"/>
      <c r="VKX311" s="13"/>
      <c r="VKY311" s="148"/>
      <c r="VKZ311" s="148"/>
      <c r="VLA311" s="21"/>
      <c r="VLB311" s="21"/>
      <c r="VLC311" s="148"/>
      <c r="VLD311" s="22"/>
      <c r="VLE311" s="22"/>
      <c r="VLF311" s="22"/>
      <c r="VLG311" s="22"/>
      <c r="VLH311" s="22"/>
      <c r="VLI311" s="22"/>
      <c r="VLJ311" s="23"/>
      <c r="VLK311" s="149"/>
      <c r="VLL311" s="155"/>
      <c r="VLM311" s="156"/>
      <c r="VLN311" s="13"/>
      <c r="VLO311" s="148"/>
      <c r="VLP311" s="148"/>
      <c r="VLQ311" s="21"/>
      <c r="VLR311" s="21"/>
      <c r="VLS311" s="148"/>
      <c r="VLT311" s="22"/>
      <c r="VLU311" s="22"/>
      <c r="VLV311" s="22"/>
      <c r="VLW311" s="22"/>
      <c r="VLX311" s="22"/>
      <c r="VLY311" s="22"/>
      <c r="VLZ311" s="23"/>
      <c r="VMA311" s="149"/>
      <c r="VMB311" s="155"/>
      <c r="VMC311" s="156"/>
      <c r="VMD311" s="13"/>
      <c r="VME311" s="148"/>
      <c r="VMF311" s="148"/>
      <c r="VMG311" s="21"/>
      <c r="VMH311" s="21"/>
      <c r="VMI311" s="148"/>
      <c r="VMJ311" s="22"/>
      <c r="VMK311" s="22"/>
      <c r="VML311" s="22"/>
      <c r="VMM311" s="22"/>
      <c r="VMN311" s="22"/>
      <c r="VMO311" s="22"/>
      <c r="VMP311" s="23"/>
      <c r="VMQ311" s="149"/>
      <c r="VMR311" s="155"/>
      <c r="VMS311" s="156"/>
      <c r="VMT311" s="13"/>
      <c r="VMU311" s="148"/>
      <c r="VMV311" s="148"/>
      <c r="VMW311" s="21"/>
      <c r="VMX311" s="21"/>
      <c r="VMY311" s="148"/>
      <c r="VMZ311" s="22"/>
      <c r="VNA311" s="22"/>
      <c r="VNB311" s="22"/>
      <c r="VNC311" s="22"/>
      <c r="VND311" s="22"/>
      <c r="VNE311" s="22"/>
      <c r="VNF311" s="23"/>
      <c r="VNG311" s="149"/>
      <c r="VNH311" s="155"/>
      <c r="VNI311" s="156"/>
      <c r="VNJ311" s="13"/>
      <c r="VNK311" s="148"/>
      <c r="VNL311" s="148"/>
      <c r="VNM311" s="21"/>
      <c r="VNN311" s="21"/>
      <c r="VNO311" s="148"/>
      <c r="VNP311" s="22"/>
      <c r="VNQ311" s="22"/>
      <c r="VNR311" s="22"/>
      <c r="VNS311" s="22"/>
      <c r="VNT311" s="22"/>
      <c r="VNU311" s="22"/>
      <c r="VNV311" s="23"/>
      <c r="VNW311" s="149"/>
      <c r="VNX311" s="155"/>
      <c r="VNY311" s="156"/>
      <c r="VNZ311" s="13"/>
      <c r="VOA311" s="148"/>
      <c r="VOB311" s="148"/>
      <c r="VOC311" s="21"/>
      <c r="VOD311" s="21"/>
      <c r="VOE311" s="148"/>
      <c r="VOF311" s="22"/>
      <c r="VOG311" s="22"/>
      <c r="VOH311" s="22"/>
      <c r="VOI311" s="22"/>
      <c r="VOJ311" s="22"/>
      <c r="VOK311" s="22"/>
      <c r="VOL311" s="23"/>
      <c r="VOM311" s="149"/>
      <c r="VON311" s="155"/>
      <c r="VOO311" s="156"/>
      <c r="VOP311" s="13"/>
      <c r="VOQ311" s="148"/>
      <c r="VOR311" s="148"/>
      <c r="VOS311" s="21"/>
      <c r="VOT311" s="21"/>
      <c r="VOU311" s="148"/>
      <c r="VOV311" s="22"/>
      <c r="VOW311" s="22"/>
      <c r="VOX311" s="22"/>
      <c r="VOY311" s="22"/>
      <c r="VOZ311" s="22"/>
      <c r="VPA311" s="22"/>
      <c r="VPB311" s="23"/>
      <c r="VPC311" s="149"/>
      <c r="VPD311" s="155"/>
      <c r="VPE311" s="156"/>
      <c r="VPF311" s="13"/>
      <c r="VPG311" s="148"/>
      <c r="VPH311" s="148"/>
      <c r="VPI311" s="21"/>
      <c r="VPJ311" s="21"/>
      <c r="VPK311" s="148"/>
      <c r="VPL311" s="22"/>
      <c r="VPM311" s="22"/>
      <c r="VPN311" s="22"/>
      <c r="VPO311" s="22"/>
      <c r="VPP311" s="22"/>
      <c r="VPQ311" s="22"/>
      <c r="VPR311" s="23"/>
      <c r="VPS311" s="149"/>
      <c r="VPT311" s="155"/>
      <c r="VPU311" s="156"/>
      <c r="VPV311" s="13"/>
      <c r="VPW311" s="148"/>
      <c r="VPX311" s="148"/>
      <c r="VPY311" s="21"/>
      <c r="VPZ311" s="21"/>
      <c r="VQA311" s="148"/>
      <c r="VQB311" s="22"/>
      <c r="VQC311" s="22"/>
      <c r="VQD311" s="22"/>
      <c r="VQE311" s="22"/>
      <c r="VQF311" s="22"/>
      <c r="VQG311" s="22"/>
      <c r="VQH311" s="23"/>
      <c r="VQI311" s="149"/>
      <c r="VQJ311" s="155"/>
      <c r="VQK311" s="156"/>
      <c r="VQL311" s="13"/>
      <c r="VQM311" s="148"/>
      <c r="VQN311" s="148"/>
      <c r="VQO311" s="21"/>
      <c r="VQP311" s="21"/>
      <c r="VQQ311" s="148"/>
      <c r="VQR311" s="22"/>
      <c r="VQS311" s="22"/>
      <c r="VQT311" s="22"/>
      <c r="VQU311" s="22"/>
      <c r="VQV311" s="22"/>
      <c r="VQW311" s="22"/>
      <c r="VQX311" s="23"/>
      <c r="VQY311" s="149"/>
      <c r="VQZ311" s="155"/>
      <c r="VRA311" s="156"/>
      <c r="VRB311" s="13"/>
      <c r="VRC311" s="148"/>
      <c r="VRD311" s="148"/>
      <c r="VRE311" s="21"/>
      <c r="VRF311" s="21"/>
      <c r="VRG311" s="148"/>
      <c r="VRH311" s="22"/>
      <c r="VRI311" s="22"/>
      <c r="VRJ311" s="22"/>
      <c r="VRK311" s="22"/>
      <c r="VRL311" s="22"/>
      <c r="VRM311" s="22"/>
      <c r="VRN311" s="23"/>
      <c r="VRO311" s="149"/>
      <c r="VRP311" s="155"/>
      <c r="VRQ311" s="156"/>
      <c r="VRR311" s="13"/>
      <c r="VRS311" s="148"/>
      <c r="VRT311" s="148"/>
      <c r="VRU311" s="21"/>
      <c r="VRV311" s="21"/>
      <c r="VRW311" s="148"/>
      <c r="VRX311" s="22"/>
      <c r="VRY311" s="22"/>
      <c r="VRZ311" s="22"/>
      <c r="VSA311" s="22"/>
      <c r="VSB311" s="22"/>
      <c r="VSC311" s="22"/>
      <c r="VSD311" s="23"/>
      <c r="VSE311" s="149"/>
      <c r="VSF311" s="155"/>
      <c r="VSG311" s="156"/>
      <c r="VSH311" s="13"/>
      <c r="VSI311" s="148"/>
      <c r="VSJ311" s="148"/>
      <c r="VSK311" s="21"/>
      <c r="VSL311" s="21"/>
      <c r="VSM311" s="148"/>
      <c r="VSN311" s="22"/>
      <c r="VSO311" s="22"/>
      <c r="VSP311" s="22"/>
      <c r="VSQ311" s="22"/>
      <c r="VSR311" s="22"/>
      <c r="VSS311" s="22"/>
      <c r="VST311" s="23"/>
      <c r="VSU311" s="149"/>
      <c r="VSV311" s="155"/>
      <c r="VSW311" s="156"/>
      <c r="VSX311" s="13"/>
      <c r="VSY311" s="148"/>
      <c r="VSZ311" s="148"/>
      <c r="VTA311" s="21"/>
      <c r="VTB311" s="21"/>
      <c r="VTC311" s="148"/>
      <c r="VTD311" s="22"/>
      <c r="VTE311" s="22"/>
      <c r="VTF311" s="22"/>
      <c r="VTG311" s="22"/>
      <c r="VTH311" s="22"/>
      <c r="VTI311" s="22"/>
      <c r="VTJ311" s="23"/>
      <c r="VTK311" s="149"/>
      <c r="VTL311" s="155"/>
      <c r="VTM311" s="156"/>
      <c r="VTN311" s="13"/>
      <c r="VTO311" s="148"/>
      <c r="VTP311" s="148"/>
      <c r="VTQ311" s="21"/>
      <c r="VTR311" s="21"/>
      <c r="VTS311" s="148"/>
      <c r="VTT311" s="22"/>
      <c r="VTU311" s="22"/>
      <c r="VTV311" s="22"/>
      <c r="VTW311" s="22"/>
      <c r="VTX311" s="22"/>
      <c r="VTY311" s="22"/>
      <c r="VTZ311" s="23"/>
      <c r="VUA311" s="149"/>
      <c r="VUB311" s="155"/>
      <c r="VUC311" s="156"/>
      <c r="VUD311" s="13"/>
      <c r="VUE311" s="148"/>
      <c r="VUF311" s="148"/>
      <c r="VUG311" s="21"/>
      <c r="VUH311" s="21"/>
      <c r="VUI311" s="148"/>
      <c r="VUJ311" s="22"/>
      <c r="VUK311" s="22"/>
      <c r="VUL311" s="22"/>
      <c r="VUM311" s="22"/>
      <c r="VUN311" s="22"/>
      <c r="VUO311" s="22"/>
      <c r="VUP311" s="23"/>
      <c r="VUQ311" s="149"/>
      <c r="VUR311" s="155"/>
      <c r="VUS311" s="156"/>
      <c r="VUT311" s="13"/>
      <c r="VUU311" s="148"/>
      <c r="VUV311" s="148"/>
      <c r="VUW311" s="21"/>
      <c r="VUX311" s="21"/>
      <c r="VUY311" s="148"/>
      <c r="VUZ311" s="22"/>
      <c r="VVA311" s="22"/>
      <c r="VVB311" s="22"/>
      <c r="VVC311" s="22"/>
      <c r="VVD311" s="22"/>
      <c r="VVE311" s="22"/>
      <c r="VVF311" s="23"/>
      <c r="VVG311" s="149"/>
      <c r="VVH311" s="155"/>
      <c r="VVI311" s="156"/>
      <c r="VVJ311" s="13"/>
      <c r="VVK311" s="148"/>
      <c r="VVL311" s="148"/>
      <c r="VVM311" s="21"/>
      <c r="VVN311" s="21"/>
      <c r="VVO311" s="148"/>
      <c r="VVP311" s="22"/>
      <c r="VVQ311" s="22"/>
      <c r="VVR311" s="22"/>
      <c r="VVS311" s="22"/>
      <c r="VVT311" s="22"/>
      <c r="VVU311" s="22"/>
      <c r="VVV311" s="23"/>
      <c r="VVW311" s="149"/>
      <c r="VVX311" s="155"/>
      <c r="VVY311" s="156"/>
      <c r="VVZ311" s="13"/>
      <c r="VWA311" s="148"/>
      <c r="VWB311" s="148"/>
      <c r="VWC311" s="21"/>
      <c r="VWD311" s="21"/>
      <c r="VWE311" s="148"/>
      <c r="VWF311" s="22"/>
      <c r="VWG311" s="22"/>
      <c r="VWH311" s="22"/>
      <c r="VWI311" s="22"/>
      <c r="VWJ311" s="22"/>
      <c r="VWK311" s="22"/>
      <c r="VWL311" s="23"/>
      <c r="VWM311" s="149"/>
      <c r="VWN311" s="155"/>
      <c r="VWO311" s="156"/>
      <c r="VWP311" s="13"/>
      <c r="VWQ311" s="148"/>
      <c r="VWR311" s="148"/>
      <c r="VWS311" s="21"/>
      <c r="VWT311" s="21"/>
      <c r="VWU311" s="148"/>
      <c r="VWV311" s="22"/>
      <c r="VWW311" s="22"/>
      <c r="VWX311" s="22"/>
      <c r="VWY311" s="22"/>
      <c r="VWZ311" s="22"/>
      <c r="VXA311" s="22"/>
      <c r="VXB311" s="23"/>
      <c r="VXC311" s="149"/>
      <c r="VXD311" s="155"/>
      <c r="VXE311" s="156"/>
      <c r="VXF311" s="13"/>
      <c r="VXG311" s="148"/>
      <c r="VXH311" s="148"/>
      <c r="VXI311" s="21"/>
      <c r="VXJ311" s="21"/>
      <c r="VXK311" s="148"/>
      <c r="VXL311" s="22"/>
      <c r="VXM311" s="22"/>
      <c r="VXN311" s="22"/>
      <c r="VXO311" s="22"/>
      <c r="VXP311" s="22"/>
      <c r="VXQ311" s="22"/>
      <c r="VXR311" s="23"/>
      <c r="VXS311" s="149"/>
      <c r="VXT311" s="155"/>
      <c r="VXU311" s="156"/>
      <c r="VXV311" s="13"/>
      <c r="VXW311" s="148"/>
      <c r="VXX311" s="148"/>
      <c r="VXY311" s="21"/>
      <c r="VXZ311" s="21"/>
      <c r="VYA311" s="148"/>
      <c r="VYB311" s="22"/>
      <c r="VYC311" s="22"/>
      <c r="VYD311" s="22"/>
      <c r="VYE311" s="22"/>
      <c r="VYF311" s="22"/>
      <c r="VYG311" s="22"/>
      <c r="VYH311" s="23"/>
      <c r="VYI311" s="149"/>
      <c r="VYJ311" s="155"/>
      <c r="VYK311" s="156"/>
      <c r="VYL311" s="13"/>
      <c r="VYM311" s="148"/>
      <c r="VYN311" s="148"/>
      <c r="VYO311" s="21"/>
      <c r="VYP311" s="21"/>
      <c r="VYQ311" s="148"/>
      <c r="VYR311" s="22"/>
      <c r="VYS311" s="22"/>
      <c r="VYT311" s="22"/>
      <c r="VYU311" s="22"/>
      <c r="VYV311" s="22"/>
      <c r="VYW311" s="22"/>
      <c r="VYX311" s="23"/>
      <c r="VYY311" s="149"/>
      <c r="VYZ311" s="155"/>
      <c r="VZA311" s="156"/>
      <c r="VZB311" s="13"/>
      <c r="VZC311" s="148"/>
      <c r="VZD311" s="148"/>
      <c r="VZE311" s="21"/>
      <c r="VZF311" s="21"/>
      <c r="VZG311" s="148"/>
      <c r="VZH311" s="22"/>
      <c r="VZI311" s="22"/>
      <c r="VZJ311" s="22"/>
      <c r="VZK311" s="22"/>
      <c r="VZL311" s="22"/>
      <c r="VZM311" s="22"/>
      <c r="VZN311" s="23"/>
      <c r="VZO311" s="149"/>
      <c r="VZP311" s="155"/>
      <c r="VZQ311" s="156"/>
      <c r="VZR311" s="13"/>
      <c r="VZS311" s="148"/>
      <c r="VZT311" s="148"/>
      <c r="VZU311" s="21"/>
      <c r="VZV311" s="21"/>
      <c r="VZW311" s="148"/>
      <c r="VZX311" s="22"/>
      <c r="VZY311" s="22"/>
      <c r="VZZ311" s="22"/>
      <c r="WAA311" s="22"/>
      <c r="WAB311" s="22"/>
      <c r="WAC311" s="22"/>
      <c r="WAD311" s="23"/>
      <c r="WAE311" s="149"/>
      <c r="WAF311" s="155"/>
      <c r="WAG311" s="156"/>
      <c r="WAH311" s="13"/>
      <c r="WAI311" s="148"/>
      <c r="WAJ311" s="148"/>
      <c r="WAK311" s="21"/>
      <c r="WAL311" s="21"/>
      <c r="WAM311" s="148"/>
      <c r="WAN311" s="22"/>
      <c r="WAO311" s="22"/>
      <c r="WAP311" s="22"/>
      <c r="WAQ311" s="22"/>
      <c r="WAR311" s="22"/>
      <c r="WAS311" s="22"/>
      <c r="WAT311" s="23"/>
      <c r="WAU311" s="149"/>
      <c r="WAV311" s="155"/>
      <c r="WAW311" s="156"/>
      <c r="WAX311" s="13"/>
      <c r="WAY311" s="148"/>
      <c r="WAZ311" s="148"/>
      <c r="WBA311" s="21"/>
      <c r="WBB311" s="21"/>
      <c r="WBC311" s="148"/>
      <c r="WBD311" s="22"/>
      <c r="WBE311" s="22"/>
      <c r="WBF311" s="22"/>
      <c r="WBG311" s="22"/>
      <c r="WBH311" s="22"/>
      <c r="WBI311" s="22"/>
      <c r="WBJ311" s="23"/>
      <c r="WBK311" s="149"/>
      <c r="WBL311" s="155"/>
      <c r="WBM311" s="156"/>
      <c r="WBN311" s="13"/>
      <c r="WBO311" s="148"/>
      <c r="WBP311" s="148"/>
      <c r="WBQ311" s="21"/>
      <c r="WBR311" s="21"/>
      <c r="WBS311" s="148"/>
      <c r="WBT311" s="22"/>
      <c r="WBU311" s="22"/>
      <c r="WBV311" s="22"/>
      <c r="WBW311" s="22"/>
      <c r="WBX311" s="22"/>
      <c r="WBY311" s="22"/>
      <c r="WBZ311" s="23"/>
      <c r="WCA311" s="149"/>
      <c r="WCB311" s="155"/>
      <c r="WCC311" s="156"/>
      <c r="WCD311" s="13"/>
      <c r="WCE311" s="148"/>
      <c r="WCF311" s="148"/>
      <c r="WCG311" s="21"/>
      <c r="WCH311" s="21"/>
      <c r="WCI311" s="148"/>
      <c r="WCJ311" s="22"/>
      <c r="WCK311" s="22"/>
      <c r="WCL311" s="22"/>
      <c r="WCM311" s="22"/>
      <c r="WCN311" s="22"/>
      <c r="WCO311" s="22"/>
      <c r="WCP311" s="23"/>
      <c r="WCQ311" s="149"/>
      <c r="WCR311" s="155"/>
      <c r="WCS311" s="156"/>
      <c r="WCT311" s="13"/>
      <c r="WCU311" s="148"/>
      <c r="WCV311" s="148"/>
      <c r="WCW311" s="21"/>
      <c r="WCX311" s="21"/>
      <c r="WCY311" s="148"/>
      <c r="WCZ311" s="22"/>
      <c r="WDA311" s="22"/>
      <c r="WDB311" s="22"/>
      <c r="WDC311" s="22"/>
      <c r="WDD311" s="22"/>
      <c r="WDE311" s="22"/>
      <c r="WDF311" s="23"/>
      <c r="WDG311" s="149"/>
      <c r="WDH311" s="155"/>
      <c r="WDI311" s="156"/>
      <c r="WDJ311" s="13"/>
      <c r="WDK311" s="148"/>
      <c r="WDL311" s="148"/>
      <c r="WDM311" s="21"/>
      <c r="WDN311" s="21"/>
      <c r="WDO311" s="148"/>
      <c r="WDP311" s="22"/>
      <c r="WDQ311" s="22"/>
      <c r="WDR311" s="22"/>
      <c r="WDS311" s="22"/>
      <c r="WDT311" s="22"/>
      <c r="WDU311" s="22"/>
      <c r="WDV311" s="23"/>
      <c r="WDW311" s="149"/>
      <c r="WDX311" s="155"/>
      <c r="WDY311" s="156"/>
      <c r="WDZ311" s="13"/>
      <c r="WEA311" s="148"/>
      <c r="WEB311" s="148"/>
      <c r="WEC311" s="21"/>
      <c r="WED311" s="21"/>
      <c r="WEE311" s="148"/>
      <c r="WEF311" s="22"/>
      <c r="WEG311" s="22"/>
      <c r="WEH311" s="22"/>
      <c r="WEI311" s="22"/>
      <c r="WEJ311" s="22"/>
      <c r="WEK311" s="22"/>
      <c r="WEL311" s="23"/>
      <c r="WEM311" s="149"/>
      <c r="WEN311" s="155"/>
      <c r="WEO311" s="156"/>
      <c r="WEP311" s="13"/>
      <c r="WEQ311" s="148"/>
      <c r="WER311" s="148"/>
      <c r="WES311" s="21"/>
      <c r="WET311" s="21"/>
      <c r="WEU311" s="148"/>
      <c r="WEV311" s="22"/>
      <c r="WEW311" s="22"/>
      <c r="WEX311" s="22"/>
      <c r="WEY311" s="22"/>
      <c r="WEZ311" s="22"/>
      <c r="WFA311" s="22"/>
      <c r="WFB311" s="23"/>
      <c r="WFC311" s="149"/>
      <c r="WFD311" s="155"/>
      <c r="WFE311" s="156"/>
      <c r="WFF311" s="13"/>
      <c r="WFG311" s="148"/>
      <c r="WFH311" s="148"/>
      <c r="WFI311" s="21"/>
      <c r="WFJ311" s="21"/>
      <c r="WFK311" s="148"/>
      <c r="WFL311" s="22"/>
      <c r="WFM311" s="22"/>
      <c r="WFN311" s="22"/>
      <c r="WFO311" s="22"/>
      <c r="WFP311" s="22"/>
      <c r="WFQ311" s="22"/>
      <c r="WFR311" s="23"/>
      <c r="WFS311" s="149"/>
      <c r="WFT311" s="155"/>
      <c r="WFU311" s="156"/>
      <c r="WFV311" s="13"/>
      <c r="WFW311" s="148"/>
      <c r="WFX311" s="148"/>
      <c r="WFY311" s="21"/>
      <c r="WFZ311" s="21"/>
      <c r="WGA311" s="148"/>
      <c r="WGB311" s="22"/>
      <c r="WGC311" s="22"/>
      <c r="WGD311" s="22"/>
      <c r="WGE311" s="22"/>
      <c r="WGF311" s="22"/>
      <c r="WGG311" s="22"/>
      <c r="WGH311" s="23"/>
      <c r="WGI311" s="149"/>
      <c r="WGJ311" s="155"/>
      <c r="WGK311" s="156"/>
      <c r="WGL311" s="13"/>
      <c r="WGM311" s="148"/>
      <c r="WGN311" s="148"/>
      <c r="WGO311" s="21"/>
      <c r="WGP311" s="21"/>
      <c r="WGQ311" s="148"/>
      <c r="WGR311" s="22"/>
      <c r="WGS311" s="22"/>
      <c r="WGT311" s="22"/>
      <c r="WGU311" s="22"/>
      <c r="WGV311" s="22"/>
      <c r="WGW311" s="22"/>
      <c r="WGX311" s="23"/>
      <c r="WGY311" s="149"/>
      <c r="WGZ311" s="155"/>
      <c r="WHA311" s="156"/>
      <c r="WHB311" s="13"/>
      <c r="WHC311" s="148"/>
      <c r="WHD311" s="148"/>
      <c r="WHE311" s="21"/>
      <c r="WHF311" s="21"/>
      <c r="WHG311" s="148"/>
      <c r="WHH311" s="22"/>
      <c r="WHI311" s="22"/>
      <c r="WHJ311" s="22"/>
      <c r="WHK311" s="22"/>
      <c r="WHL311" s="22"/>
      <c r="WHM311" s="22"/>
      <c r="WHN311" s="23"/>
      <c r="WHO311" s="149"/>
      <c r="WHP311" s="155"/>
      <c r="WHQ311" s="156"/>
      <c r="WHR311" s="13"/>
      <c r="WHS311" s="148"/>
      <c r="WHT311" s="148"/>
      <c r="WHU311" s="21"/>
      <c r="WHV311" s="21"/>
      <c r="WHW311" s="148"/>
      <c r="WHX311" s="22"/>
      <c r="WHY311" s="22"/>
      <c r="WHZ311" s="22"/>
      <c r="WIA311" s="22"/>
      <c r="WIB311" s="22"/>
      <c r="WIC311" s="22"/>
      <c r="WID311" s="23"/>
      <c r="WIE311" s="149"/>
      <c r="WIF311" s="155"/>
      <c r="WIG311" s="156"/>
      <c r="WIH311" s="13"/>
      <c r="WII311" s="148"/>
      <c r="WIJ311" s="148"/>
      <c r="WIK311" s="21"/>
      <c r="WIL311" s="21"/>
      <c r="WIM311" s="148"/>
      <c r="WIN311" s="22"/>
      <c r="WIO311" s="22"/>
      <c r="WIP311" s="22"/>
      <c r="WIQ311" s="22"/>
      <c r="WIR311" s="22"/>
      <c r="WIS311" s="22"/>
      <c r="WIT311" s="23"/>
      <c r="WIU311" s="149"/>
      <c r="WIV311" s="155"/>
      <c r="WIW311" s="156"/>
      <c r="WIX311" s="13"/>
      <c r="WIY311" s="148"/>
      <c r="WIZ311" s="148"/>
      <c r="WJA311" s="21"/>
      <c r="WJB311" s="21"/>
      <c r="WJC311" s="148"/>
      <c r="WJD311" s="22"/>
      <c r="WJE311" s="22"/>
      <c r="WJF311" s="22"/>
      <c r="WJG311" s="22"/>
      <c r="WJH311" s="22"/>
      <c r="WJI311" s="22"/>
      <c r="WJJ311" s="23"/>
      <c r="WJK311" s="149"/>
      <c r="WJL311" s="155"/>
      <c r="WJM311" s="156"/>
      <c r="WJN311" s="13"/>
      <c r="WJO311" s="148"/>
      <c r="WJP311" s="148"/>
      <c r="WJQ311" s="21"/>
      <c r="WJR311" s="21"/>
      <c r="WJS311" s="148"/>
      <c r="WJT311" s="22"/>
      <c r="WJU311" s="22"/>
      <c r="WJV311" s="22"/>
      <c r="WJW311" s="22"/>
      <c r="WJX311" s="22"/>
      <c r="WJY311" s="22"/>
      <c r="WJZ311" s="23"/>
      <c r="WKA311" s="149"/>
      <c r="WKB311" s="155"/>
      <c r="WKC311" s="156"/>
      <c r="WKD311" s="13"/>
      <c r="WKE311" s="148"/>
      <c r="WKF311" s="148"/>
      <c r="WKG311" s="21"/>
      <c r="WKH311" s="21"/>
      <c r="WKI311" s="148"/>
      <c r="WKJ311" s="22"/>
      <c r="WKK311" s="22"/>
      <c r="WKL311" s="22"/>
      <c r="WKM311" s="22"/>
      <c r="WKN311" s="22"/>
      <c r="WKO311" s="22"/>
      <c r="WKP311" s="23"/>
      <c r="WKQ311" s="149"/>
      <c r="WKR311" s="155"/>
      <c r="WKS311" s="156"/>
      <c r="WKT311" s="13"/>
      <c r="WKU311" s="148"/>
      <c r="WKV311" s="148"/>
      <c r="WKW311" s="21"/>
      <c r="WKX311" s="21"/>
      <c r="WKY311" s="148"/>
      <c r="WKZ311" s="22"/>
      <c r="WLA311" s="22"/>
      <c r="WLB311" s="22"/>
      <c r="WLC311" s="22"/>
      <c r="WLD311" s="22"/>
      <c r="WLE311" s="22"/>
      <c r="WLF311" s="23"/>
      <c r="WLG311" s="149"/>
      <c r="WLH311" s="155"/>
      <c r="WLI311" s="156"/>
      <c r="WLJ311" s="13"/>
      <c r="WLK311" s="148"/>
      <c r="WLL311" s="148"/>
      <c r="WLM311" s="21"/>
      <c r="WLN311" s="21"/>
      <c r="WLO311" s="148"/>
      <c r="WLP311" s="22"/>
      <c r="WLQ311" s="22"/>
      <c r="WLR311" s="22"/>
      <c r="WLS311" s="22"/>
      <c r="WLT311" s="22"/>
      <c r="WLU311" s="22"/>
      <c r="WLV311" s="23"/>
      <c r="WLW311" s="149"/>
      <c r="WLX311" s="155"/>
      <c r="WLY311" s="156"/>
      <c r="WLZ311" s="13"/>
      <c r="WMA311" s="148"/>
      <c r="WMB311" s="148"/>
      <c r="WMC311" s="21"/>
      <c r="WMD311" s="21"/>
      <c r="WME311" s="148"/>
      <c r="WMF311" s="22"/>
      <c r="WMG311" s="22"/>
      <c r="WMH311" s="22"/>
      <c r="WMI311" s="22"/>
      <c r="WMJ311" s="22"/>
      <c r="WMK311" s="22"/>
      <c r="WML311" s="23"/>
      <c r="WMM311" s="149"/>
      <c r="WMN311" s="155"/>
      <c r="WMO311" s="156"/>
      <c r="WMP311" s="13"/>
      <c r="WMQ311" s="148"/>
      <c r="WMR311" s="148"/>
      <c r="WMS311" s="21"/>
      <c r="WMT311" s="21"/>
      <c r="WMU311" s="148"/>
      <c r="WMV311" s="22"/>
      <c r="WMW311" s="22"/>
      <c r="WMX311" s="22"/>
      <c r="WMY311" s="22"/>
      <c r="WMZ311" s="22"/>
      <c r="WNA311" s="22"/>
      <c r="WNB311" s="23"/>
      <c r="WNC311" s="149"/>
      <c r="WND311" s="155"/>
      <c r="WNE311" s="156"/>
      <c r="WNF311" s="13"/>
      <c r="WNG311" s="148"/>
      <c r="WNH311" s="148"/>
      <c r="WNI311" s="21"/>
      <c r="WNJ311" s="21"/>
      <c r="WNK311" s="148"/>
      <c r="WNL311" s="22"/>
      <c r="WNM311" s="22"/>
      <c r="WNN311" s="22"/>
      <c r="WNO311" s="22"/>
      <c r="WNP311" s="22"/>
      <c r="WNQ311" s="22"/>
      <c r="WNR311" s="23"/>
      <c r="WNS311" s="149"/>
      <c r="WNT311" s="155"/>
      <c r="WNU311" s="156"/>
      <c r="WNV311" s="13"/>
      <c r="WNW311" s="148"/>
      <c r="WNX311" s="148"/>
      <c r="WNY311" s="21"/>
      <c r="WNZ311" s="21"/>
      <c r="WOA311" s="148"/>
      <c r="WOB311" s="22"/>
      <c r="WOC311" s="22"/>
      <c r="WOD311" s="22"/>
      <c r="WOE311" s="22"/>
      <c r="WOF311" s="22"/>
      <c r="WOG311" s="22"/>
      <c r="WOH311" s="23"/>
      <c r="WOI311" s="149"/>
      <c r="WOJ311" s="155"/>
      <c r="WOK311" s="156"/>
      <c r="WOL311" s="13"/>
      <c r="WOM311" s="148"/>
      <c r="WON311" s="148"/>
      <c r="WOO311" s="21"/>
      <c r="WOP311" s="21"/>
      <c r="WOQ311" s="148"/>
      <c r="WOR311" s="22"/>
      <c r="WOS311" s="22"/>
      <c r="WOT311" s="22"/>
      <c r="WOU311" s="22"/>
      <c r="WOV311" s="22"/>
      <c r="WOW311" s="22"/>
      <c r="WOX311" s="23"/>
      <c r="WOY311" s="149"/>
      <c r="WOZ311" s="155"/>
      <c r="WPA311" s="156"/>
      <c r="WPB311" s="13"/>
      <c r="WPC311" s="148"/>
      <c r="WPD311" s="148"/>
      <c r="WPE311" s="21"/>
      <c r="WPF311" s="21"/>
      <c r="WPG311" s="148"/>
      <c r="WPH311" s="22"/>
      <c r="WPI311" s="22"/>
      <c r="WPJ311" s="22"/>
      <c r="WPK311" s="22"/>
      <c r="WPL311" s="22"/>
      <c r="WPM311" s="22"/>
      <c r="WPN311" s="23"/>
      <c r="WPO311" s="149"/>
      <c r="WPP311" s="155"/>
      <c r="WPQ311" s="156"/>
      <c r="WPR311" s="13"/>
      <c r="WPS311" s="148"/>
      <c r="WPT311" s="148"/>
      <c r="WPU311" s="21"/>
      <c r="WPV311" s="21"/>
      <c r="WPW311" s="148"/>
      <c r="WPX311" s="22"/>
      <c r="WPY311" s="22"/>
      <c r="WPZ311" s="22"/>
      <c r="WQA311" s="22"/>
      <c r="WQB311" s="22"/>
      <c r="WQC311" s="22"/>
      <c r="WQD311" s="23"/>
      <c r="WQE311" s="149"/>
      <c r="WQF311" s="155"/>
      <c r="WQG311" s="156"/>
      <c r="WQH311" s="13"/>
      <c r="WQI311" s="148"/>
      <c r="WQJ311" s="148"/>
      <c r="WQK311" s="21"/>
      <c r="WQL311" s="21"/>
      <c r="WQM311" s="148"/>
      <c r="WQN311" s="22"/>
      <c r="WQO311" s="22"/>
      <c r="WQP311" s="22"/>
      <c r="WQQ311" s="22"/>
      <c r="WQR311" s="22"/>
      <c r="WQS311" s="22"/>
      <c r="WQT311" s="23"/>
      <c r="WQU311" s="149"/>
      <c r="WQV311" s="155"/>
      <c r="WQW311" s="156"/>
      <c r="WQX311" s="13"/>
      <c r="WQY311" s="148"/>
      <c r="WQZ311" s="148"/>
      <c r="WRA311" s="21"/>
      <c r="WRB311" s="21"/>
      <c r="WRC311" s="148"/>
      <c r="WRD311" s="22"/>
      <c r="WRE311" s="22"/>
      <c r="WRF311" s="22"/>
      <c r="WRG311" s="22"/>
      <c r="WRH311" s="22"/>
      <c r="WRI311" s="22"/>
      <c r="WRJ311" s="23"/>
      <c r="WRK311" s="149"/>
      <c r="WRL311" s="155"/>
      <c r="WRM311" s="156"/>
      <c r="WRN311" s="13"/>
      <c r="WRO311" s="148"/>
      <c r="WRP311" s="148"/>
      <c r="WRQ311" s="21"/>
      <c r="WRR311" s="21"/>
      <c r="WRS311" s="148"/>
      <c r="WRT311" s="22"/>
      <c r="WRU311" s="22"/>
      <c r="WRV311" s="22"/>
      <c r="WRW311" s="22"/>
      <c r="WRX311" s="22"/>
      <c r="WRY311" s="22"/>
      <c r="WRZ311" s="23"/>
      <c r="WSA311" s="149"/>
      <c r="WSB311" s="155"/>
      <c r="WSC311" s="156"/>
      <c r="WSD311" s="13"/>
      <c r="WSE311" s="148"/>
      <c r="WSF311" s="148"/>
      <c r="WSG311" s="21"/>
      <c r="WSH311" s="21"/>
      <c r="WSI311" s="148"/>
      <c r="WSJ311" s="22"/>
      <c r="WSK311" s="22"/>
      <c r="WSL311" s="22"/>
      <c r="WSM311" s="22"/>
      <c r="WSN311" s="22"/>
      <c r="WSO311" s="22"/>
      <c r="WSP311" s="23"/>
      <c r="WSQ311" s="149"/>
      <c r="WSR311" s="155"/>
      <c r="WSS311" s="156"/>
      <c r="WST311" s="13"/>
      <c r="WSU311" s="148"/>
      <c r="WSV311" s="148"/>
      <c r="WSW311" s="21"/>
      <c r="WSX311" s="21"/>
      <c r="WSY311" s="148"/>
      <c r="WSZ311" s="22"/>
      <c r="WTA311" s="22"/>
      <c r="WTB311" s="22"/>
      <c r="WTC311" s="22"/>
      <c r="WTD311" s="22"/>
      <c r="WTE311" s="22"/>
      <c r="WTF311" s="23"/>
      <c r="WTG311" s="149"/>
      <c r="WTH311" s="155"/>
      <c r="WTI311" s="156"/>
      <c r="WTJ311" s="13"/>
      <c r="WTK311" s="148"/>
      <c r="WTL311" s="148"/>
      <c r="WTM311" s="21"/>
      <c r="WTN311" s="21"/>
      <c r="WTO311" s="148"/>
      <c r="WTP311" s="22"/>
      <c r="WTQ311" s="22"/>
      <c r="WTR311" s="22"/>
      <c r="WTS311" s="22"/>
      <c r="WTT311" s="22"/>
      <c r="WTU311" s="22"/>
      <c r="WTV311" s="23"/>
      <c r="WTW311" s="149"/>
      <c r="WTX311" s="155"/>
      <c r="WTY311" s="156"/>
      <c r="WTZ311" s="13"/>
      <c r="WUA311" s="148"/>
      <c r="WUB311" s="148"/>
      <c r="WUC311" s="21"/>
      <c r="WUD311" s="21"/>
      <c r="WUE311" s="148"/>
      <c r="WUF311" s="22"/>
      <c r="WUG311" s="22"/>
      <c r="WUH311" s="22"/>
      <c r="WUI311" s="22"/>
      <c r="WUJ311" s="22"/>
      <c r="WUK311" s="22"/>
      <c r="WUL311" s="23"/>
      <c r="WUM311" s="149"/>
      <c r="WUN311" s="155"/>
      <c r="WUO311" s="156"/>
      <c r="WUP311" s="13"/>
      <c r="WUQ311" s="148"/>
      <c r="WUR311" s="148"/>
      <c r="WUS311" s="21"/>
      <c r="WUT311" s="21"/>
      <c r="WUU311" s="148"/>
      <c r="WUV311" s="22"/>
      <c r="WUW311" s="22"/>
      <c r="WUX311" s="22"/>
      <c r="WUY311" s="22"/>
      <c r="WUZ311" s="22"/>
      <c r="WVA311" s="22"/>
      <c r="WVB311" s="23"/>
      <c r="WVC311" s="149"/>
      <c r="WVD311" s="155"/>
      <c r="WVE311" s="156"/>
      <c r="WVF311" s="13"/>
      <c r="WVG311" s="148"/>
      <c r="WVH311" s="148"/>
      <c r="WVI311" s="21"/>
      <c r="WVJ311" s="21"/>
      <c r="WVK311" s="148"/>
      <c r="WVL311" s="22"/>
      <c r="WVM311" s="22"/>
      <c r="WVN311" s="22"/>
      <c r="WVO311" s="22"/>
      <c r="WVP311" s="22"/>
      <c r="WVQ311" s="22"/>
      <c r="WVR311" s="23"/>
      <c r="WVS311" s="149"/>
      <c r="WVT311" s="155"/>
      <c r="WVU311" s="156"/>
      <c r="WVV311" s="13"/>
      <c r="WVW311" s="148"/>
      <c r="WVX311" s="148"/>
      <c r="WVY311" s="21"/>
      <c r="WVZ311" s="21"/>
      <c r="WWA311" s="148"/>
      <c r="WWB311" s="22"/>
      <c r="WWC311" s="22"/>
      <c r="WWD311" s="22"/>
      <c r="WWE311" s="22"/>
      <c r="WWF311" s="22"/>
      <c r="WWG311" s="22"/>
      <c r="WWH311" s="23"/>
      <c r="WWI311" s="149"/>
      <c r="WWJ311" s="155"/>
      <c r="WWK311" s="156"/>
      <c r="WWL311" s="13"/>
      <c r="WWM311" s="148"/>
      <c r="WWN311" s="148"/>
      <c r="WWO311" s="21"/>
      <c r="WWP311" s="21"/>
      <c r="WWQ311" s="148"/>
      <c r="WWR311" s="22"/>
      <c r="WWS311" s="22"/>
      <c r="WWT311" s="22"/>
      <c r="WWU311" s="22"/>
      <c r="WWV311" s="22"/>
      <c r="WWW311" s="22"/>
      <c r="WWX311" s="23"/>
      <c r="WWY311" s="149"/>
      <c r="WWZ311" s="155"/>
      <c r="WXA311" s="156"/>
      <c r="WXB311" s="13"/>
      <c r="WXC311" s="148"/>
      <c r="WXD311" s="148"/>
      <c r="WXE311" s="21"/>
      <c r="WXF311" s="21"/>
      <c r="WXG311" s="148"/>
      <c r="WXH311" s="22"/>
      <c r="WXI311" s="22"/>
      <c r="WXJ311" s="22"/>
      <c r="WXK311" s="22"/>
      <c r="WXL311" s="22"/>
      <c r="WXM311" s="22"/>
      <c r="WXN311" s="23"/>
      <c r="WXO311" s="149"/>
      <c r="WXP311" s="155"/>
      <c r="WXQ311" s="156"/>
      <c r="WXR311" s="13"/>
      <c r="WXS311" s="148"/>
      <c r="WXT311" s="148"/>
      <c r="WXU311" s="21"/>
      <c r="WXV311" s="21"/>
      <c r="WXW311" s="148"/>
      <c r="WXX311" s="22"/>
      <c r="WXY311" s="22"/>
      <c r="WXZ311" s="22"/>
      <c r="WYA311" s="22"/>
      <c r="WYB311" s="22"/>
      <c r="WYC311" s="22"/>
      <c r="WYD311" s="23"/>
      <c r="WYE311" s="149"/>
      <c r="WYF311" s="155"/>
      <c r="WYG311" s="156"/>
      <c r="WYH311" s="13"/>
      <c r="WYI311" s="148"/>
      <c r="WYJ311" s="148"/>
      <c r="WYK311" s="21"/>
      <c r="WYL311" s="21"/>
      <c r="WYM311" s="148"/>
      <c r="WYN311" s="22"/>
      <c r="WYO311" s="22"/>
      <c r="WYP311" s="22"/>
      <c r="WYQ311" s="22"/>
      <c r="WYR311" s="22"/>
      <c r="WYS311" s="22"/>
      <c r="WYT311" s="23"/>
      <c r="WYU311" s="149"/>
      <c r="WYV311" s="155"/>
      <c r="WYW311" s="156"/>
      <c r="WYX311" s="13"/>
      <c r="WYY311" s="148"/>
      <c r="WYZ311" s="148"/>
      <c r="WZA311" s="21"/>
      <c r="WZB311" s="21"/>
      <c r="WZC311" s="148"/>
      <c r="WZD311" s="22"/>
      <c r="WZE311" s="22"/>
      <c r="WZF311" s="22"/>
      <c r="WZG311" s="22"/>
      <c r="WZH311" s="22"/>
      <c r="WZI311" s="22"/>
      <c r="WZJ311" s="23"/>
      <c r="WZK311" s="149"/>
      <c r="WZL311" s="155"/>
      <c r="WZM311" s="156"/>
      <c r="WZN311" s="13"/>
      <c r="WZO311" s="148"/>
      <c r="WZP311" s="148"/>
      <c r="WZQ311" s="21"/>
      <c r="WZR311" s="21"/>
      <c r="WZS311" s="148"/>
      <c r="WZT311" s="22"/>
      <c r="WZU311" s="22"/>
      <c r="WZV311" s="22"/>
      <c r="WZW311" s="22"/>
      <c r="WZX311" s="22"/>
      <c r="WZY311" s="22"/>
      <c r="WZZ311" s="23"/>
      <c r="XAA311" s="149"/>
      <c r="XAB311" s="155"/>
      <c r="XAC311" s="156"/>
      <c r="XAD311" s="13"/>
      <c r="XAE311" s="148"/>
      <c r="XAF311" s="148"/>
      <c r="XAG311" s="21"/>
      <c r="XAH311" s="21"/>
      <c r="XAI311" s="148"/>
      <c r="XAJ311" s="22"/>
      <c r="XAK311" s="22"/>
      <c r="XAL311" s="22"/>
      <c r="XAM311" s="22"/>
      <c r="XAN311" s="22"/>
      <c r="XAO311" s="22"/>
      <c r="XAP311" s="23"/>
      <c r="XAQ311" s="149"/>
      <c r="XAR311" s="155"/>
      <c r="XAS311" s="156"/>
      <c r="XAT311" s="13"/>
      <c r="XAU311" s="148"/>
      <c r="XAV311" s="148"/>
      <c r="XAW311" s="21"/>
      <c r="XAX311" s="21"/>
      <c r="XAY311" s="148"/>
      <c r="XAZ311" s="22"/>
      <c r="XBA311" s="22"/>
      <c r="XBB311" s="22"/>
      <c r="XBC311" s="22"/>
      <c r="XBD311" s="22"/>
      <c r="XBE311" s="22"/>
      <c r="XBF311" s="23"/>
      <c r="XBG311" s="149"/>
      <c r="XBH311" s="155"/>
      <c r="XBI311" s="156"/>
      <c r="XBJ311" s="13"/>
      <c r="XBK311" s="148"/>
      <c r="XBL311" s="148"/>
      <c r="XBM311" s="21"/>
      <c r="XBN311" s="21"/>
      <c r="XBO311" s="148"/>
      <c r="XBP311" s="22"/>
      <c r="XBQ311" s="22"/>
      <c r="XBR311" s="22"/>
      <c r="XBS311" s="22"/>
      <c r="XBT311" s="22"/>
      <c r="XBU311" s="22"/>
      <c r="XBV311" s="23"/>
      <c r="XBW311" s="149"/>
      <c r="XBX311" s="155"/>
      <c r="XBY311" s="156"/>
      <c r="XBZ311" s="13"/>
      <c r="XCA311" s="148"/>
      <c r="XCB311" s="148"/>
      <c r="XCC311" s="21"/>
      <c r="XCD311" s="21"/>
      <c r="XCE311" s="148"/>
      <c r="XCF311" s="22"/>
      <c r="XCG311" s="22"/>
      <c r="XCH311" s="22"/>
      <c r="XCI311" s="22"/>
      <c r="XCJ311" s="22"/>
      <c r="XCK311" s="22"/>
      <c r="XCL311" s="23"/>
      <c r="XCM311" s="149"/>
      <c r="XCN311" s="155"/>
      <c r="XCO311" s="156"/>
      <c r="XCP311" s="13"/>
      <c r="XCQ311" s="148"/>
      <c r="XCR311" s="148"/>
      <c r="XCS311" s="21"/>
      <c r="XCT311" s="21"/>
      <c r="XCU311" s="148"/>
      <c r="XCV311" s="22"/>
      <c r="XCW311" s="22"/>
      <c r="XCX311" s="22"/>
      <c r="XCY311" s="22"/>
      <c r="XCZ311" s="22"/>
      <c r="XDA311" s="22"/>
      <c r="XDB311" s="23"/>
      <c r="XDC311" s="149"/>
      <c r="XDD311" s="155"/>
      <c r="XDE311" s="156"/>
      <c r="XDF311" s="13"/>
      <c r="XDG311" s="148"/>
      <c r="XDH311" s="148"/>
      <c r="XDI311" s="21"/>
      <c r="XDJ311" s="21"/>
      <c r="XDK311" s="148"/>
      <c r="XDL311" s="22"/>
      <c r="XDM311" s="22"/>
      <c r="XDN311" s="22"/>
      <c r="XDO311" s="22"/>
      <c r="XDP311" s="22"/>
      <c r="XDQ311" s="22"/>
      <c r="XDR311" s="23"/>
      <c r="XDS311" s="149"/>
      <c r="XDT311" s="155"/>
      <c r="XDU311" s="156"/>
      <c r="XDV311" s="13"/>
      <c r="XDW311" s="148"/>
      <c r="XDX311" s="148"/>
      <c r="XDY311" s="21"/>
      <c r="XDZ311" s="21"/>
      <c r="XEA311" s="148"/>
      <c r="XEB311" s="22"/>
      <c r="XEC311" s="22"/>
      <c r="XED311" s="22"/>
      <c r="XEE311" s="22"/>
      <c r="XEF311" s="22"/>
      <c r="XEG311" s="22"/>
      <c r="XEH311" s="23"/>
      <c r="XEI311" s="149"/>
      <c r="XEJ311" s="155"/>
      <c r="XEK311" s="156"/>
      <c r="XEL311" s="13"/>
      <c r="XEM311" s="148"/>
      <c r="XEN311" s="148"/>
      <c r="XEO311" s="21"/>
      <c r="XEP311" s="21"/>
      <c r="XEQ311" s="148"/>
      <c r="XER311" s="22"/>
      <c r="XES311" s="22"/>
      <c r="XET311" s="22"/>
      <c r="XEU311" s="22"/>
      <c r="XEV311" s="22"/>
      <c r="XEW311" s="22"/>
      <c r="XEX311" s="23"/>
      <c r="XEY311" s="149"/>
    </row>
    <row r="312" spans="1:16379" s="24" customFormat="1" ht="18.95" customHeight="1" outlineLevel="1" x14ac:dyDescent="0.2">
      <c r="A312" s="120"/>
      <c r="B312" s="120"/>
      <c r="C312" s="159"/>
      <c r="D312" s="118"/>
      <c r="E312" s="118"/>
      <c r="F312" s="48">
        <v>43282</v>
      </c>
      <c r="G312" s="48">
        <v>43465</v>
      </c>
      <c r="H312" s="118"/>
      <c r="I312" s="47" t="s">
        <v>25</v>
      </c>
      <c r="J312" s="47" t="s">
        <v>25</v>
      </c>
      <c r="K312" s="47" t="s">
        <v>25</v>
      </c>
      <c r="L312" s="47" t="s">
        <v>25</v>
      </c>
      <c r="M312" s="47" t="s">
        <v>25</v>
      </c>
      <c r="N312" s="47" t="s">
        <v>25</v>
      </c>
      <c r="O312" s="55">
        <f>$O$308</f>
        <v>2499.46</v>
      </c>
      <c r="P312" s="135"/>
      <c r="Q312" s="21"/>
      <c r="R312" s="21"/>
      <c r="S312" s="148"/>
      <c r="T312" s="22"/>
      <c r="U312" s="22"/>
      <c r="V312" s="22"/>
      <c r="W312" s="22"/>
      <c r="X312" s="22"/>
      <c r="Y312" s="22"/>
      <c r="Z312" s="23"/>
      <c r="AA312" s="149"/>
      <c r="AB312" s="155"/>
      <c r="AC312" s="156"/>
      <c r="AD312" s="13"/>
      <c r="AE312" s="148"/>
      <c r="AF312" s="148"/>
      <c r="AG312" s="21"/>
      <c r="AH312" s="21"/>
      <c r="AI312" s="148"/>
      <c r="AJ312" s="22"/>
      <c r="AK312" s="22"/>
      <c r="AL312" s="22"/>
      <c r="AM312" s="22"/>
      <c r="AN312" s="22"/>
      <c r="AO312" s="22"/>
      <c r="AP312" s="23"/>
      <c r="AQ312" s="149"/>
      <c r="AR312" s="155"/>
      <c r="AS312" s="156"/>
      <c r="AT312" s="13"/>
      <c r="AU312" s="148"/>
      <c r="AV312" s="148"/>
      <c r="AW312" s="21"/>
      <c r="AX312" s="21"/>
      <c r="AY312" s="148"/>
      <c r="AZ312" s="22"/>
      <c r="BA312" s="22"/>
      <c r="BB312" s="22"/>
      <c r="BC312" s="22"/>
      <c r="BD312" s="22"/>
      <c r="BE312" s="22"/>
      <c r="BF312" s="23"/>
      <c r="BG312" s="149"/>
      <c r="BH312" s="155"/>
      <c r="BI312" s="156"/>
      <c r="BJ312" s="13"/>
      <c r="BK312" s="148"/>
      <c r="BL312" s="148"/>
      <c r="BM312" s="21"/>
      <c r="BN312" s="21"/>
      <c r="BO312" s="148"/>
      <c r="BP312" s="22"/>
      <c r="BQ312" s="22"/>
      <c r="BR312" s="22"/>
      <c r="BS312" s="22"/>
      <c r="BT312" s="22"/>
      <c r="BU312" s="22"/>
      <c r="BV312" s="23"/>
      <c r="BW312" s="149"/>
      <c r="BX312" s="155"/>
      <c r="BY312" s="156"/>
      <c r="BZ312" s="13"/>
      <c r="CA312" s="148"/>
      <c r="CB312" s="148"/>
      <c r="CC312" s="21"/>
      <c r="CD312" s="21"/>
      <c r="CE312" s="148"/>
      <c r="CF312" s="22"/>
      <c r="CG312" s="22"/>
      <c r="CH312" s="22"/>
      <c r="CI312" s="22"/>
      <c r="CJ312" s="22"/>
      <c r="CK312" s="22"/>
      <c r="CL312" s="23"/>
      <c r="CM312" s="149"/>
      <c r="CN312" s="155"/>
      <c r="CO312" s="156"/>
      <c r="CP312" s="13"/>
      <c r="CQ312" s="148"/>
      <c r="CR312" s="148"/>
      <c r="CS312" s="21"/>
      <c r="CT312" s="21"/>
      <c r="CU312" s="148"/>
      <c r="CV312" s="22"/>
      <c r="CW312" s="22"/>
      <c r="CX312" s="22"/>
      <c r="CY312" s="22"/>
      <c r="CZ312" s="22"/>
      <c r="DA312" s="22"/>
      <c r="DB312" s="23"/>
      <c r="DC312" s="149"/>
      <c r="DD312" s="155"/>
      <c r="DE312" s="156"/>
      <c r="DF312" s="13"/>
      <c r="DG312" s="148"/>
      <c r="DH312" s="148"/>
      <c r="DI312" s="21"/>
      <c r="DJ312" s="21"/>
      <c r="DK312" s="148"/>
      <c r="DL312" s="22"/>
      <c r="DM312" s="22"/>
      <c r="DN312" s="22"/>
      <c r="DO312" s="22"/>
      <c r="DP312" s="22"/>
      <c r="DQ312" s="22"/>
      <c r="DR312" s="23"/>
      <c r="DS312" s="149"/>
      <c r="DT312" s="155"/>
      <c r="DU312" s="156"/>
      <c r="DV312" s="13"/>
      <c r="DW312" s="148"/>
      <c r="DX312" s="148"/>
      <c r="DY312" s="21"/>
      <c r="DZ312" s="21"/>
      <c r="EA312" s="148"/>
      <c r="EB312" s="22"/>
      <c r="EC312" s="22"/>
      <c r="ED312" s="22"/>
      <c r="EE312" s="22"/>
      <c r="EF312" s="22"/>
      <c r="EG312" s="22"/>
      <c r="EH312" s="23"/>
      <c r="EI312" s="149"/>
      <c r="EJ312" s="155"/>
      <c r="EK312" s="156"/>
      <c r="EL312" s="13"/>
      <c r="EM312" s="148"/>
      <c r="EN312" s="148"/>
      <c r="EO312" s="21"/>
      <c r="EP312" s="21"/>
      <c r="EQ312" s="148"/>
      <c r="ER312" s="22"/>
      <c r="ES312" s="22"/>
      <c r="ET312" s="22"/>
      <c r="EU312" s="22"/>
      <c r="EV312" s="22"/>
      <c r="EW312" s="22"/>
      <c r="EX312" s="23"/>
      <c r="EY312" s="149"/>
      <c r="EZ312" s="155"/>
      <c r="FA312" s="156"/>
      <c r="FB312" s="13"/>
      <c r="FC312" s="148"/>
      <c r="FD312" s="148"/>
      <c r="FE312" s="21"/>
      <c r="FF312" s="21"/>
      <c r="FG312" s="148"/>
      <c r="FH312" s="22"/>
      <c r="FI312" s="22"/>
      <c r="FJ312" s="22"/>
      <c r="FK312" s="22"/>
      <c r="FL312" s="22"/>
      <c r="FM312" s="22"/>
      <c r="FN312" s="23"/>
      <c r="FO312" s="149"/>
      <c r="FP312" s="155"/>
      <c r="FQ312" s="156"/>
      <c r="FR312" s="13"/>
      <c r="FS312" s="148"/>
      <c r="FT312" s="148"/>
      <c r="FU312" s="21"/>
      <c r="FV312" s="21"/>
      <c r="FW312" s="148"/>
      <c r="FX312" s="22"/>
      <c r="FY312" s="22"/>
      <c r="FZ312" s="22"/>
      <c r="GA312" s="22"/>
      <c r="GB312" s="22"/>
      <c r="GC312" s="22"/>
      <c r="GD312" s="23"/>
      <c r="GE312" s="149"/>
      <c r="GF312" s="155"/>
      <c r="GG312" s="156"/>
      <c r="GH312" s="13"/>
      <c r="GI312" s="148"/>
      <c r="GJ312" s="148"/>
      <c r="GK312" s="21"/>
      <c r="GL312" s="21"/>
      <c r="GM312" s="148"/>
      <c r="GN312" s="22"/>
      <c r="GO312" s="22"/>
      <c r="GP312" s="22"/>
      <c r="GQ312" s="22"/>
      <c r="GR312" s="22"/>
      <c r="GS312" s="22"/>
      <c r="GT312" s="23"/>
      <c r="GU312" s="149"/>
      <c r="GV312" s="155"/>
      <c r="GW312" s="156"/>
      <c r="GX312" s="13"/>
      <c r="GY312" s="148"/>
      <c r="GZ312" s="148"/>
      <c r="HA312" s="21"/>
      <c r="HB312" s="21"/>
      <c r="HC312" s="148"/>
      <c r="HD312" s="22"/>
      <c r="HE312" s="22"/>
      <c r="HF312" s="22"/>
      <c r="HG312" s="22"/>
      <c r="HH312" s="22"/>
      <c r="HI312" s="22"/>
      <c r="HJ312" s="23"/>
      <c r="HK312" s="149"/>
      <c r="HL312" s="155"/>
      <c r="HM312" s="156"/>
      <c r="HN312" s="13"/>
      <c r="HO312" s="148"/>
      <c r="HP312" s="148"/>
      <c r="HQ312" s="21"/>
      <c r="HR312" s="21"/>
      <c r="HS312" s="148"/>
      <c r="HT312" s="22"/>
      <c r="HU312" s="22"/>
      <c r="HV312" s="22"/>
      <c r="HW312" s="22"/>
      <c r="HX312" s="22"/>
      <c r="HY312" s="22"/>
      <c r="HZ312" s="23"/>
      <c r="IA312" s="149"/>
      <c r="IB312" s="155"/>
      <c r="IC312" s="156"/>
      <c r="ID312" s="13"/>
      <c r="IE312" s="148"/>
      <c r="IF312" s="148"/>
      <c r="IG312" s="21"/>
      <c r="IH312" s="21"/>
      <c r="II312" s="148"/>
      <c r="IJ312" s="22"/>
      <c r="IK312" s="22"/>
      <c r="IL312" s="22"/>
      <c r="IM312" s="22"/>
      <c r="IN312" s="22"/>
      <c r="IO312" s="22"/>
      <c r="IP312" s="23"/>
      <c r="IQ312" s="149"/>
      <c r="IR312" s="155"/>
      <c r="IS312" s="156"/>
      <c r="IT312" s="13"/>
      <c r="IU312" s="148"/>
      <c r="IV312" s="148"/>
      <c r="IW312" s="21"/>
      <c r="IX312" s="21"/>
      <c r="IY312" s="148"/>
      <c r="IZ312" s="22"/>
      <c r="JA312" s="22"/>
      <c r="JB312" s="22"/>
      <c r="JC312" s="22"/>
      <c r="JD312" s="22"/>
      <c r="JE312" s="22"/>
      <c r="JF312" s="23"/>
      <c r="JG312" s="149"/>
      <c r="JH312" s="155"/>
      <c r="JI312" s="156"/>
      <c r="JJ312" s="13"/>
      <c r="JK312" s="148"/>
      <c r="JL312" s="148"/>
      <c r="JM312" s="21"/>
      <c r="JN312" s="21"/>
      <c r="JO312" s="148"/>
      <c r="JP312" s="22"/>
      <c r="JQ312" s="22"/>
      <c r="JR312" s="22"/>
      <c r="JS312" s="22"/>
      <c r="JT312" s="22"/>
      <c r="JU312" s="22"/>
      <c r="JV312" s="23"/>
      <c r="JW312" s="149"/>
      <c r="JX312" s="155"/>
      <c r="JY312" s="156"/>
      <c r="JZ312" s="13"/>
      <c r="KA312" s="148"/>
      <c r="KB312" s="148"/>
      <c r="KC312" s="21"/>
      <c r="KD312" s="21"/>
      <c r="KE312" s="148"/>
      <c r="KF312" s="22"/>
      <c r="KG312" s="22"/>
      <c r="KH312" s="22"/>
      <c r="KI312" s="22"/>
      <c r="KJ312" s="22"/>
      <c r="KK312" s="22"/>
      <c r="KL312" s="23"/>
      <c r="KM312" s="149"/>
      <c r="KN312" s="155"/>
      <c r="KO312" s="156"/>
      <c r="KP312" s="13"/>
      <c r="KQ312" s="148"/>
      <c r="KR312" s="148"/>
      <c r="KS312" s="21"/>
      <c r="KT312" s="21"/>
      <c r="KU312" s="148"/>
      <c r="KV312" s="22"/>
      <c r="KW312" s="22"/>
      <c r="KX312" s="22"/>
      <c r="KY312" s="22"/>
      <c r="KZ312" s="22"/>
      <c r="LA312" s="22"/>
      <c r="LB312" s="23"/>
      <c r="LC312" s="149"/>
      <c r="LD312" s="155"/>
      <c r="LE312" s="156"/>
      <c r="LF312" s="13"/>
      <c r="LG312" s="148"/>
      <c r="LH312" s="148"/>
      <c r="LI312" s="21"/>
      <c r="LJ312" s="21"/>
      <c r="LK312" s="148"/>
      <c r="LL312" s="22"/>
      <c r="LM312" s="22"/>
      <c r="LN312" s="22"/>
      <c r="LO312" s="22"/>
      <c r="LP312" s="22"/>
      <c r="LQ312" s="22"/>
      <c r="LR312" s="23"/>
      <c r="LS312" s="149"/>
      <c r="LT312" s="155"/>
      <c r="LU312" s="156"/>
      <c r="LV312" s="13"/>
      <c r="LW312" s="148"/>
      <c r="LX312" s="148"/>
      <c r="LY312" s="21"/>
      <c r="LZ312" s="21"/>
      <c r="MA312" s="148"/>
      <c r="MB312" s="22"/>
      <c r="MC312" s="22"/>
      <c r="MD312" s="22"/>
      <c r="ME312" s="22"/>
      <c r="MF312" s="22"/>
      <c r="MG312" s="22"/>
      <c r="MH312" s="23"/>
      <c r="MI312" s="149"/>
      <c r="MJ312" s="155"/>
      <c r="MK312" s="156"/>
      <c r="ML312" s="13"/>
      <c r="MM312" s="148"/>
      <c r="MN312" s="148"/>
      <c r="MO312" s="21"/>
      <c r="MP312" s="21"/>
      <c r="MQ312" s="148"/>
      <c r="MR312" s="22"/>
      <c r="MS312" s="22"/>
      <c r="MT312" s="22"/>
      <c r="MU312" s="22"/>
      <c r="MV312" s="22"/>
      <c r="MW312" s="22"/>
      <c r="MX312" s="23"/>
      <c r="MY312" s="149"/>
      <c r="MZ312" s="155"/>
      <c r="NA312" s="156"/>
      <c r="NB312" s="13"/>
      <c r="NC312" s="148"/>
      <c r="ND312" s="148"/>
      <c r="NE312" s="21"/>
      <c r="NF312" s="21"/>
      <c r="NG312" s="148"/>
      <c r="NH312" s="22"/>
      <c r="NI312" s="22"/>
      <c r="NJ312" s="22"/>
      <c r="NK312" s="22"/>
      <c r="NL312" s="22"/>
      <c r="NM312" s="22"/>
      <c r="NN312" s="23"/>
      <c r="NO312" s="149"/>
      <c r="NP312" s="155"/>
      <c r="NQ312" s="156"/>
      <c r="NR312" s="13"/>
      <c r="NS312" s="148"/>
      <c r="NT312" s="148"/>
      <c r="NU312" s="21"/>
      <c r="NV312" s="21"/>
      <c r="NW312" s="148"/>
      <c r="NX312" s="22"/>
      <c r="NY312" s="22"/>
      <c r="NZ312" s="22"/>
      <c r="OA312" s="22"/>
      <c r="OB312" s="22"/>
      <c r="OC312" s="22"/>
      <c r="OD312" s="23"/>
      <c r="OE312" s="149"/>
      <c r="OF312" s="155"/>
      <c r="OG312" s="156"/>
      <c r="OH312" s="13"/>
      <c r="OI312" s="148"/>
      <c r="OJ312" s="148"/>
      <c r="OK312" s="21"/>
      <c r="OL312" s="21"/>
      <c r="OM312" s="148"/>
      <c r="ON312" s="22"/>
      <c r="OO312" s="22"/>
      <c r="OP312" s="22"/>
      <c r="OQ312" s="22"/>
      <c r="OR312" s="22"/>
      <c r="OS312" s="22"/>
      <c r="OT312" s="23"/>
      <c r="OU312" s="149"/>
      <c r="OV312" s="155"/>
      <c r="OW312" s="156"/>
      <c r="OX312" s="13"/>
      <c r="OY312" s="148"/>
      <c r="OZ312" s="148"/>
      <c r="PA312" s="21"/>
      <c r="PB312" s="21"/>
      <c r="PC312" s="148"/>
      <c r="PD312" s="22"/>
      <c r="PE312" s="22"/>
      <c r="PF312" s="22"/>
      <c r="PG312" s="22"/>
      <c r="PH312" s="22"/>
      <c r="PI312" s="22"/>
      <c r="PJ312" s="23"/>
      <c r="PK312" s="149"/>
      <c r="PL312" s="155"/>
      <c r="PM312" s="156"/>
      <c r="PN312" s="13"/>
      <c r="PO312" s="148"/>
      <c r="PP312" s="148"/>
      <c r="PQ312" s="21"/>
      <c r="PR312" s="21"/>
      <c r="PS312" s="148"/>
      <c r="PT312" s="22"/>
      <c r="PU312" s="22"/>
      <c r="PV312" s="22"/>
      <c r="PW312" s="22"/>
      <c r="PX312" s="22"/>
      <c r="PY312" s="22"/>
      <c r="PZ312" s="23"/>
      <c r="QA312" s="149"/>
      <c r="QB312" s="155"/>
      <c r="QC312" s="156"/>
      <c r="QD312" s="13"/>
      <c r="QE312" s="148"/>
      <c r="QF312" s="148"/>
      <c r="QG312" s="21"/>
      <c r="QH312" s="21"/>
      <c r="QI312" s="148"/>
      <c r="QJ312" s="22"/>
      <c r="QK312" s="22"/>
      <c r="QL312" s="22"/>
      <c r="QM312" s="22"/>
      <c r="QN312" s="22"/>
      <c r="QO312" s="22"/>
      <c r="QP312" s="23"/>
      <c r="QQ312" s="149"/>
      <c r="QR312" s="155"/>
      <c r="QS312" s="156"/>
      <c r="QT312" s="13"/>
      <c r="QU312" s="148"/>
      <c r="QV312" s="148"/>
      <c r="QW312" s="21"/>
      <c r="QX312" s="21"/>
      <c r="QY312" s="148"/>
      <c r="QZ312" s="22"/>
      <c r="RA312" s="22"/>
      <c r="RB312" s="22"/>
      <c r="RC312" s="22"/>
      <c r="RD312" s="22"/>
      <c r="RE312" s="22"/>
      <c r="RF312" s="23"/>
      <c r="RG312" s="149"/>
      <c r="RH312" s="155"/>
      <c r="RI312" s="156"/>
      <c r="RJ312" s="13"/>
      <c r="RK312" s="148"/>
      <c r="RL312" s="148"/>
      <c r="RM312" s="21"/>
      <c r="RN312" s="21"/>
      <c r="RO312" s="148"/>
      <c r="RP312" s="22"/>
      <c r="RQ312" s="22"/>
      <c r="RR312" s="22"/>
      <c r="RS312" s="22"/>
      <c r="RT312" s="22"/>
      <c r="RU312" s="22"/>
      <c r="RV312" s="23"/>
      <c r="RW312" s="149"/>
      <c r="RX312" s="155"/>
      <c r="RY312" s="156"/>
      <c r="RZ312" s="13"/>
      <c r="SA312" s="148"/>
      <c r="SB312" s="148"/>
      <c r="SC312" s="21"/>
      <c r="SD312" s="21"/>
      <c r="SE312" s="148"/>
      <c r="SF312" s="22"/>
      <c r="SG312" s="22"/>
      <c r="SH312" s="22"/>
      <c r="SI312" s="22"/>
      <c r="SJ312" s="22"/>
      <c r="SK312" s="22"/>
      <c r="SL312" s="23"/>
      <c r="SM312" s="149"/>
      <c r="SN312" s="155"/>
      <c r="SO312" s="156"/>
      <c r="SP312" s="13"/>
      <c r="SQ312" s="148"/>
      <c r="SR312" s="148"/>
      <c r="SS312" s="21"/>
      <c r="ST312" s="21"/>
      <c r="SU312" s="148"/>
      <c r="SV312" s="22"/>
      <c r="SW312" s="22"/>
      <c r="SX312" s="22"/>
      <c r="SY312" s="22"/>
      <c r="SZ312" s="22"/>
      <c r="TA312" s="22"/>
      <c r="TB312" s="23"/>
      <c r="TC312" s="149"/>
      <c r="TD312" s="155"/>
      <c r="TE312" s="156"/>
      <c r="TF312" s="13"/>
      <c r="TG312" s="148"/>
      <c r="TH312" s="148"/>
      <c r="TI312" s="21"/>
      <c r="TJ312" s="21"/>
      <c r="TK312" s="148"/>
      <c r="TL312" s="22"/>
      <c r="TM312" s="22"/>
      <c r="TN312" s="22"/>
      <c r="TO312" s="22"/>
      <c r="TP312" s="22"/>
      <c r="TQ312" s="22"/>
      <c r="TR312" s="23"/>
      <c r="TS312" s="149"/>
      <c r="TT312" s="155"/>
      <c r="TU312" s="156"/>
      <c r="TV312" s="13"/>
      <c r="TW312" s="148"/>
      <c r="TX312" s="148"/>
      <c r="TY312" s="21"/>
      <c r="TZ312" s="21"/>
      <c r="UA312" s="148"/>
      <c r="UB312" s="22"/>
      <c r="UC312" s="22"/>
      <c r="UD312" s="22"/>
      <c r="UE312" s="22"/>
      <c r="UF312" s="22"/>
      <c r="UG312" s="22"/>
      <c r="UH312" s="23"/>
      <c r="UI312" s="149"/>
      <c r="UJ312" s="155"/>
      <c r="UK312" s="156"/>
      <c r="UL312" s="13"/>
      <c r="UM312" s="148"/>
      <c r="UN312" s="148"/>
      <c r="UO312" s="21"/>
      <c r="UP312" s="21"/>
      <c r="UQ312" s="148"/>
      <c r="UR312" s="22"/>
      <c r="US312" s="22"/>
      <c r="UT312" s="22"/>
      <c r="UU312" s="22"/>
      <c r="UV312" s="22"/>
      <c r="UW312" s="22"/>
      <c r="UX312" s="23"/>
      <c r="UY312" s="149"/>
      <c r="UZ312" s="155"/>
      <c r="VA312" s="156"/>
      <c r="VB312" s="13"/>
      <c r="VC312" s="148"/>
      <c r="VD312" s="148"/>
      <c r="VE312" s="21"/>
      <c r="VF312" s="21"/>
      <c r="VG312" s="148"/>
      <c r="VH312" s="22"/>
      <c r="VI312" s="22"/>
      <c r="VJ312" s="22"/>
      <c r="VK312" s="22"/>
      <c r="VL312" s="22"/>
      <c r="VM312" s="22"/>
      <c r="VN312" s="23"/>
      <c r="VO312" s="149"/>
      <c r="VP312" s="155"/>
      <c r="VQ312" s="156"/>
      <c r="VR312" s="13"/>
      <c r="VS312" s="148"/>
      <c r="VT312" s="148"/>
      <c r="VU312" s="21"/>
      <c r="VV312" s="21"/>
      <c r="VW312" s="148"/>
      <c r="VX312" s="22"/>
      <c r="VY312" s="22"/>
      <c r="VZ312" s="22"/>
      <c r="WA312" s="22"/>
      <c r="WB312" s="22"/>
      <c r="WC312" s="22"/>
      <c r="WD312" s="23"/>
      <c r="WE312" s="149"/>
      <c r="WF312" s="155"/>
      <c r="WG312" s="156"/>
      <c r="WH312" s="13"/>
      <c r="WI312" s="148"/>
      <c r="WJ312" s="148"/>
      <c r="WK312" s="21"/>
      <c r="WL312" s="21"/>
      <c r="WM312" s="148"/>
      <c r="WN312" s="22"/>
      <c r="WO312" s="22"/>
      <c r="WP312" s="22"/>
      <c r="WQ312" s="22"/>
      <c r="WR312" s="22"/>
      <c r="WS312" s="22"/>
      <c r="WT312" s="23"/>
      <c r="WU312" s="149"/>
      <c r="WV312" s="155"/>
      <c r="WW312" s="156"/>
      <c r="WX312" s="13"/>
      <c r="WY312" s="148"/>
      <c r="WZ312" s="148"/>
      <c r="XA312" s="21"/>
      <c r="XB312" s="21"/>
      <c r="XC312" s="148"/>
      <c r="XD312" s="22"/>
      <c r="XE312" s="22"/>
      <c r="XF312" s="22"/>
      <c r="XG312" s="22"/>
      <c r="XH312" s="22"/>
      <c r="XI312" s="22"/>
      <c r="XJ312" s="23"/>
      <c r="XK312" s="149"/>
      <c r="XL312" s="155"/>
      <c r="XM312" s="156"/>
      <c r="XN312" s="13"/>
      <c r="XO312" s="148"/>
      <c r="XP312" s="148"/>
      <c r="XQ312" s="21"/>
      <c r="XR312" s="21"/>
      <c r="XS312" s="148"/>
      <c r="XT312" s="22"/>
      <c r="XU312" s="22"/>
      <c r="XV312" s="22"/>
      <c r="XW312" s="22"/>
      <c r="XX312" s="22"/>
      <c r="XY312" s="22"/>
      <c r="XZ312" s="23"/>
      <c r="YA312" s="149"/>
      <c r="YB312" s="155"/>
      <c r="YC312" s="156"/>
      <c r="YD312" s="13"/>
      <c r="YE312" s="148"/>
      <c r="YF312" s="148"/>
      <c r="YG312" s="21"/>
      <c r="YH312" s="21"/>
      <c r="YI312" s="148"/>
      <c r="YJ312" s="22"/>
      <c r="YK312" s="22"/>
      <c r="YL312" s="22"/>
      <c r="YM312" s="22"/>
      <c r="YN312" s="22"/>
      <c r="YO312" s="22"/>
      <c r="YP312" s="23"/>
      <c r="YQ312" s="149"/>
      <c r="YR312" s="155"/>
      <c r="YS312" s="156"/>
      <c r="YT312" s="13"/>
      <c r="YU312" s="148"/>
      <c r="YV312" s="148"/>
      <c r="YW312" s="21"/>
      <c r="YX312" s="21"/>
      <c r="YY312" s="148"/>
      <c r="YZ312" s="22"/>
      <c r="ZA312" s="22"/>
      <c r="ZB312" s="22"/>
      <c r="ZC312" s="22"/>
      <c r="ZD312" s="22"/>
      <c r="ZE312" s="22"/>
      <c r="ZF312" s="23"/>
      <c r="ZG312" s="149"/>
      <c r="ZH312" s="155"/>
      <c r="ZI312" s="156"/>
      <c r="ZJ312" s="13"/>
      <c r="ZK312" s="148"/>
      <c r="ZL312" s="148"/>
      <c r="ZM312" s="21"/>
      <c r="ZN312" s="21"/>
      <c r="ZO312" s="148"/>
      <c r="ZP312" s="22"/>
      <c r="ZQ312" s="22"/>
      <c r="ZR312" s="22"/>
      <c r="ZS312" s="22"/>
      <c r="ZT312" s="22"/>
      <c r="ZU312" s="22"/>
      <c r="ZV312" s="23"/>
      <c r="ZW312" s="149"/>
      <c r="ZX312" s="155"/>
      <c r="ZY312" s="156"/>
      <c r="ZZ312" s="13"/>
      <c r="AAA312" s="148"/>
      <c r="AAB312" s="148"/>
      <c r="AAC312" s="21"/>
      <c r="AAD312" s="21"/>
      <c r="AAE312" s="148"/>
      <c r="AAF312" s="22"/>
      <c r="AAG312" s="22"/>
      <c r="AAH312" s="22"/>
      <c r="AAI312" s="22"/>
      <c r="AAJ312" s="22"/>
      <c r="AAK312" s="22"/>
      <c r="AAL312" s="23"/>
      <c r="AAM312" s="149"/>
      <c r="AAN312" s="155"/>
      <c r="AAO312" s="156"/>
      <c r="AAP312" s="13"/>
      <c r="AAQ312" s="148"/>
      <c r="AAR312" s="148"/>
      <c r="AAS312" s="21"/>
      <c r="AAT312" s="21"/>
      <c r="AAU312" s="148"/>
      <c r="AAV312" s="22"/>
      <c r="AAW312" s="22"/>
      <c r="AAX312" s="22"/>
      <c r="AAY312" s="22"/>
      <c r="AAZ312" s="22"/>
      <c r="ABA312" s="22"/>
      <c r="ABB312" s="23"/>
      <c r="ABC312" s="149"/>
      <c r="ABD312" s="155"/>
      <c r="ABE312" s="156"/>
      <c r="ABF312" s="13"/>
      <c r="ABG312" s="148"/>
      <c r="ABH312" s="148"/>
      <c r="ABI312" s="21"/>
      <c r="ABJ312" s="21"/>
      <c r="ABK312" s="148"/>
      <c r="ABL312" s="22"/>
      <c r="ABM312" s="22"/>
      <c r="ABN312" s="22"/>
      <c r="ABO312" s="22"/>
      <c r="ABP312" s="22"/>
      <c r="ABQ312" s="22"/>
      <c r="ABR312" s="23"/>
      <c r="ABS312" s="149"/>
      <c r="ABT312" s="155"/>
      <c r="ABU312" s="156"/>
      <c r="ABV312" s="13"/>
      <c r="ABW312" s="148"/>
      <c r="ABX312" s="148"/>
      <c r="ABY312" s="21"/>
      <c r="ABZ312" s="21"/>
      <c r="ACA312" s="148"/>
      <c r="ACB312" s="22"/>
      <c r="ACC312" s="22"/>
      <c r="ACD312" s="22"/>
      <c r="ACE312" s="22"/>
      <c r="ACF312" s="22"/>
      <c r="ACG312" s="22"/>
      <c r="ACH312" s="23"/>
      <c r="ACI312" s="149"/>
      <c r="ACJ312" s="155"/>
      <c r="ACK312" s="156"/>
      <c r="ACL312" s="13"/>
      <c r="ACM312" s="148"/>
      <c r="ACN312" s="148"/>
      <c r="ACO312" s="21"/>
      <c r="ACP312" s="21"/>
      <c r="ACQ312" s="148"/>
      <c r="ACR312" s="22"/>
      <c r="ACS312" s="22"/>
      <c r="ACT312" s="22"/>
      <c r="ACU312" s="22"/>
      <c r="ACV312" s="22"/>
      <c r="ACW312" s="22"/>
      <c r="ACX312" s="23"/>
      <c r="ACY312" s="149"/>
      <c r="ACZ312" s="155"/>
      <c r="ADA312" s="156"/>
      <c r="ADB312" s="13"/>
      <c r="ADC312" s="148"/>
      <c r="ADD312" s="148"/>
      <c r="ADE312" s="21"/>
      <c r="ADF312" s="21"/>
      <c r="ADG312" s="148"/>
      <c r="ADH312" s="22"/>
      <c r="ADI312" s="22"/>
      <c r="ADJ312" s="22"/>
      <c r="ADK312" s="22"/>
      <c r="ADL312" s="22"/>
      <c r="ADM312" s="22"/>
      <c r="ADN312" s="23"/>
      <c r="ADO312" s="149"/>
      <c r="ADP312" s="155"/>
      <c r="ADQ312" s="156"/>
      <c r="ADR312" s="13"/>
      <c r="ADS312" s="148"/>
      <c r="ADT312" s="148"/>
      <c r="ADU312" s="21"/>
      <c r="ADV312" s="21"/>
      <c r="ADW312" s="148"/>
      <c r="ADX312" s="22"/>
      <c r="ADY312" s="22"/>
      <c r="ADZ312" s="22"/>
      <c r="AEA312" s="22"/>
      <c r="AEB312" s="22"/>
      <c r="AEC312" s="22"/>
      <c r="AED312" s="23"/>
      <c r="AEE312" s="149"/>
      <c r="AEF312" s="155"/>
      <c r="AEG312" s="156"/>
      <c r="AEH312" s="13"/>
      <c r="AEI312" s="148"/>
      <c r="AEJ312" s="148"/>
      <c r="AEK312" s="21"/>
      <c r="AEL312" s="21"/>
      <c r="AEM312" s="148"/>
      <c r="AEN312" s="22"/>
      <c r="AEO312" s="22"/>
      <c r="AEP312" s="22"/>
      <c r="AEQ312" s="22"/>
      <c r="AER312" s="22"/>
      <c r="AES312" s="22"/>
      <c r="AET312" s="23"/>
      <c r="AEU312" s="149"/>
      <c r="AEV312" s="155"/>
      <c r="AEW312" s="156"/>
      <c r="AEX312" s="13"/>
      <c r="AEY312" s="148"/>
      <c r="AEZ312" s="148"/>
      <c r="AFA312" s="21"/>
      <c r="AFB312" s="21"/>
      <c r="AFC312" s="148"/>
      <c r="AFD312" s="22"/>
      <c r="AFE312" s="22"/>
      <c r="AFF312" s="22"/>
      <c r="AFG312" s="22"/>
      <c r="AFH312" s="22"/>
      <c r="AFI312" s="22"/>
      <c r="AFJ312" s="23"/>
      <c r="AFK312" s="149"/>
      <c r="AFL312" s="155"/>
      <c r="AFM312" s="156"/>
      <c r="AFN312" s="13"/>
      <c r="AFO312" s="148"/>
      <c r="AFP312" s="148"/>
      <c r="AFQ312" s="21"/>
      <c r="AFR312" s="21"/>
      <c r="AFS312" s="148"/>
      <c r="AFT312" s="22"/>
      <c r="AFU312" s="22"/>
      <c r="AFV312" s="22"/>
      <c r="AFW312" s="22"/>
      <c r="AFX312" s="22"/>
      <c r="AFY312" s="22"/>
      <c r="AFZ312" s="23"/>
      <c r="AGA312" s="149"/>
      <c r="AGB312" s="155"/>
      <c r="AGC312" s="156"/>
      <c r="AGD312" s="13"/>
      <c r="AGE312" s="148"/>
      <c r="AGF312" s="148"/>
      <c r="AGG312" s="21"/>
      <c r="AGH312" s="21"/>
      <c r="AGI312" s="148"/>
      <c r="AGJ312" s="22"/>
      <c r="AGK312" s="22"/>
      <c r="AGL312" s="22"/>
      <c r="AGM312" s="22"/>
      <c r="AGN312" s="22"/>
      <c r="AGO312" s="22"/>
      <c r="AGP312" s="23"/>
      <c r="AGQ312" s="149"/>
      <c r="AGR312" s="155"/>
      <c r="AGS312" s="156"/>
      <c r="AGT312" s="13"/>
      <c r="AGU312" s="148"/>
      <c r="AGV312" s="148"/>
      <c r="AGW312" s="21"/>
      <c r="AGX312" s="21"/>
      <c r="AGY312" s="148"/>
      <c r="AGZ312" s="22"/>
      <c r="AHA312" s="22"/>
      <c r="AHB312" s="22"/>
      <c r="AHC312" s="22"/>
      <c r="AHD312" s="22"/>
      <c r="AHE312" s="22"/>
      <c r="AHF312" s="23"/>
      <c r="AHG312" s="149"/>
      <c r="AHH312" s="155"/>
      <c r="AHI312" s="156"/>
      <c r="AHJ312" s="13"/>
      <c r="AHK312" s="148"/>
      <c r="AHL312" s="148"/>
      <c r="AHM312" s="21"/>
      <c r="AHN312" s="21"/>
      <c r="AHO312" s="148"/>
      <c r="AHP312" s="22"/>
      <c r="AHQ312" s="22"/>
      <c r="AHR312" s="22"/>
      <c r="AHS312" s="22"/>
      <c r="AHT312" s="22"/>
      <c r="AHU312" s="22"/>
      <c r="AHV312" s="23"/>
      <c r="AHW312" s="149"/>
      <c r="AHX312" s="155"/>
      <c r="AHY312" s="156"/>
      <c r="AHZ312" s="13"/>
      <c r="AIA312" s="148"/>
      <c r="AIB312" s="148"/>
      <c r="AIC312" s="21"/>
      <c r="AID312" s="21"/>
      <c r="AIE312" s="148"/>
      <c r="AIF312" s="22"/>
      <c r="AIG312" s="22"/>
      <c r="AIH312" s="22"/>
      <c r="AII312" s="22"/>
      <c r="AIJ312" s="22"/>
      <c r="AIK312" s="22"/>
      <c r="AIL312" s="23"/>
      <c r="AIM312" s="149"/>
      <c r="AIN312" s="155"/>
      <c r="AIO312" s="156"/>
      <c r="AIP312" s="13"/>
      <c r="AIQ312" s="148"/>
      <c r="AIR312" s="148"/>
      <c r="AIS312" s="21"/>
      <c r="AIT312" s="21"/>
      <c r="AIU312" s="148"/>
      <c r="AIV312" s="22"/>
      <c r="AIW312" s="22"/>
      <c r="AIX312" s="22"/>
      <c r="AIY312" s="22"/>
      <c r="AIZ312" s="22"/>
      <c r="AJA312" s="22"/>
      <c r="AJB312" s="23"/>
      <c r="AJC312" s="149"/>
      <c r="AJD312" s="155"/>
      <c r="AJE312" s="156"/>
      <c r="AJF312" s="13"/>
      <c r="AJG312" s="148"/>
      <c r="AJH312" s="148"/>
      <c r="AJI312" s="21"/>
      <c r="AJJ312" s="21"/>
      <c r="AJK312" s="148"/>
      <c r="AJL312" s="22"/>
      <c r="AJM312" s="22"/>
      <c r="AJN312" s="22"/>
      <c r="AJO312" s="22"/>
      <c r="AJP312" s="22"/>
      <c r="AJQ312" s="22"/>
      <c r="AJR312" s="23"/>
      <c r="AJS312" s="149"/>
      <c r="AJT312" s="155"/>
      <c r="AJU312" s="156"/>
      <c r="AJV312" s="13"/>
      <c r="AJW312" s="148"/>
      <c r="AJX312" s="148"/>
      <c r="AJY312" s="21"/>
      <c r="AJZ312" s="21"/>
      <c r="AKA312" s="148"/>
      <c r="AKB312" s="22"/>
      <c r="AKC312" s="22"/>
      <c r="AKD312" s="22"/>
      <c r="AKE312" s="22"/>
      <c r="AKF312" s="22"/>
      <c r="AKG312" s="22"/>
      <c r="AKH312" s="23"/>
      <c r="AKI312" s="149"/>
      <c r="AKJ312" s="155"/>
      <c r="AKK312" s="156"/>
      <c r="AKL312" s="13"/>
      <c r="AKM312" s="148"/>
      <c r="AKN312" s="148"/>
      <c r="AKO312" s="21"/>
      <c r="AKP312" s="21"/>
      <c r="AKQ312" s="148"/>
      <c r="AKR312" s="22"/>
      <c r="AKS312" s="22"/>
      <c r="AKT312" s="22"/>
      <c r="AKU312" s="22"/>
      <c r="AKV312" s="22"/>
      <c r="AKW312" s="22"/>
      <c r="AKX312" s="23"/>
      <c r="AKY312" s="149"/>
      <c r="AKZ312" s="155"/>
      <c r="ALA312" s="156"/>
      <c r="ALB312" s="13"/>
      <c r="ALC312" s="148"/>
      <c r="ALD312" s="148"/>
      <c r="ALE312" s="21"/>
      <c r="ALF312" s="21"/>
      <c r="ALG312" s="148"/>
      <c r="ALH312" s="22"/>
      <c r="ALI312" s="22"/>
      <c r="ALJ312" s="22"/>
      <c r="ALK312" s="22"/>
      <c r="ALL312" s="22"/>
      <c r="ALM312" s="22"/>
      <c r="ALN312" s="23"/>
      <c r="ALO312" s="149"/>
      <c r="ALP312" s="155"/>
      <c r="ALQ312" s="156"/>
      <c r="ALR312" s="13"/>
      <c r="ALS312" s="148"/>
      <c r="ALT312" s="148"/>
      <c r="ALU312" s="21"/>
      <c r="ALV312" s="21"/>
      <c r="ALW312" s="148"/>
      <c r="ALX312" s="22"/>
      <c r="ALY312" s="22"/>
      <c r="ALZ312" s="22"/>
      <c r="AMA312" s="22"/>
      <c r="AMB312" s="22"/>
      <c r="AMC312" s="22"/>
      <c r="AMD312" s="23"/>
      <c r="AME312" s="149"/>
      <c r="AMF312" s="155"/>
      <c r="AMG312" s="156"/>
      <c r="AMH312" s="13"/>
      <c r="AMI312" s="148"/>
      <c r="AMJ312" s="148"/>
      <c r="AMK312" s="21"/>
      <c r="AML312" s="21"/>
      <c r="AMM312" s="148"/>
      <c r="AMN312" s="22"/>
      <c r="AMO312" s="22"/>
      <c r="AMP312" s="22"/>
      <c r="AMQ312" s="22"/>
      <c r="AMR312" s="22"/>
      <c r="AMS312" s="22"/>
      <c r="AMT312" s="23"/>
      <c r="AMU312" s="149"/>
      <c r="AMV312" s="155"/>
      <c r="AMW312" s="156"/>
      <c r="AMX312" s="13"/>
      <c r="AMY312" s="148"/>
      <c r="AMZ312" s="148"/>
      <c r="ANA312" s="21"/>
      <c r="ANB312" s="21"/>
      <c r="ANC312" s="148"/>
      <c r="AND312" s="22"/>
      <c r="ANE312" s="22"/>
      <c r="ANF312" s="22"/>
      <c r="ANG312" s="22"/>
      <c r="ANH312" s="22"/>
      <c r="ANI312" s="22"/>
      <c r="ANJ312" s="23"/>
      <c r="ANK312" s="149"/>
      <c r="ANL312" s="155"/>
      <c r="ANM312" s="156"/>
      <c r="ANN312" s="13"/>
      <c r="ANO312" s="148"/>
      <c r="ANP312" s="148"/>
      <c r="ANQ312" s="21"/>
      <c r="ANR312" s="21"/>
      <c r="ANS312" s="148"/>
      <c r="ANT312" s="22"/>
      <c r="ANU312" s="22"/>
      <c r="ANV312" s="22"/>
      <c r="ANW312" s="22"/>
      <c r="ANX312" s="22"/>
      <c r="ANY312" s="22"/>
      <c r="ANZ312" s="23"/>
      <c r="AOA312" s="149"/>
      <c r="AOB312" s="155"/>
      <c r="AOC312" s="156"/>
      <c r="AOD312" s="13"/>
      <c r="AOE312" s="148"/>
      <c r="AOF312" s="148"/>
      <c r="AOG312" s="21"/>
      <c r="AOH312" s="21"/>
      <c r="AOI312" s="148"/>
      <c r="AOJ312" s="22"/>
      <c r="AOK312" s="22"/>
      <c r="AOL312" s="22"/>
      <c r="AOM312" s="22"/>
      <c r="AON312" s="22"/>
      <c r="AOO312" s="22"/>
      <c r="AOP312" s="23"/>
      <c r="AOQ312" s="149"/>
      <c r="AOR312" s="155"/>
      <c r="AOS312" s="156"/>
      <c r="AOT312" s="13"/>
      <c r="AOU312" s="148"/>
      <c r="AOV312" s="148"/>
      <c r="AOW312" s="21"/>
      <c r="AOX312" s="21"/>
      <c r="AOY312" s="148"/>
      <c r="AOZ312" s="22"/>
      <c r="APA312" s="22"/>
      <c r="APB312" s="22"/>
      <c r="APC312" s="22"/>
      <c r="APD312" s="22"/>
      <c r="APE312" s="22"/>
      <c r="APF312" s="23"/>
      <c r="APG312" s="149"/>
      <c r="APH312" s="155"/>
      <c r="API312" s="156"/>
      <c r="APJ312" s="13"/>
      <c r="APK312" s="148"/>
      <c r="APL312" s="148"/>
      <c r="APM312" s="21"/>
      <c r="APN312" s="21"/>
      <c r="APO312" s="148"/>
      <c r="APP312" s="22"/>
      <c r="APQ312" s="22"/>
      <c r="APR312" s="22"/>
      <c r="APS312" s="22"/>
      <c r="APT312" s="22"/>
      <c r="APU312" s="22"/>
      <c r="APV312" s="23"/>
      <c r="APW312" s="149"/>
      <c r="APX312" s="155"/>
      <c r="APY312" s="156"/>
      <c r="APZ312" s="13"/>
      <c r="AQA312" s="148"/>
      <c r="AQB312" s="148"/>
      <c r="AQC312" s="21"/>
      <c r="AQD312" s="21"/>
      <c r="AQE312" s="148"/>
      <c r="AQF312" s="22"/>
      <c r="AQG312" s="22"/>
      <c r="AQH312" s="22"/>
      <c r="AQI312" s="22"/>
      <c r="AQJ312" s="22"/>
      <c r="AQK312" s="22"/>
      <c r="AQL312" s="23"/>
      <c r="AQM312" s="149"/>
      <c r="AQN312" s="155"/>
      <c r="AQO312" s="156"/>
      <c r="AQP312" s="13"/>
      <c r="AQQ312" s="148"/>
      <c r="AQR312" s="148"/>
      <c r="AQS312" s="21"/>
      <c r="AQT312" s="21"/>
      <c r="AQU312" s="148"/>
      <c r="AQV312" s="22"/>
      <c r="AQW312" s="22"/>
      <c r="AQX312" s="22"/>
      <c r="AQY312" s="22"/>
      <c r="AQZ312" s="22"/>
      <c r="ARA312" s="22"/>
      <c r="ARB312" s="23"/>
      <c r="ARC312" s="149"/>
      <c r="ARD312" s="155"/>
      <c r="ARE312" s="156"/>
      <c r="ARF312" s="13"/>
      <c r="ARG312" s="148"/>
      <c r="ARH312" s="148"/>
      <c r="ARI312" s="21"/>
      <c r="ARJ312" s="21"/>
      <c r="ARK312" s="148"/>
      <c r="ARL312" s="22"/>
      <c r="ARM312" s="22"/>
      <c r="ARN312" s="22"/>
      <c r="ARO312" s="22"/>
      <c r="ARP312" s="22"/>
      <c r="ARQ312" s="22"/>
      <c r="ARR312" s="23"/>
      <c r="ARS312" s="149"/>
      <c r="ART312" s="155"/>
      <c r="ARU312" s="156"/>
      <c r="ARV312" s="13"/>
      <c r="ARW312" s="148"/>
      <c r="ARX312" s="148"/>
      <c r="ARY312" s="21"/>
      <c r="ARZ312" s="21"/>
      <c r="ASA312" s="148"/>
      <c r="ASB312" s="22"/>
      <c r="ASC312" s="22"/>
      <c r="ASD312" s="22"/>
      <c r="ASE312" s="22"/>
      <c r="ASF312" s="22"/>
      <c r="ASG312" s="22"/>
      <c r="ASH312" s="23"/>
      <c r="ASI312" s="149"/>
      <c r="ASJ312" s="155"/>
      <c r="ASK312" s="156"/>
      <c r="ASL312" s="13"/>
      <c r="ASM312" s="148"/>
      <c r="ASN312" s="148"/>
      <c r="ASO312" s="21"/>
      <c r="ASP312" s="21"/>
      <c r="ASQ312" s="148"/>
      <c r="ASR312" s="22"/>
      <c r="ASS312" s="22"/>
      <c r="AST312" s="22"/>
      <c r="ASU312" s="22"/>
      <c r="ASV312" s="22"/>
      <c r="ASW312" s="22"/>
      <c r="ASX312" s="23"/>
      <c r="ASY312" s="149"/>
      <c r="ASZ312" s="155"/>
      <c r="ATA312" s="156"/>
      <c r="ATB312" s="13"/>
      <c r="ATC312" s="148"/>
      <c r="ATD312" s="148"/>
      <c r="ATE312" s="21"/>
      <c r="ATF312" s="21"/>
      <c r="ATG312" s="148"/>
      <c r="ATH312" s="22"/>
      <c r="ATI312" s="22"/>
      <c r="ATJ312" s="22"/>
      <c r="ATK312" s="22"/>
      <c r="ATL312" s="22"/>
      <c r="ATM312" s="22"/>
      <c r="ATN312" s="23"/>
      <c r="ATO312" s="149"/>
      <c r="ATP312" s="155"/>
      <c r="ATQ312" s="156"/>
      <c r="ATR312" s="13"/>
      <c r="ATS312" s="148"/>
      <c r="ATT312" s="148"/>
      <c r="ATU312" s="21"/>
      <c r="ATV312" s="21"/>
      <c r="ATW312" s="148"/>
      <c r="ATX312" s="22"/>
      <c r="ATY312" s="22"/>
      <c r="ATZ312" s="22"/>
      <c r="AUA312" s="22"/>
      <c r="AUB312" s="22"/>
      <c r="AUC312" s="22"/>
      <c r="AUD312" s="23"/>
      <c r="AUE312" s="149"/>
      <c r="AUF312" s="155"/>
      <c r="AUG312" s="156"/>
      <c r="AUH312" s="13"/>
      <c r="AUI312" s="148"/>
      <c r="AUJ312" s="148"/>
      <c r="AUK312" s="21"/>
      <c r="AUL312" s="21"/>
      <c r="AUM312" s="148"/>
      <c r="AUN312" s="22"/>
      <c r="AUO312" s="22"/>
      <c r="AUP312" s="22"/>
      <c r="AUQ312" s="22"/>
      <c r="AUR312" s="22"/>
      <c r="AUS312" s="22"/>
      <c r="AUT312" s="23"/>
      <c r="AUU312" s="149"/>
      <c r="AUV312" s="155"/>
      <c r="AUW312" s="156"/>
      <c r="AUX312" s="13"/>
      <c r="AUY312" s="148"/>
      <c r="AUZ312" s="148"/>
      <c r="AVA312" s="21"/>
      <c r="AVB312" s="21"/>
      <c r="AVC312" s="148"/>
      <c r="AVD312" s="22"/>
      <c r="AVE312" s="22"/>
      <c r="AVF312" s="22"/>
      <c r="AVG312" s="22"/>
      <c r="AVH312" s="22"/>
      <c r="AVI312" s="22"/>
      <c r="AVJ312" s="23"/>
      <c r="AVK312" s="149"/>
      <c r="AVL312" s="155"/>
      <c r="AVM312" s="156"/>
      <c r="AVN312" s="13"/>
      <c r="AVO312" s="148"/>
      <c r="AVP312" s="148"/>
      <c r="AVQ312" s="21"/>
      <c r="AVR312" s="21"/>
      <c r="AVS312" s="148"/>
      <c r="AVT312" s="22"/>
      <c r="AVU312" s="22"/>
      <c r="AVV312" s="22"/>
      <c r="AVW312" s="22"/>
      <c r="AVX312" s="22"/>
      <c r="AVY312" s="22"/>
      <c r="AVZ312" s="23"/>
      <c r="AWA312" s="149"/>
      <c r="AWB312" s="155"/>
      <c r="AWC312" s="156"/>
      <c r="AWD312" s="13"/>
      <c r="AWE312" s="148"/>
      <c r="AWF312" s="148"/>
      <c r="AWG312" s="21"/>
      <c r="AWH312" s="21"/>
      <c r="AWI312" s="148"/>
      <c r="AWJ312" s="22"/>
      <c r="AWK312" s="22"/>
      <c r="AWL312" s="22"/>
      <c r="AWM312" s="22"/>
      <c r="AWN312" s="22"/>
      <c r="AWO312" s="22"/>
      <c r="AWP312" s="23"/>
      <c r="AWQ312" s="149"/>
      <c r="AWR312" s="155"/>
      <c r="AWS312" s="156"/>
      <c r="AWT312" s="13"/>
      <c r="AWU312" s="148"/>
      <c r="AWV312" s="148"/>
      <c r="AWW312" s="21"/>
      <c r="AWX312" s="21"/>
      <c r="AWY312" s="148"/>
      <c r="AWZ312" s="22"/>
      <c r="AXA312" s="22"/>
      <c r="AXB312" s="22"/>
      <c r="AXC312" s="22"/>
      <c r="AXD312" s="22"/>
      <c r="AXE312" s="22"/>
      <c r="AXF312" s="23"/>
      <c r="AXG312" s="149"/>
      <c r="AXH312" s="155"/>
      <c r="AXI312" s="156"/>
      <c r="AXJ312" s="13"/>
      <c r="AXK312" s="148"/>
      <c r="AXL312" s="148"/>
      <c r="AXM312" s="21"/>
      <c r="AXN312" s="21"/>
      <c r="AXO312" s="148"/>
      <c r="AXP312" s="22"/>
      <c r="AXQ312" s="22"/>
      <c r="AXR312" s="22"/>
      <c r="AXS312" s="22"/>
      <c r="AXT312" s="22"/>
      <c r="AXU312" s="22"/>
      <c r="AXV312" s="23"/>
      <c r="AXW312" s="149"/>
      <c r="AXX312" s="155"/>
      <c r="AXY312" s="156"/>
      <c r="AXZ312" s="13"/>
      <c r="AYA312" s="148"/>
      <c r="AYB312" s="148"/>
      <c r="AYC312" s="21"/>
      <c r="AYD312" s="21"/>
      <c r="AYE312" s="148"/>
      <c r="AYF312" s="22"/>
      <c r="AYG312" s="22"/>
      <c r="AYH312" s="22"/>
      <c r="AYI312" s="22"/>
      <c r="AYJ312" s="22"/>
      <c r="AYK312" s="22"/>
      <c r="AYL312" s="23"/>
      <c r="AYM312" s="149"/>
      <c r="AYN312" s="155"/>
      <c r="AYO312" s="156"/>
      <c r="AYP312" s="13"/>
      <c r="AYQ312" s="148"/>
      <c r="AYR312" s="148"/>
      <c r="AYS312" s="21"/>
      <c r="AYT312" s="21"/>
      <c r="AYU312" s="148"/>
      <c r="AYV312" s="22"/>
      <c r="AYW312" s="22"/>
      <c r="AYX312" s="22"/>
      <c r="AYY312" s="22"/>
      <c r="AYZ312" s="22"/>
      <c r="AZA312" s="22"/>
      <c r="AZB312" s="23"/>
      <c r="AZC312" s="149"/>
      <c r="AZD312" s="155"/>
      <c r="AZE312" s="156"/>
      <c r="AZF312" s="13"/>
      <c r="AZG312" s="148"/>
      <c r="AZH312" s="148"/>
      <c r="AZI312" s="21"/>
      <c r="AZJ312" s="21"/>
      <c r="AZK312" s="148"/>
      <c r="AZL312" s="22"/>
      <c r="AZM312" s="22"/>
      <c r="AZN312" s="22"/>
      <c r="AZO312" s="22"/>
      <c r="AZP312" s="22"/>
      <c r="AZQ312" s="22"/>
      <c r="AZR312" s="23"/>
      <c r="AZS312" s="149"/>
      <c r="AZT312" s="155"/>
      <c r="AZU312" s="156"/>
      <c r="AZV312" s="13"/>
      <c r="AZW312" s="148"/>
      <c r="AZX312" s="148"/>
      <c r="AZY312" s="21"/>
      <c r="AZZ312" s="21"/>
      <c r="BAA312" s="148"/>
      <c r="BAB312" s="22"/>
      <c r="BAC312" s="22"/>
      <c r="BAD312" s="22"/>
      <c r="BAE312" s="22"/>
      <c r="BAF312" s="22"/>
      <c r="BAG312" s="22"/>
      <c r="BAH312" s="23"/>
      <c r="BAI312" s="149"/>
      <c r="BAJ312" s="155"/>
      <c r="BAK312" s="156"/>
      <c r="BAL312" s="13"/>
      <c r="BAM312" s="148"/>
      <c r="BAN312" s="148"/>
      <c r="BAO312" s="21"/>
      <c r="BAP312" s="21"/>
      <c r="BAQ312" s="148"/>
      <c r="BAR312" s="22"/>
      <c r="BAS312" s="22"/>
      <c r="BAT312" s="22"/>
      <c r="BAU312" s="22"/>
      <c r="BAV312" s="22"/>
      <c r="BAW312" s="22"/>
      <c r="BAX312" s="23"/>
      <c r="BAY312" s="149"/>
      <c r="BAZ312" s="155"/>
      <c r="BBA312" s="156"/>
      <c r="BBB312" s="13"/>
      <c r="BBC312" s="148"/>
      <c r="BBD312" s="148"/>
      <c r="BBE312" s="21"/>
      <c r="BBF312" s="21"/>
      <c r="BBG312" s="148"/>
      <c r="BBH312" s="22"/>
      <c r="BBI312" s="22"/>
      <c r="BBJ312" s="22"/>
      <c r="BBK312" s="22"/>
      <c r="BBL312" s="22"/>
      <c r="BBM312" s="22"/>
      <c r="BBN312" s="23"/>
      <c r="BBO312" s="149"/>
      <c r="BBP312" s="155"/>
      <c r="BBQ312" s="156"/>
      <c r="BBR312" s="13"/>
      <c r="BBS312" s="148"/>
      <c r="BBT312" s="148"/>
      <c r="BBU312" s="21"/>
      <c r="BBV312" s="21"/>
      <c r="BBW312" s="148"/>
      <c r="BBX312" s="22"/>
      <c r="BBY312" s="22"/>
      <c r="BBZ312" s="22"/>
      <c r="BCA312" s="22"/>
      <c r="BCB312" s="22"/>
      <c r="BCC312" s="22"/>
      <c r="BCD312" s="23"/>
      <c r="BCE312" s="149"/>
      <c r="BCF312" s="155"/>
      <c r="BCG312" s="156"/>
      <c r="BCH312" s="13"/>
      <c r="BCI312" s="148"/>
      <c r="BCJ312" s="148"/>
      <c r="BCK312" s="21"/>
      <c r="BCL312" s="21"/>
      <c r="BCM312" s="148"/>
      <c r="BCN312" s="22"/>
      <c r="BCO312" s="22"/>
      <c r="BCP312" s="22"/>
      <c r="BCQ312" s="22"/>
      <c r="BCR312" s="22"/>
      <c r="BCS312" s="22"/>
      <c r="BCT312" s="23"/>
      <c r="BCU312" s="149"/>
      <c r="BCV312" s="155"/>
      <c r="BCW312" s="156"/>
      <c r="BCX312" s="13"/>
      <c r="BCY312" s="148"/>
      <c r="BCZ312" s="148"/>
      <c r="BDA312" s="21"/>
      <c r="BDB312" s="21"/>
      <c r="BDC312" s="148"/>
      <c r="BDD312" s="22"/>
      <c r="BDE312" s="22"/>
      <c r="BDF312" s="22"/>
      <c r="BDG312" s="22"/>
      <c r="BDH312" s="22"/>
      <c r="BDI312" s="22"/>
      <c r="BDJ312" s="23"/>
      <c r="BDK312" s="149"/>
      <c r="BDL312" s="155"/>
      <c r="BDM312" s="156"/>
      <c r="BDN312" s="13"/>
      <c r="BDO312" s="148"/>
      <c r="BDP312" s="148"/>
      <c r="BDQ312" s="21"/>
      <c r="BDR312" s="21"/>
      <c r="BDS312" s="148"/>
      <c r="BDT312" s="22"/>
      <c r="BDU312" s="22"/>
      <c r="BDV312" s="22"/>
      <c r="BDW312" s="22"/>
      <c r="BDX312" s="22"/>
      <c r="BDY312" s="22"/>
      <c r="BDZ312" s="23"/>
      <c r="BEA312" s="149"/>
      <c r="BEB312" s="155"/>
      <c r="BEC312" s="156"/>
      <c r="BED312" s="13"/>
      <c r="BEE312" s="148"/>
      <c r="BEF312" s="148"/>
      <c r="BEG312" s="21"/>
      <c r="BEH312" s="21"/>
      <c r="BEI312" s="148"/>
      <c r="BEJ312" s="22"/>
      <c r="BEK312" s="22"/>
      <c r="BEL312" s="22"/>
      <c r="BEM312" s="22"/>
      <c r="BEN312" s="22"/>
      <c r="BEO312" s="22"/>
      <c r="BEP312" s="23"/>
      <c r="BEQ312" s="149"/>
      <c r="BER312" s="155"/>
      <c r="BES312" s="156"/>
      <c r="BET312" s="13"/>
      <c r="BEU312" s="148"/>
      <c r="BEV312" s="148"/>
      <c r="BEW312" s="21"/>
      <c r="BEX312" s="21"/>
      <c r="BEY312" s="148"/>
      <c r="BEZ312" s="22"/>
      <c r="BFA312" s="22"/>
      <c r="BFB312" s="22"/>
      <c r="BFC312" s="22"/>
      <c r="BFD312" s="22"/>
      <c r="BFE312" s="22"/>
      <c r="BFF312" s="23"/>
      <c r="BFG312" s="149"/>
      <c r="BFH312" s="155"/>
      <c r="BFI312" s="156"/>
      <c r="BFJ312" s="13"/>
      <c r="BFK312" s="148"/>
      <c r="BFL312" s="148"/>
      <c r="BFM312" s="21"/>
      <c r="BFN312" s="21"/>
      <c r="BFO312" s="148"/>
      <c r="BFP312" s="22"/>
      <c r="BFQ312" s="22"/>
      <c r="BFR312" s="22"/>
      <c r="BFS312" s="22"/>
      <c r="BFT312" s="22"/>
      <c r="BFU312" s="22"/>
      <c r="BFV312" s="23"/>
      <c r="BFW312" s="149"/>
      <c r="BFX312" s="155"/>
      <c r="BFY312" s="156"/>
      <c r="BFZ312" s="13"/>
      <c r="BGA312" s="148"/>
      <c r="BGB312" s="148"/>
      <c r="BGC312" s="21"/>
      <c r="BGD312" s="21"/>
      <c r="BGE312" s="148"/>
      <c r="BGF312" s="22"/>
      <c r="BGG312" s="22"/>
      <c r="BGH312" s="22"/>
      <c r="BGI312" s="22"/>
      <c r="BGJ312" s="22"/>
      <c r="BGK312" s="22"/>
      <c r="BGL312" s="23"/>
      <c r="BGM312" s="149"/>
      <c r="BGN312" s="155"/>
      <c r="BGO312" s="156"/>
      <c r="BGP312" s="13"/>
      <c r="BGQ312" s="148"/>
      <c r="BGR312" s="148"/>
      <c r="BGS312" s="21"/>
      <c r="BGT312" s="21"/>
      <c r="BGU312" s="148"/>
      <c r="BGV312" s="22"/>
      <c r="BGW312" s="22"/>
      <c r="BGX312" s="22"/>
      <c r="BGY312" s="22"/>
      <c r="BGZ312" s="22"/>
      <c r="BHA312" s="22"/>
      <c r="BHB312" s="23"/>
      <c r="BHC312" s="149"/>
      <c r="BHD312" s="155"/>
      <c r="BHE312" s="156"/>
      <c r="BHF312" s="13"/>
      <c r="BHG312" s="148"/>
      <c r="BHH312" s="148"/>
      <c r="BHI312" s="21"/>
      <c r="BHJ312" s="21"/>
      <c r="BHK312" s="148"/>
      <c r="BHL312" s="22"/>
      <c r="BHM312" s="22"/>
      <c r="BHN312" s="22"/>
      <c r="BHO312" s="22"/>
      <c r="BHP312" s="22"/>
      <c r="BHQ312" s="22"/>
      <c r="BHR312" s="23"/>
      <c r="BHS312" s="149"/>
      <c r="BHT312" s="155"/>
      <c r="BHU312" s="156"/>
      <c r="BHV312" s="13"/>
      <c r="BHW312" s="148"/>
      <c r="BHX312" s="148"/>
      <c r="BHY312" s="21"/>
      <c r="BHZ312" s="21"/>
      <c r="BIA312" s="148"/>
      <c r="BIB312" s="22"/>
      <c r="BIC312" s="22"/>
      <c r="BID312" s="22"/>
      <c r="BIE312" s="22"/>
      <c r="BIF312" s="22"/>
      <c r="BIG312" s="22"/>
      <c r="BIH312" s="23"/>
      <c r="BII312" s="149"/>
      <c r="BIJ312" s="155"/>
      <c r="BIK312" s="156"/>
      <c r="BIL312" s="13"/>
      <c r="BIM312" s="148"/>
      <c r="BIN312" s="148"/>
      <c r="BIO312" s="21"/>
      <c r="BIP312" s="21"/>
      <c r="BIQ312" s="148"/>
      <c r="BIR312" s="22"/>
      <c r="BIS312" s="22"/>
      <c r="BIT312" s="22"/>
      <c r="BIU312" s="22"/>
      <c r="BIV312" s="22"/>
      <c r="BIW312" s="22"/>
      <c r="BIX312" s="23"/>
      <c r="BIY312" s="149"/>
      <c r="BIZ312" s="155"/>
      <c r="BJA312" s="156"/>
      <c r="BJB312" s="13"/>
      <c r="BJC312" s="148"/>
      <c r="BJD312" s="148"/>
      <c r="BJE312" s="21"/>
      <c r="BJF312" s="21"/>
      <c r="BJG312" s="148"/>
      <c r="BJH312" s="22"/>
      <c r="BJI312" s="22"/>
      <c r="BJJ312" s="22"/>
      <c r="BJK312" s="22"/>
      <c r="BJL312" s="22"/>
      <c r="BJM312" s="22"/>
      <c r="BJN312" s="23"/>
      <c r="BJO312" s="149"/>
      <c r="BJP312" s="155"/>
      <c r="BJQ312" s="156"/>
      <c r="BJR312" s="13"/>
      <c r="BJS312" s="148"/>
      <c r="BJT312" s="148"/>
      <c r="BJU312" s="21"/>
      <c r="BJV312" s="21"/>
      <c r="BJW312" s="148"/>
      <c r="BJX312" s="22"/>
      <c r="BJY312" s="22"/>
      <c r="BJZ312" s="22"/>
      <c r="BKA312" s="22"/>
      <c r="BKB312" s="22"/>
      <c r="BKC312" s="22"/>
      <c r="BKD312" s="23"/>
      <c r="BKE312" s="149"/>
      <c r="BKF312" s="155"/>
      <c r="BKG312" s="156"/>
      <c r="BKH312" s="13"/>
      <c r="BKI312" s="148"/>
      <c r="BKJ312" s="148"/>
      <c r="BKK312" s="21"/>
      <c r="BKL312" s="21"/>
      <c r="BKM312" s="148"/>
      <c r="BKN312" s="22"/>
      <c r="BKO312" s="22"/>
      <c r="BKP312" s="22"/>
      <c r="BKQ312" s="22"/>
      <c r="BKR312" s="22"/>
      <c r="BKS312" s="22"/>
      <c r="BKT312" s="23"/>
      <c r="BKU312" s="149"/>
      <c r="BKV312" s="155"/>
      <c r="BKW312" s="156"/>
      <c r="BKX312" s="13"/>
      <c r="BKY312" s="148"/>
      <c r="BKZ312" s="148"/>
      <c r="BLA312" s="21"/>
      <c r="BLB312" s="21"/>
      <c r="BLC312" s="148"/>
      <c r="BLD312" s="22"/>
      <c r="BLE312" s="22"/>
      <c r="BLF312" s="22"/>
      <c r="BLG312" s="22"/>
      <c r="BLH312" s="22"/>
      <c r="BLI312" s="22"/>
      <c r="BLJ312" s="23"/>
      <c r="BLK312" s="149"/>
      <c r="BLL312" s="155"/>
      <c r="BLM312" s="156"/>
      <c r="BLN312" s="13"/>
      <c r="BLO312" s="148"/>
      <c r="BLP312" s="148"/>
      <c r="BLQ312" s="21"/>
      <c r="BLR312" s="21"/>
      <c r="BLS312" s="148"/>
      <c r="BLT312" s="22"/>
      <c r="BLU312" s="22"/>
      <c r="BLV312" s="22"/>
      <c r="BLW312" s="22"/>
      <c r="BLX312" s="22"/>
      <c r="BLY312" s="22"/>
      <c r="BLZ312" s="23"/>
      <c r="BMA312" s="149"/>
      <c r="BMB312" s="155"/>
      <c r="BMC312" s="156"/>
      <c r="BMD312" s="13"/>
      <c r="BME312" s="148"/>
      <c r="BMF312" s="148"/>
      <c r="BMG312" s="21"/>
      <c r="BMH312" s="21"/>
      <c r="BMI312" s="148"/>
      <c r="BMJ312" s="22"/>
      <c r="BMK312" s="22"/>
      <c r="BML312" s="22"/>
      <c r="BMM312" s="22"/>
      <c r="BMN312" s="22"/>
      <c r="BMO312" s="22"/>
      <c r="BMP312" s="23"/>
      <c r="BMQ312" s="149"/>
      <c r="BMR312" s="155"/>
      <c r="BMS312" s="156"/>
      <c r="BMT312" s="13"/>
      <c r="BMU312" s="148"/>
      <c r="BMV312" s="148"/>
      <c r="BMW312" s="21"/>
      <c r="BMX312" s="21"/>
      <c r="BMY312" s="148"/>
      <c r="BMZ312" s="22"/>
      <c r="BNA312" s="22"/>
      <c r="BNB312" s="22"/>
      <c r="BNC312" s="22"/>
      <c r="BND312" s="22"/>
      <c r="BNE312" s="22"/>
      <c r="BNF312" s="23"/>
      <c r="BNG312" s="149"/>
      <c r="BNH312" s="155"/>
      <c r="BNI312" s="156"/>
      <c r="BNJ312" s="13"/>
      <c r="BNK312" s="148"/>
      <c r="BNL312" s="148"/>
      <c r="BNM312" s="21"/>
      <c r="BNN312" s="21"/>
      <c r="BNO312" s="148"/>
      <c r="BNP312" s="22"/>
      <c r="BNQ312" s="22"/>
      <c r="BNR312" s="22"/>
      <c r="BNS312" s="22"/>
      <c r="BNT312" s="22"/>
      <c r="BNU312" s="22"/>
      <c r="BNV312" s="23"/>
      <c r="BNW312" s="149"/>
      <c r="BNX312" s="155"/>
      <c r="BNY312" s="156"/>
      <c r="BNZ312" s="13"/>
      <c r="BOA312" s="148"/>
      <c r="BOB312" s="148"/>
      <c r="BOC312" s="21"/>
      <c r="BOD312" s="21"/>
      <c r="BOE312" s="148"/>
      <c r="BOF312" s="22"/>
      <c r="BOG312" s="22"/>
      <c r="BOH312" s="22"/>
      <c r="BOI312" s="22"/>
      <c r="BOJ312" s="22"/>
      <c r="BOK312" s="22"/>
      <c r="BOL312" s="23"/>
      <c r="BOM312" s="149"/>
      <c r="BON312" s="155"/>
      <c r="BOO312" s="156"/>
      <c r="BOP312" s="13"/>
      <c r="BOQ312" s="148"/>
      <c r="BOR312" s="148"/>
      <c r="BOS312" s="21"/>
      <c r="BOT312" s="21"/>
      <c r="BOU312" s="148"/>
      <c r="BOV312" s="22"/>
      <c r="BOW312" s="22"/>
      <c r="BOX312" s="22"/>
      <c r="BOY312" s="22"/>
      <c r="BOZ312" s="22"/>
      <c r="BPA312" s="22"/>
      <c r="BPB312" s="23"/>
      <c r="BPC312" s="149"/>
      <c r="BPD312" s="155"/>
      <c r="BPE312" s="156"/>
      <c r="BPF312" s="13"/>
      <c r="BPG312" s="148"/>
      <c r="BPH312" s="148"/>
      <c r="BPI312" s="21"/>
      <c r="BPJ312" s="21"/>
      <c r="BPK312" s="148"/>
      <c r="BPL312" s="22"/>
      <c r="BPM312" s="22"/>
      <c r="BPN312" s="22"/>
      <c r="BPO312" s="22"/>
      <c r="BPP312" s="22"/>
      <c r="BPQ312" s="22"/>
      <c r="BPR312" s="23"/>
      <c r="BPS312" s="149"/>
      <c r="BPT312" s="155"/>
      <c r="BPU312" s="156"/>
      <c r="BPV312" s="13"/>
      <c r="BPW312" s="148"/>
      <c r="BPX312" s="148"/>
      <c r="BPY312" s="21"/>
      <c r="BPZ312" s="21"/>
      <c r="BQA312" s="148"/>
      <c r="BQB312" s="22"/>
      <c r="BQC312" s="22"/>
      <c r="BQD312" s="22"/>
      <c r="BQE312" s="22"/>
      <c r="BQF312" s="22"/>
      <c r="BQG312" s="22"/>
      <c r="BQH312" s="23"/>
      <c r="BQI312" s="149"/>
      <c r="BQJ312" s="155"/>
      <c r="BQK312" s="156"/>
      <c r="BQL312" s="13"/>
      <c r="BQM312" s="148"/>
      <c r="BQN312" s="148"/>
      <c r="BQO312" s="21"/>
      <c r="BQP312" s="21"/>
      <c r="BQQ312" s="148"/>
      <c r="BQR312" s="22"/>
      <c r="BQS312" s="22"/>
      <c r="BQT312" s="22"/>
      <c r="BQU312" s="22"/>
      <c r="BQV312" s="22"/>
      <c r="BQW312" s="22"/>
      <c r="BQX312" s="23"/>
      <c r="BQY312" s="149"/>
      <c r="BQZ312" s="155"/>
      <c r="BRA312" s="156"/>
      <c r="BRB312" s="13"/>
      <c r="BRC312" s="148"/>
      <c r="BRD312" s="148"/>
      <c r="BRE312" s="21"/>
      <c r="BRF312" s="21"/>
      <c r="BRG312" s="148"/>
      <c r="BRH312" s="22"/>
      <c r="BRI312" s="22"/>
      <c r="BRJ312" s="22"/>
      <c r="BRK312" s="22"/>
      <c r="BRL312" s="22"/>
      <c r="BRM312" s="22"/>
      <c r="BRN312" s="23"/>
      <c r="BRO312" s="149"/>
      <c r="BRP312" s="155"/>
      <c r="BRQ312" s="156"/>
      <c r="BRR312" s="13"/>
      <c r="BRS312" s="148"/>
      <c r="BRT312" s="148"/>
      <c r="BRU312" s="21"/>
      <c r="BRV312" s="21"/>
      <c r="BRW312" s="148"/>
      <c r="BRX312" s="22"/>
      <c r="BRY312" s="22"/>
      <c r="BRZ312" s="22"/>
      <c r="BSA312" s="22"/>
      <c r="BSB312" s="22"/>
      <c r="BSC312" s="22"/>
      <c r="BSD312" s="23"/>
      <c r="BSE312" s="149"/>
      <c r="BSF312" s="155"/>
      <c r="BSG312" s="156"/>
      <c r="BSH312" s="13"/>
      <c r="BSI312" s="148"/>
      <c r="BSJ312" s="148"/>
      <c r="BSK312" s="21"/>
      <c r="BSL312" s="21"/>
      <c r="BSM312" s="148"/>
      <c r="BSN312" s="22"/>
      <c r="BSO312" s="22"/>
      <c r="BSP312" s="22"/>
      <c r="BSQ312" s="22"/>
      <c r="BSR312" s="22"/>
      <c r="BSS312" s="22"/>
      <c r="BST312" s="23"/>
      <c r="BSU312" s="149"/>
      <c r="BSV312" s="155"/>
      <c r="BSW312" s="156"/>
      <c r="BSX312" s="13"/>
      <c r="BSY312" s="148"/>
      <c r="BSZ312" s="148"/>
      <c r="BTA312" s="21"/>
      <c r="BTB312" s="21"/>
      <c r="BTC312" s="148"/>
      <c r="BTD312" s="22"/>
      <c r="BTE312" s="22"/>
      <c r="BTF312" s="22"/>
      <c r="BTG312" s="22"/>
      <c r="BTH312" s="22"/>
      <c r="BTI312" s="22"/>
      <c r="BTJ312" s="23"/>
      <c r="BTK312" s="149"/>
      <c r="BTL312" s="155"/>
      <c r="BTM312" s="156"/>
      <c r="BTN312" s="13"/>
      <c r="BTO312" s="148"/>
      <c r="BTP312" s="148"/>
      <c r="BTQ312" s="21"/>
      <c r="BTR312" s="21"/>
      <c r="BTS312" s="148"/>
      <c r="BTT312" s="22"/>
      <c r="BTU312" s="22"/>
      <c r="BTV312" s="22"/>
      <c r="BTW312" s="22"/>
      <c r="BTX312" s="22"/>
      <c r="BTY312" s="22"/>
      <c r="BTZ312" s="23"/>
      <c r="BUA312" s="149"/>
      <c r="BUB312" s="155"/>
      <c r="BUC312" s="156"/>
      <c r="BUD312" s="13"/>
      <c r="BUE312" s="148"/>
      <c r="BUF312" s="148"/>
      <c r="BUG312" s="21"/>
      <c r="BUH312" s="21"/>
      <c r="BUI312" s="148"/>
      <c r="BUJ312" s="22"/>
      <c r="BUK312" s="22"/>
      <c r="BUL312" s="22"/>
      <c r="BUM312" s="22"/>
      <c r="BUN312" s="22"/>
      <c r="BUO312" s="22"/>
      <c r="BUP312" s="23"/>
      <c r="BUQ312" s="149"/>
      <c r="BUR312" s="155"/>
      <c r="BUS312" s="156"/>
      <c r="BUT312" s="13"/>
      <c r="BUU312" s="148"/>
      <c r="BUV312" s="148"/>
      <c r="BUW312" s="21"/>
      <c r="BUX312" s="21"/>
      <c r="BUY312" s="148"/>
      <c r="BUZ312" s="22"/>
      <c r="BVA312" s="22"/>
      <c r="BVB312" s="22"/>
      <c r="BVC312" s="22"/>
      <c r="BVD312" s="22"/>
      <c r="BVE312" s="22"/>
      <c r="BVF312" s="23"/>
      <c r="BVG312" s="149"/>
      <c r="BVH312" s="155"/>
      <c r="BVI312" s="156"/>
      <c r="BVJ312" s="13"/>
      <c r="BVK312" s="148"/>
      <c r="BVL312" s="148"/>
      <c r="BVM312" s="21"/>
      <c r="BVN312" s="21"/>
      <c r="BVO312" s="148"/>
      <c r="BVP312" s="22"/>
      <c r="BVQ312" s="22"/>
      <c r="BVR312" s="22"/>
      <c r="BVS312" s="22"/>
      <c r="BVT312" s="22"/>
      <c r="BVU312" s="22"/>
      <c r="BVV312" s="23"/>
      <c r="BVW312" s="149"/>
      <c r="BVX312" s="155"/>
      <c r="BVY312" s="156"/>
      <c r="BVZ312" s="13"/>
      <c r="BWA312" s="148"/>
      <c r="BWB312" s="148"/>
      <c r="BWC312" s="21"/>
      <c r="BWD312" s="21"/>
      <c r="BWE312" s="148"/>
      <c r="BWF312" s="22"/>
      <c r="BWG312" s="22"/>
      <c r="BWH312" s="22"/>
      <c r="BWI312" s="22"/>
      <c r="BWJ312" s="22"/>
      <c r="BWK312" s="22"/>
      <c r="BWL312" s="23"/>
      <c r="BWM312" s="149"/>
      <c r="BWN312" s="155"/>
      <c r="BWO312" s="156"/>
      <c r="BWP312" s="13"/>
      <c r="BWQ312" s="148"/>
      <c r="BWR312" s="148"/>
      <c r="BWS312" s="21"/>
      <c r="BWT312" s="21"/>
      <c r="BWU312" s="148"/>
      <c r="BWV312" s="22"/>
      <c r="BWW312" s="22"/>
      <c r="BWX312" s="22"/>
      <c r="BWY312" s="22"/>
      <c r="BWZ312" s="22"/>
      <c r="BXA312" s="22"/>
      <c r="BXB312" s="23"/>
      <c r="BXC312" s="149"/>
      <c r="BXD312" s="155"/>
      <c r="BXE312" s="156"/>
      <c r="BXF312" s="13"/>
      <c r="BXG312" s="148"/>
      <c r="BXH312" s="148"/>
      <c r="BXI312" s="21"/>
      <c r="BXJ312" s="21"/>
      <c r="BXK312" s="148"/>
      <c r="BXL312" s="22"/>
      <c r="BXM312" s="22"/>
      <c r="BXN312" s="22"/>
      <c r="BXO312" s="22"/>
      <c r="BXP312" s="22"/>
      <c r="BXQ312" s="22"/>
      <c r="BXR312" s="23"/>
      <c r="BXS312" s="149"/>
      <c r="BXT312" s="155"/>
      <c r="BXU312" s="156"/>
      <c r="BXV312" s="13"/>
      <c r="BXW312" s="148"/>
      <c r="BXX312" s="148"/>
      <c r="BXY312" s="21"/>
      <c r="BXZ312" s="21"/>
      <c r="BYA312" s="148"/>
      <c r="BYB312" s="22"/>
      <c r="BYC312" s="22"/>
      <c r="BYD312" s="22"/>
      <c r="BYE312" s="22"/>
      <c r="BYF312" s="22"/>
      <c r="BYG312" s="22"/>
      <c r="BYH312" s="23"/>
      <c r="BYI312" s="149"/>
      <c r="BYJ312" s="155"/>
      <c r="BYK312" s="156"/>
      <c r="BYL312" s="13"/>
      <c r="BYM312" s="148"/>
      <c r="BYN312" s="148"/>
      <c r="BYO312" s="21"/>
      <c r="BYP312" s="21"/>
      <c r="BYQ312" s="148"/>
      <c r="BYR312" s="22"/>
      <c r="BYS312" s="22"/>
      <c r="BYT312" s="22"/>
      <c r="BYU312" s="22"/>
      <c r="BYV312" s="22"/>
      <c r="BYW312" s="22"/>
      <c r="BYX312" s="23"/>
      <c r="BYY312" s="149"/>
      <c r="BYZ312" s="155"/>
      <c r="BZA312" s="156"/>
      <c r="BZB312" s="13"/>
      <c r="BZC312" s="148"/>
      <c r="BZD312" s="148"/>
      <c r="BZE312" s="21"/>
      <c r="BZF312" s="21"/>
      <c r="BZG312" s="148"/>
      <c r="BZH312" s="22"/>
      <c r="BZI312" s="22"/>
      <c r="BZJ312" s="22"/>
      <c r="BZK312" s="22"/>
      <c r="BZL312" s="22"/>
      <c r="BZM312" s="22"/>
      <c r="BZN312" s="23"/>
      <c r="BZO312" s="149"/>
      <c r="BZP312" s="155"/>
      <c r="BZQ312" s="156"/>
      <c r="BZR312" s="13"/>
      <c r="BZS312" s="148"/>
      <c r="BZT312" s="148"/>
      <c r="BZU312" s="21"/>
      <c r="BZV312" s="21"/>
      <c r="BZW312" s="148"/>
      <c r="BZX312" s="22"/>
      <c r="BZY312" s="22"/>
      <c r="BZZ312" s="22"/>
      <c r="CAA312" s="22"/>
      <c r="CAB312" s="22"/>
      <c r="CAC312" s="22"/>
      <c r="CAD312" s="23"/>
      <c r="CAE312" s="149"/>
      <c r="CAF312" s="155"/>
      <c r="CAG312" s="156"/>
      <c r="CAH312" s="13"/>
      <c r="CAI312" s="148"/>
      <c r="CAJ312" s="148"/>
      <c r="CAK312" s="21"/>
      <c r="CAL312" s="21"/>
      <c r="CAM312" s="148"/>
      <c r="CAN312" s="22"/>
      <c r="CAO312" s="22"/>
      <c r="CAP312" s="22"/>
      <c r="CAQ312" s="22"/>
      <c r="CAR312" s="22"/>
      <c r="CAS312" s="22"/>
      <c r="CAT312" s="23"/>
      <c r="CAU312" s="149"/>
      <c r="CAV312" s="155"/>
      <c r="CAW312" s="156"/>
      <c r="CAX312" s="13"/>
      <c r="CAY312" s="148"/>
      <c r="CAZ312" s="148"/>
      <c r="CBA312" s="21"/>
      <c r="CBB312" s="21"/>
      <c r="CBC312" s="148"/>
      <c r="CBD312" s="22"/>
      <c r="CBE312" s="22"/>
      <c r="CBF312" s="22"/>
      <c r="CBG312" s="22"/>
      <c r="CBH312" s="22"/>
      <c r="CBI312" s="22"/>
      <c r="CBJ312" s="23"/>
      <c r="CBK312" s="149"/>
      <c r="CBL312" s="155"/>
      <c r="CBM312" s="156"/>
      <c r="CBN312" s="13"/>
      <c r="CBO312" s="148"/>
      <c r="CBP312" s="148"/>
      <c r="CBQ312" s="21"/>
      <c r="CBR312" s="21"/>
      <c r="CBS312" s="148"/>
      <c r="CBT312" s="22"/>
      <c r="CBU312" s="22"/>
      <c r="CBV312" s="22"/>
      <c r="CBW312" s="22"/>
      <c r="CBX312" s="22"/>
      <c r="CBY312" s="22"/>
      <c r="CBZ312" s="23"/>
      <c r="CCA312" s="149"/>
      <c r="CCB312" s="155"/>
      <c r="CCC312" s="156"/>
      <c r="CCD312" s="13"/>
      <c r="CCE312" s="148"/>
      <c r="CCF312" s="148"/>
      <c r="CCG312" s="21"/>
      <c r="CCH312" s="21"/>
      <c r="CCI312" s="148"/>
      <c r="CCJ312" s="22"/>
      <c r="CCK312" s="22"/>
      <c r="CCL312" s="22"/>
      <c r="CCM312" s="22"/>
      <c r="CCN312" s="22"/>
      <c r="CCO312" s="22"/>
      <c r="CCP312" s="23"/>
      <c r="CCQ312" s="149"/>
      <c r="CCR312" s="155"/>
      <c r="CCS312" s="156"/>
      <c r="CCT312" s="13"/>
      <c r="CCU312" s="148"/>
      <c r="CCV312" s="148"/>
      <c r="CCW312" s="21"/>
      <c r="CCX312" s="21"/>
      <c r="CCY312" s="148"/>
      <c r="CCZ312" s="22"/>
      <c r="CDA312" s="22"/>
      <c r="CDB312" s="22"/>
      <c r="CDC312" s="22"/>
      <c r="CDD312" s="22"/>
      <c r="CDE312" s="22"/>
      <c r="CDF312" s="23"/>
      <c r="CDG312" s="149"/>
      <c r="CDH312" s="155"/>
      <c r="CDI312" s="156"/>
      <c r="CDJ312" s="13"/>
      <c r="CDK312" s="148"/>
      <c r="CDL312" s="148"/>
      <c r="CDM312" s="21"/>
      <c r="CDN312" s="21"/>
      <c r="CDO312" s="148"/>
      <c r="CDP312" s="22"/>
      <c r="CDQ312" s="22"/>
      <c r="CDR312" s="22"/>
      <c r="CDS312" s="22"/>
      <c r="CDT312" s="22"/>
      <c r="CDU312" s="22"/>
      <c r="CDV312" s="23"/>
      <c r="CDW312" s="149"/>
      <c r="CDX312" s="155"/>
      <c r="CDY312" s="156"/>
      <c r="CDZ312" s="13"/>
      <c r="CEA312" s="148"/>
      <c r="CEB312" s="148"/>
      <c r="CEC312" s="21"/>
      <c r="CED312" s="21"/>
      <c r="CEE312" s="148"/>
      <c r="CEF312" s="22"/>
      <c r="CEG312" s="22"/>
      <c r="CEH312" s="22"/>
      <c r="CEI312" s="22"/>
      <c r="CEJ312" s="22"/>
      <c r="CEK312" s="22"/>
      <c r="CEL312" s="23"/>
      <c r="CEM312" s="149"/>
      <c r="CEN312" s="155"/>
      <c r="CEO312" s="156"/>
      <c r="CEP312" s="13"/>
      <c r="CEQ312" s="148"/>
      <c r="CER312" s="148"/>
      <c r="CES312" s="21"/>
      <c r="CET312" s="21"/>
      <c r="CEU312" s="148"/>
      <c r="CEV312" s="22"/>
      <c r="CEW312" s="22"/>
      <c r="CEX312" s="22"/>
      <c r="CEY312" s="22"/>
      <c r="CEZ312" s="22"/>
      <c r="CFA312" s="22"/>
      <c r="CFB312" s="23"/>
      <c r="CFC312" s="149"/>
      <c r="CFD312" s="155"/>
      <c r="CFE312" s="156"/>
      <c r="CFF312" s="13"/>
      <c r="CFG312" s="148"/>
      <c r="CFH312" s="148"/>
      <c r="CFI312" s="21"/>
      <c r="CFJ312" s="21"/>
      <c r="CFK312" s="148"/>
      <c r="CFL312" s="22"/>
      <c r="CFM312" s="22"/>
      <c r="CFN312" s="22"/>
      <c r="CFO312" s="22"/>
      <c r="CFP312" s="22"/>
      <c r="CFQ312" s="22"/>
      <c r="CFR312" s="23"/>
      <c r="CFS312" s="149"/>
      <c r="CFT312" s="155"/>
      <c r="CFU312" s="156"/>
      <c r="CFV312" s="13"/>
      <c r="CFW312" s="148"/>
      <c r="CFX312" s="148"/>
      <c r="CFY312" s="21"/>
      <c r="CFZ312" s="21"/>
      <c r="CGA312" s="148"/>
      <c r="CGB312" s="22"/>
      <c r="CGC312" s="22"/>
      <c r="CGD312" s="22"/>
      <c r="CGE312" s="22"/>
      <c r="CGF312" s="22"/>
      <c r="CGG312" s="22"/>
      <c r="CGH312" s="23"/>
      <c r="CGI312" s="149"/>
      <c r="CGJ312" s="155"/>
      <c r="CGK312" s="156"/>
      <c r="CGL312" s="13"/>
      <c r="CGM312" s="148"/>
      <c r="CGN312" s="148"/>
      <c r="CGO312" s="21"/>
      <c r="CGP312" s="21"/>
      <c r="CGQ312" s="148"/>
      <c r="CGR312" s="22"/>
      <c r="CGS312" s="22"/>
      <c r="CGT312" s="22"/>
      <c r="CGU312" s="22"/>
      <c r="CGV312" s="22"/>
      <c r="CGW312" s="22"/>
      <c r="CGX312" s="23"/>
      <c r="CGY312" s="149"/>
      <c r="CGZ312" s="155"/>
      <c r="CHA312" s="156"/>
      <c r="CHB312" s="13"/>
      <c r="CHC312" s="148"/>
      <c r="CHD312" s="148"/>
      <c r="CHE312" s="21"/>
      <c r="CHF312" s="21"/>
      <c r="CHG312" s="148"/>
      <c r="CHH312" s="22"/>
      <c r="CHI312" s="22"/>
      <c r="CHJ312" s="22"/>
      <c r="CHK312" s="22"/>
      <c r="CHL312" s="22"/>
      <c r="CHM312" s="22"/>
      <c r="CHN312" s="23"/>
      <c r="CHO312" s="149"/>
      <c r="CHP312" s="155"/>
      <c r="CHQ312" s="156"/>
      <c r="CHR312" s="13"/>
      <c r="CHS312" s="148"/>
      <c r="CHT312" s="148"/>
      <c r="CHU312" s="21"/>
      <c r="CHV312" s="21"/>
      <c r="CHW312" s="148"/>
      <c r="CHX312" s="22"/>
      <c r="CHY312" s="22"/>
      <c r="CHZ312" s="22"/>
      <c r="CIA312" s="22"/>
      <c r="CIB312" s="22"/>
      <c r="CIC312" s="22"/>
      <c r="CID312" s="23"/>
      <c r="CIE312" s="149"/>
      <c r="CIF312" s="155"/>
      <c r="CIG312" s="156"/>
      <c r="CIH312" s="13"/>
      <c r="CII312" s="148"/>
      <c r="CIJ312" s="148"/>
      <c r="CIK312" s="21"/>
      <c r="CIL312" s="21"/>
      <c r="CIM312" s="148"/>
      <c r="CIN312" s="22"/>
      <c r="CIO312" s="22"/>
      <c r="CIP312" s="22"/>
      <c r="CIQ312" s="22"/>
      <c r="CIR312" s="22"/>
      <c r="CIS312" s="22"/>
      <c r="CIT312" s="23"/>
      <c r="CIU312" s="149"/>
      <c r="CIV312" s="155"/>
      <c r="CIW312" s="156"/>
      <c r="CIX312" s="13"/>
      <c r="CIY312" s="148"/>
      <c r="CIZ312" s="148"/>
      <c r="CJA312" s="21"/>
      <c r="CJB312" s="21"/>
      <c r="CJC312" s="148"/>
      <c r="CJD312" s="22"/>
      <c r="CJE312" s="22"/>
      <c r="CJF312" s="22"/>
      <c r="CJG312" s="22"/>
      <c r="CJH312" s="22"/>
      <c r="CJI312" s="22"/>
      <c r="CJJ312" s="23"/>
      <c r="CJK312" s="149"/>
      <c r="CJL312" s="155"/>
      <c r="CJM312" s="156"/>
      <c r="CJN312" s="13"/>
      <c r="CJO312" s="148"/>
      <c r="CJP312" s="148"/>
      <c r="CJQ312" s="21"/>
      <c r="CJR312" s="21"/>
      <c r="CJS312" s="148"/>
      <c r="CJT312" s="22"/>
      <c r="CJU312" s="22"/>
      <c r="CJV312" s="22"/>
      <c r="CJW312" s="22"/>
      <c r="CJX312" s="22"/>
      <c r="CJY312" s="22"/>
      <c r="CJZ312" s="23"/>
      <c r="CKA312" s="149"/>
      <c r="CKB312" s="155"/>
      <c r="CKC312" s="156"/>
      <c r="CKD312" s="13"/>
      <c r="CKE312" s="148"/>
      <c r="CKF312" s="148"/>
      <c r="CKG312" s="21"/>
      <c r="CKH312" s="21"/>
      <c r="CKI312" s="148"/>
      <c r="CKJ312" s="22"/>
      <c r="CKK312" s="22"/>
      <c r="CKL312" s="22"/>
      <c r="CKM312" s="22"/>
      <c r="CKN312" s="22"/>
      <c r="CKO312" s="22"/>
      <c r="CKP312" s="23"/>
      <c r="CKQ312" s="149"/>
      <c r="CKR312" s="155"/>
      <c r="CKS312" s="156"/>
      <c r="CKT312" s="13"/>
      <c r="CKU312" s="148"/>
      <c r="CKV312" s="148"/>
      <c r="CKW312" s="21"/>
      <c r="CKX312" s="21"/>
      <c r="CKY312" s="148"/>
      <c r="CKZ312" s="22"/>
      <c r="CLA312" s="22"/>
      <c r="CLB312" s="22"/>
      <c r="CLC312" s="22"/>
      <c r="CLD312" s="22"/>
      <c r="CLE312" s="22"/>
      <c r="CLF312" s="23"/>
      <c r="CLG312" s="149"/>
      <c r="CLH312" s="155"/>
      <c r="CLI312" s="156"/>
      <c r="CLJ312" s="13"/>
      <c r="CLK312" s="148"/>
      <c r="CLL312" s="148"/>
      <c r="CLM312" s="21"/>
      <c r="CLN312" s="21"/>
      <c r="CLO312" s="148"/>
      <c r="CLP312" s="22"/>
      <c r="CLQ312" s="22"/>
      <c r="CLR312" s="22"/>
      <c r="CLS312" s="22"/>
      <c r="CLT312" s="22"/>
      <c r="CLU312" s="22"/>
      <c r="CLV312" s="23"/>
      <c r="CLW312" s="149"/>
      <c r="CLX312" s="155"/>
      <c r="CLY312" s="156"/>
      <c r="CLZ312" s="13"/>
      <c r="CMA312" s="148"/>
      <c r="CMB312" s="148"/>
      <c r="CMC312" s="21"/>
      <c r="CMD312" s="21"/>
      <c r="CME312" s="148"/>
      <c r="CMF312" s="22"/>
      <c r="CMG312" s="22"/>
      <c r="CMH312" s="22"/>
      <c r="CMI312" s="22"/>
      <c r="CMJ312" s="22"/>
      <c r="CMK312" s="22"/>
      <c r="CML312" s="23"/>
      <c r="CMM312" s="149"/>
      <c r="CMN312" s="155"/>
      <c r="CMO312" s="156"/>
      <c r="CMP312" s="13"/>
      <c r="CMQ312" s="148"/>
      <c r="CMR312" s="148"/>
      <c r="CMS312" s="21"/>
      <c r="CMT312" s="21"/>
      <c r="CMU312" s="148"/>
      <c r="CMV312" s="22"/>
      <c r="CMW312" s="22"/>
      <c r="CMX312" s="22"/>
      <c r="CMY312" s="22"/>
      <c r="CMZ312" s="22"/>
      <c r="CNA312" s="22"/>
      <c r="CNB312" s="23"/>
      <c r="CNC312" s="149"/>
      <c r="CND312" s="155"/>
      <c r="CNE312" s="156"/>
      <c r="CNF312" s="13"/>
      <c r="CNG312" s="148"/>
      <c r="CNH312" s="148"/>
      <c r="CNI312" s="21"/>
      <c r="CNJ312" s="21"/>
      <c r="CNK312" s="148"/>
      <c r="CNL312" s="22"/>
      <c r="CNM312" s="22"/>
      <c r="CNN312" s="22"/>
      <c r="CNO312" s="22"/>
      <c r="CNP312" s="22"/>
      <c r="CNQ312" s="22"/>
      <c r="CNR312" s="23"/>
      <c r="CNS312" s="149"/>
      <c r="CNT312" s="155"/>
      <c r="CNU312" s="156"/>
      <c r="CNV312" s="13"/>
      <c r="CNW312" s="148"/>
      <c r="CNX312" s="148"/>
      <c r="CNY312" s="21"/>
      <c r="CNZ312" s="21"/>
      <c r="COA312" s="148"/>
      <c r="COB312" s="22"/>
      <c r="COC312" s="22"/>
      <c r="COD312" s="22"/>
      <c r="COE312" s="22"/>
      <c r="COF312" s="22"/>
      <c r="COG312" s="22"/>
      <c r="COH312" s="23"/>
      <c r="COI312" s="149"/>
      <c r="COJ312" s="155"/>
      <c r="COK312" s="156"/>
      <c r="COL312" s="13"/>
      <c r="COM312" s="148"/>
      <c r="CON312" s="148"/>
      <c r="COO312" s="21"/>
      <c r="COP312" s="21"/>
      <c r="COQ312" s="148"/>
      <c r="COR312" s="22"/>
      <c r="COS312" s="22"/>
      <c r="COT312" s="22"/>
      <c r="COU312" s="22"/>
      <c r="COV312" s="22"/>
      <c r="COW312" s="22"/>
      <c r="COX312" s="23"/>
      <c r="COY312" s="149"/>
      <c r="COZ312" s="155"/>
      <c r="CPA312" s="156"/>
      <c r="CPB312" s="13"/>
      <c r="CPC312" s="148"/>
      <c r="CPD312" s="148"/>
      <c r="CPE312" s="21"/>
      <c r="CPF312" s="21"/>
      <c r="CPG312" s="148"/>
      <c r="CPH312" s="22"/>
      <c r="CPI312" s="22"/>
      <c r="CPJ312" s="22"/>
      <c r="CPK312" s="22"/>
      <c r="CPL312" s="22"/>
      <c r="CPM312" s="22"/>
      <c r="CPN312" s="23"/>
      <c r="CPO312" s="149"/>
      <c r="CPP312" s="155"/>
      <c r="CPQ312" s="156"/>
      <c r="CPR312" s="13"/>
      <c r="CPS312" s="148"/>
      <c r="CPT312" s="148"/>
      <c r="CPU312" s="21"/>
      <c r="CPV312" s="21"/>
      <c r="CPW312" s="148"/>
      <c r="CPX312" s="22"/>
      <c r="CPY312" s="22"/>
      <c r="CPZ312" s="22"/>
      <c r="CQA312" s="22"/>
      <c r="CQB312" s="22"/>
      <c r="CQC312" s="22"/>
      <c r="CQD312" s="23"/>
      <c r="CQE312" s="149"/>
      <c r="CQF312" s="155"/>
      <c r="CQG312" s="156"/>
      <c r="CQH312" s="13"/>
      <c r="CQI312" s="148"/>
      <c r="CQJ312" s="148"/>
      <c r="CQK312" s="21"/>
      <c r="CQL312" s="21"/>
      <c r="CQM312" s="148"/>
      <c r="CQN312" s="22"/>
      <c r="CQO312" s="22"/>
      <c r="CQP312" s="22"/>
      <c r="CQQ312" s="22"/>
      <c r="CQR312" s="22"/>
      <c r="CQS312" s="22"/>
      <c r="CQT312" s="23"/>
      <c r="CQU312" s="149"/>
      <c r="CQV312" s="155"/>
      <c r="CQW312" s="156"/>
      <c r="CQX312" s="13"/>
      <c r="CQY312" s="148"/>
      <c r="CQZ312" s="148"/>
      <c r="CRA312" s="21"/>
      <c r="CRB312" s="21"/>
      <c r="CRC312" s="148"/>
      <c r="CRD312" s="22"/>
      <c r="CRE312" s="22"/>
      <c r="CRF312" s="22"/>
      <c r="CRG312" s="22"/>
      <c r="CRH312" s="22"/>
      <c r="CRI312" s="22"/>
      <c r="CRJ312" s="23"/>
      <c r="CRK312" s="149"/>
      <c r="CRL312" s="155"/>
      <c r="CRM312" s="156"/>
      <c r="CRN312" s="13"/>
      <c r="CRO312" s="148"/>
      <c r="CRP312" s="148"/>
      <c r="CRQ312" s="21"/>
      <c r="CRR312" s="21"/>
      <c r="CRS312" s="148"/>
      <c r="CRT312" s="22"/>
      <c r="CRU312" s="22"/>
      <c r="CRV312" s="22"/>
      <c r="CRW312" s="22"/>
      <c r="CRX312" s="22"/>
      <c r="CRY312" s="22"/>
      <c r="CRZ312" s="23"/>
      <c r="CSA312" s="149"/>
      <c r="CSB312" s="155"/>
      <c r="CSC312" s="156"/>
      <c r="CSD312" s="13"/>
      <c r="CSE312" s="148"/>
      <c r="CSF312" s="148"/>
      <c r="CSG312" s="21"/>
      <c r="CSH312" s="21"/>
      <c r="CSI312" s="148"/>
      <c r="CSJ312" s="22"/>
      <c r="CSK312" s="22"/>
      <c r="CSL312" s="22"/>
      <c r="CSM312" s="22"/>
      <c r="CSN312" s="22"/>
      <c r="CSO312" s="22"/>
      <c r="CSP312" s="23"/>
      <c r="CSQ312" s="149"/>
      <c r="CSR312" s="155"/>
      <c r="CSS312" s="156"/>
      <c r="CST312" s="13"/>
      <c r="CSU312" s="148"/>
      <c r="CSV312" s="148"/>
      <c r="CSW312" s="21"/>
      <c r="CSX312" s="21"/>
      <c r="CSY312" s="148"/>
      <c r="CSZ312" s="22"/>
      <c r="CTA312" s="22"/>
      <c r="CTB312" s="22"/>
      <c r="CTC312" s="22"/>
      <c r="CTD312" s="22"/>
      <c r="CTE312" s="22"/>
      <c r="CTF312" s="23"/>
      <c r="CTG312" s="149"/>
      <c r="CTH312" s="155"/>
      <c r="CTI312" s="156"/>
      <c r="CTJ312" s="13"/>
      <c r="CTK312" s="148"/>
      <c r="CTL312" s="148"/>
      <c r="CTM312" s="21"/>
      <c r="CTN312" s="21"/>
      <c r="CTO312" s="148"/>
      <c r="CTP312" s="22"/>
      <c r="CTQ312" s="22"/>
      <c r="CTR312" s="22"/>
      <c r="CTS312" s="22"/>
      <c r="CTT312" s="22"/>
      <c r="CTU312" s="22"/>
      <c r="CTV312" s="23"/>
      <c r="CTW312" s="149"/>
      <c r="CTX312" s="155"/>
      <c r="CTY312" s="156"/>
      <c r="CTZ312" s="13"/>
      <c r="CUA312" s="148"/>
      <c r="CUB312" s="148"/>
      <c r="CUC312" s="21"/>
      <c r="CUD312" s="21"/>
      <c r="CUE312" s="148"/>
      <c r="CUF312" s="22"/>
      <c r="CUG312" s="22"/>
      <c r="CUH312" s="22"/>
      <c r="CUI312" s="22"/>
      <c r="CUJ312" s="22"/>
      <c r="CUK312" s="22"/>
      <c r="CUL312" s="23"/>
      <c r="CUM312" s="149"/>
      <c r="CUN312" s="155"/>
      <c r="CUO312" s="156"/>
      <c r="CUP312" s="13"/>
      <c r="CUQ312" s="148"/>
      <c r="CUR312" s="148"/>
      <c r="CUS312" s="21"/>
      <c r="CUT312" s="21"/>
      <c r="CUU312" s="148"/>
      <c r="CUV312" s="22"/>
      <c r="CUW312" s="22"/>
      <c r="CUX312" s="22"/>
      <c r="CUY312" s="22"/>
      <c r="CUZ312" s="22"/>
      <c r="CVA312" s="22"/>
      <c r="CVB312" s="23"/>
      <c r="CVC312" s="149"/>
      <c r="CVD312" s="155"/>
      <c r="CVE312" s="156"/>
      <c r="CVF312" s="13"/>
      <c r="CVG312" s="148"/>
      <c r="CVH312" s="148"/>
      <c r="CVI312" s="21"/>
      <c r="CVJ312" s="21"/>
      <c r="CVK312" s="148"/>
      <c r="CVL312" s="22"/>
      <c r="CVM312" s="22"/>
      <c r="CVN312" s="22"/>
      <c r="CVO312" s="22"/>
      <c r="CVP312" s="22"/>
      <c r="CVQ312" s="22"/>
      <c r="CVR312" s="23"/>
      <c r="CVS312" s="149"/>
      <c r="CVT312" s="155"/>
      <c r="CVU312" s="156"/>
      <c r="CVV312" s="13"/>
      <c r="CVW312" s="148"/>
      <c r="CVX312" s="148"/>
      <c r="CVY312" s="21"/>
      <c r="CVZ312" s="21"/>
      <c r="CWA312" s="148"/>
      <c r="CWB312" s="22"/>
      <c r="CWC312" s="22"/>
      <c r="CWD312" s="22"/>
      <c r="CWE312" s="22"/>
      <c r="CWF312" s="22"/>
      <c r="CWG312" s="22"/>
      <c r="CWH312" s="23"/>
      <c r="CWI312" s="149"/>
      <c r="CWJ312" s="155"/>
      <c r="CWK312" s="156"/>
      <c r="CWL312" s="13"/>
      <c r="CWM312" s="148"/>
      <c r="CWN312" s="148"/>
      <c r="CWO312" s="21"/>
      <c r="CWP312" s="21"/>
      <c r="CWQ312" s="148"/>
      <c r="CWR312" s="22"/>
      <c r="CWS312" s="22"/>
      <c r="CWT312" s="22"/>
      <c r="CWU312" s="22"/>
      <c r="CWV312" s="22"/>
      <c r="CWW312" s="22"/>
      <c r="CWX312" s="23"/>
      <c r="CWY312" s="149"/>
      <c r="CWZ312" s="155"/>
      <c r="CXA312" s="156"/>
      <c r="CXB312" s="13"/>
      <c r="CXC312" s="148"/>
      <c r="CXD312" s="148"/>
      <c r="CXE312" s="21"/>
      <c r="CXF312" s="21"/>
      <c r="CXG312" s="148"/>
      <c r="CXH312" s="22"/>
      <c r="CXI312" s="22"/>
      <c r="CXJ312" s="22"/>
      <c r="CXK312" s="22"/>
      <c r="CXL312" s="22"/>
      <c r="CXM312" s="22"/>
      <c r="CXN312" s="23"/>
      <c r="CXO312" s="149"/>
      <c r="CXP312" s="155"/>
      <c r="CXQ312" s="156"/>
      <c r="CXR312" s="13"/>
      <c r="CXS312" s="148"/>
      <c r="CXT312" s="148"/>
      <c r="CXU312" s="21"/>
      <c r="CXV312" s="21"/>
      <c r="CXW312" s="148"/>
      <c r="CXX312" s="22"/>
      <c r="CXY312" s="22"/>
      <c r="CXZ312" s="22"/>
      <c r="CYA312" s="22"/>
      <c r="CYB312" s="22"/>
      <c r="CYC312" s="22"/>
      <c r="CYD312" s="23"/>
      <c r="CYE312" s="149"/>
      <c r="CYF312" s="155"/>
      <c r="CYG312" s="156"/>
      <c r="CYH312" s="13"/>
      <c r="CYI312" s="148"/>
      <c r="CYJ312" s="148"/>
      <c r="CYK312" s="21"/>
      <c r="CYL312" s="21"/>
      <c r="CYM312" s="148"/>
      <c r="CYN312" s="22"/>
      <c r="CYO312" s="22"/>
      <c r="CYP312" s="22"/>
      <c r="CYQ312" s="22"/>
      <c r="CYR312" s="22"/>
      <c r="CYS312" s="22"/>
      <c r="CYT312" s="23"/>
      <c r="CYU312" s="149"/>
      <c r="CYV312" s="155"/>
      <c r="CYW312" s="156"/>
      <c r="CYX312" s="13"/>
      <c r="CYY312" s="148"/>
      <c r="CYZ312" s="148"/>
      <c r="CZA312" s="21"/>
      <c r="CZB312" s="21"/>
      <c r="CZC312" s="148"/>
      <c r="CZD312" s="22"/>
      <c r="CZE312" s="22"/>
      <c r="CZF312" s="22"/>
      <c r="CZG312" s="22"/>
      <c r="CZH312" s="22"/>
      <c r="CZI312" s="22"/>
      <c r="CZJ312" s="23"/>
      <c r="CZK312" s="149"/>
      <c r="CZL312" s="155"/>
      <c r="CZM312" s="156"/>
      <c r="CZN312" s="13"/>
      <c r="CZO312" s="148"/>
      <c r="CZP312" s="148"/>
      <c r="CZQ312" s="21"/>
      <c r="CZR312" s="21"/>
      <c r="CZS312" s="148"/>
      <c r="CZT312" s="22"/>
      <c r="CZU312" s="22"/>
      <c r="CZV312" s="22"/>
      <c r="CZW312" s="22"/>
      <c r="CZX312" s="22"/>
      <c r="CZY312" s="22"/>
      <c r="CZZ312" s="23"/>
      <c r="DAA312" s="149"/>
      <c r="DAB312" s="155"/>
      <c r="DAC312" s="156"/>
      <c r="DAD312" s="13"/>
      <c r="DAE312" s="148"/>
      <c r="DAF312" s="148"/>
      <c r="DAG312" s="21"/>
      <c r="DAH312" s="21"/>
      <c r="DAI312" s="148"/>
      <c r="DAJ312" s="22"/>
      <c r="DAK312" s="22"/>
      <c r="DAL312" s="22"/>
      <c r="DAM312" s="22"/>
      <c r="DAN312" s="22"/>
      <c r="DAO312" s="22"/>
      <c r="DAP312" s="23"/>
      <c r="DAQ312" s="149"/>
      <c r="DAR312" s="155"/>
      <c r="DAS312" s="156"/>
      <c r="DAT312" s="13"/>
      <c r="DAU312" s="148"/>
      <c r="DAV312" s="148"/>
      <c r="DAW312" s="21"/>
      <c r="DAX312" s="21"/>
      <c r="DAY312" s="148"/>
      <c r="DAZ312" s="22"/>
      <c r="DBA312" s="22"/>
      <c r="DBB312" s="22"/>
      <c r="DBC312" s="22"/>
      <c r="DBD312" s="22"/>
      <c r="DBE312" s="22"/>
      <c r="DBF312" s="23"/>
      <c r="DBG312" s="149"/>
      <c r="DBH312" s="155"/>
      <c r="DBI312" s="156"/>
      <c r="DBJ312" s="13"/>
      <c r="DBK312" s="148"/>
      <c r="DBL312" s="148"/>
      <c r="DBM312" s="21"/>
      <c r="DBN312" s="21"/>
      <c r="DBO312" s="148"/>
      <c r="DBP312" s="22"/>
      <c r="DBQ312" s="22"/>
      <c r="DBR312" s="22"/>
      <c r="DBS312" s="22"/>
      <c r="DBT312" s="22"/>
      <c r="DBU312" s="22"/>
      <c r="DBV312" s="23"/>
      <c r="DBW312" s="149"/>
      <c r="DBX312" s="155"/>
      <c r="DBY312" s="156"/>
      <c r="DBZ312" s="13"/>
      <c r="DCA312" s="148"/>
      <c r="DCB312" s="148"/>
      <c r="DCC312" s="21"/>
      <c r="DCD312" s="21"/>
      <c r="DCE312" s="148"/>
      <c r="DCF312" s="22"/>
      <c r="DCG312" s="22"/>
      <c r="DCH312" s="22"/>
      <c r="DCI312" s="22"/>
      <c r="DCJ312" s="22"/>
      <c r="DCK312" s="22"/>
      <c r="DCL312" s="23"/>
      <c r="DCM312" s="149"/>
      <c r="DCN312" s="155"/>
      <c r="DCO312" s="156"/>
      <c r="DCP312" s="13"/>
      <c r="DCQ312" s="148"/>
      <c r="DCR312" s="148"/>
      <c r="DCS312" s="21"/>
      <c r="DCT312" s="21"/>
      <c r="DCU312" s="148"/>
      <c r="DCV312" s="22"/>
      <c r="DCW312" s="22"/>
      <c r="DCX312" s="22"/>
      <c r="DCY312" s="22"/>
      <c r="DCZ312" s="22"/>
      <c r="DDA312" s="22"/>
      <c r="DDB312" s="23"/>
      <c r="DDC312" s="149"/>
      <c r="DDD312" s="155"/>
      <c r="DDE312" s="156"/>
      <c r="DDF312" s="13"/>
      <c r="DDG312" s="148"/>
      <c r="DDH312" s="148"/>
      <c r="DDI312" s="21"/>
      <c r="DDJ312" s="21"/>
      <c r="DDK312" s="148"/>
      <c r="DDL312" s="22"/>
      <c r="DDM312" s="22"/>
      <c r="DDN312" s="22"/>
      <c r="DDO312" s="22"/>
      <c r="DDP312" s="22"/>
      <c r="DDQ312" s="22"/>
      <c r="DDR312" s="23"/>
      <c r="DDS312" s="149"/>
      <c r="DDT312" s="155"/>
      <c r="DDU312" s="156"/>
      <c r="DDV312" s="13"/>
      <c r="DDW312" s="148"/>
      <c r="DDX312" s="148"/>
      <c r="DDY312" s="21"/>
      <c r="DDZ312" s="21"/>
      <c r="DEA312" s="148"/>
      <c r="DEB312" s="22"/>
      <c r="DEC312" s="22"/>
      <c r="DED312" s="22"/>
      <c r="DEE312" s="22"/>
      <c r="DEF312" s="22"/>
      <c r="DEG312" s="22"/>
      <c r="DEH312" s="23"/>
      <c r="DEI312" s="149"/>
      <c r="DEJ312" s="155"/>
      <c r="DEK312" s="156"/>
      <c r="DEL312" s="13"/>
      <c r="DEM312" s="148"/>
      <c r="DEN312" s="148"/>
      <c r="DEO312" s="21"/>
      <c r="DEP312" s="21"/>
      <c r="DEQ312" s="148"/>
      <c r="DER312" s="22"/>
      <c r="DES312" s="22"/>
      <c r="DET312" s="22"/>
      <c r="DEU312" s="22"/>
      <c r="DEV312" s="22"/>
      <c r="DEW312" s="22"/>
      <c r="DEX312" s="23"/>
      <c r="DEY312" s="149"/>
      <c r="DEZ312" s="155"/>
      <c r="DFA312" s="156"/>
      <c r="DFB312" s="13"/>
      <c r="DFC312" s="148"/>
      <c r="DFD312" s="148"/>
      <c r="DFE312" s="21"/>
      <c r="DFF312" s="21"/>
      <c r="DFG312" s="148"/>
      <c r="DFH312" s="22"/>
      <c r="DFI312" s="22"/>
      <c r="DFJ312" s="22"/>
      <c r="DFK312" s="22"/>
      <c r="DFL312" s="22"/>
      <c r="DFM312" s="22"/>
      <c r="DFN312" s="23"/>
      <c r="DFO312" s="149"/>
      <c r="DFP312" s="155"/>
      <c r="DFQ312" s="156"/>
      <c r="DFR312" s="13"/>
      <c r="DFS312" s="148"/>
      <c r="DFT312" s="148"/>
      <c r="DFU312" s="21"/>
      <c r="DFV312" s="21"/>
      <c r="DFW312" s="148"/>
      <c r="DFX312" s="22"/>
      <c r="DFY312" s="22"/>
      <c r="DFZ312" s="22"/>
      <c r="DGA312" s="22"/>
      <c r="DGB312" s="22"/>
      <c r="DGC312" s="22"/>
      <c r="DGD312" s="23"/>
      <c r="DGE312" s="149"/>
      <c r="DGF312" s="155"/>
      <c r="DGG312" s="156"/>
      <c r="DGH312" s="13"/>
      <c r="DGI312" s="148"/>
      <c r="DGJ312" s="148"/>
      <c r="DGK312" s="21"/>
      <c r="DGL312" s="21"/>
      <c r="DGM312" s="148"/>
      <c r="DGN312" s="22"/>
      <c r="DGO312" s="22"/>
      <c r="DGP312" s="22"/>
      <c r="DGQ312" s="22"/>
      <c r="DGR312" s="22"/>
      <c r="DGS312" s="22"/>
      <c r="DGT312" s="23"/>
      <c r="DGU312" s="149"/>
      <c r="DGV312" s="155"/>
      <c r="DGW312" s="156"/>
      <c r="DGX312" s="13"/>
      <c r="DGY312" s="148"/>
      <c r="DGZ312" s="148"/>
      <c r="DHA312" s="21"/>
      <c r="DHB312" s="21"/>
      <c r="DHC312" s="148"/>
      <c r="DHD312" s="22"/>
      <c r="DHE312" s="22"/>
      <c r="DHF312" s="22"/>
      <c r="DHG312" s="22"/>
      <c r="DHH312" s="22"/>
      <c r="DHI312" s="22"/>
      <c r="DHJ312" s="23"/>
      <c r="DHK312" s="149"/>
      <c r="DHL312" s="155"/>
      <c r="DHM312" s="156"/>
      <c r="DHN312" s="13"/>
      <c r="DHO312" s="148"/>
      <c r="DHP312" s="148"/>
      <c r="DHQ312" s="21"/>
      <c r="DHR312" s="21"/>
      <c r="DHS312" s="148"/>
      <c r="DHT312" s="22"/>
      <c r="DHU312" s="22"/>
      <c r="DHV312" s="22"/>
      <c r="DHW312" s="22"/>
      <c r="DHX312" s="22"/>
      <c r="DHY312" s="22"/>
      <c r="DHZ312" s="23"/>
      <c r="DIA312" s="149"/>
      <c r="DIB312" s="155"/>
      <c r="DIC312" s="156"/>
      <c r="DID312" s="13"/>
      <c r="DIE312" s="148"/>
      <c r="DIF312" s="148"/>
      <c r="DIG312" s="21"/>
      <c r="DIH312" s="21"/>
      <c r="DII312" s="148"/>
      <c r="DIJ312" s="22"/>
      <c r="DIK312" s="22"/>
      <c r="DIL312" s="22"/>
      <c r="DIM312" s="22"/>
      <c r="DIN312" s="22"/>
      <c r="DIO312" s="22"/>
      <c r="DIP312" s="23"/>
      <c r="DIQ312" s="149"/>
      <c r="DIR312" s="155"/>
      <c r="DIS312" s="156"/>
      <c r="DIT312" s="13"/>
      <c r="DIU312" s="148"/>
      <c r="DIV312" s="148"/>
      <c r="DIW312" s="21"/>
      <c r="DIX312" s="21"/>
      <c r="DIY312" s="148"/>
      <c r="DIZ312" s="22"/>
      <c r="DJA312" s="22"/>
      <c r="DJB312" s="22"/>
      <c r="DJC312" s="22"/>
      <c r="DJD312" s="22"/>
      <c r="DJE312" s="22"/>
      <c r="DJF312" s="23"/>
      <c r="DJG312" s="149"/>
      <c r="DJH312" s="155"/>
      <c r="DJI312" s="156"/>
      <c r="DJJ312" s="13"/>
      <c r="DJK312" s="148"/>
      <c r="DJL312" s="148"/>
      <c r="DJM312" s="21"/>
      <c r="DJN312" s="21"/>
      <c r="DJO312" s="148"/>
      <c r="DJP312" s="22"/>
      <c r="DJQ312" s="22"/>
      <c r="DJR312" s="22"/>
      <c r="DJS312" s="22"/>
      <c r="DJT312" s="22"/>
      <c r="DJU312" s="22"/>
      <c r="DJV312" s="23"/>
      <c r="DJW312" s="149"/>
      <c r="DJX312" s="155"/>
      <c r="DJY312" s="156"/>
      <c r="DJZ312" s="13"/>
      <c r="DKA312" s="148"/>
      <c r="DKB312" s="148"/>
      <c r="DKC312" s="21"/>
      <c r="DKD312" s="21"/>
      <c r="DKE312" s="148"/>
      <c r="DKF312" s="22"/>
      <c r="DKG312" s="22"/>
      <c r="DKH312" s="22"/>
      <c r="DKI312" s="22"/>
      <c r="DKJ312" s="22"/>
      <c r="DKK312" s="22"/>
      <c r="DKL312" s="23"/>
      <c r="DKM312" s="149"/>
      <c r="DKN312" s="155"/>
      <c r="DKO312" s="156"/>
      <c r="DKP312" s="13"/>
      <c r="DKQ312" s="148"/>
      <c r="DKR312" s="148"/>
      <c r="DKS312" s="21"/>
      <c r="DKT312" s="21"/>
      <c r="DKU312" s="148"/>
      <c r="DKV312" s="22"/>
      <c r="DKW312" s="22"/>
      <c r="DKX312" s="22"/>
      <c r="DKY312" s="22"/>
      <c r="DKZ312" s="22"/>
      <c r="DLA312" s="22"/>
      <c r="DLB312" s="23"/>
      <c r="DLC312" s="149"/>
      <c r="DLD312" s="155"/>
      <c r="DLE312" s="156"/>
      <c r="DLF312" s="13"/>
      <c r="DLG312" s="148"/>
      <c r="DLH312" s="148"/>
      <c r="DLI312" s="21"/>
      <c r="DLJ312" s="21"/>
      <c r="DLK312" s="148"/>
      <c r="DLL312" s="22"/>
      <c r="DLM312" s="22"/>
      <c r="DLN312" s="22"/>
      <c r="DLO312" s="22"/>
      <c r="DLP312" s="22"/>
      <c r="DLQ312" s="22"/>
      <c r="DLR312" s="23"/>
      <c r="DLS312" s="149"/>
      <c r="DLT312" s="155"/>
      <c r="DLU312" s="156"/>
      <c r="DLV312" s="13"/>
      <c r="DLW312" s="148"/>
      <c r="DLX312" s="148"/>
      <c r="DLY312" s="21"/>
      <c r="DLZ312" s="21"/>
      <c r="DMA312" s="148"/>
      <c r="DMB312" s="22"/>
      <c r="DMC312" s="22"/>
      <c r="DMD312" s="22"/>
      <c r="DME312" s="22"/>
      <c r="DMF312" s="22"/>
      <c r="DMG312" s="22"/>
      <c r="DMH312" s="23"/>
      <c r="DMI312" s="149"/>
      <c r="DMJ312" s="155"/>
      <c r="DMK312" s="156"/>
      <c r="DML312" s="13"/>
      <c r="DMM312" s="148"/>
      <c r="DMN312" s="148"/>
      <c r="DMO312" s="21"/>
      <c r="DMP312" s="21"/>
      <c r="DMQ312" s="148"/>
      <c r="DMR312" s="22"/>
      <c r="DMS312" s="22"/>
      <c r="DMT312" s="22"/>
      <c r="DMU312" s="22"/>
      <c r="DMV312" s="22"/>
      <c r="DMW312" s="22"/>
      <c r="DMX312" s="23"/>
      <c r="DMY312" s="149"/>
      <c r="DMZ312" s="155"/>
      <c r="DNA312" s="156"/>
      <c r="DNB312" s="13"/>
      <c r="DNC312" s="148"/>
      <c r="DND312" s="148"/>
      <c r="DNE312" s="21"/>
      <c r="DNF312" s="21"/>
      <c r="DNG312" s="148"/>
      <c r="DNH312" s="22"/>
      <c r="DNI312" s="22"/>
      <c r="DNJ312" s="22"/>
      <c r="DNK312" s="22"/>
      <c r="DNL312" s="22"/>
      <c r="DNM312" s="22"/>
      <c r="DNN312" s="23"/>
      <c r="DNO312" s="149"/>
      <c r="DNP312" s="155"/>
      <c r="DNQ312" s="156"/>
      <c r="DNR312" s="13"/>
      <c r="DNS312" s="148"/>
      <c r="DNT312" s="148"/>
      <c r="DNU312" s="21"/>
      <c r="DNV312" s="21"/>
      <c r="DNW312" s="148"/>
      <c r="DNX312" s="22"/>
      <c r="DNY312" s="22"/>
      <c r="DNZ312" s="22"/>
      <c r="DOA312" s="22"/>
      <c r="DOB312" s="22"/>
      <c r="DOC312" s="22"/>
      <c r="DOD312" s="23"/>
      <c r="DOE312" s="149"/>
      <c r="DOF312" s="155"/>
      <c r="DOG312" s="156"/>
      <c r="DOH312" s="13"/>
      <c r="DOI312" s="148"/>
      <c r="DOJ312" s="148"/>
      <c r="DOK312" s="21"/>
      <c r="DOL312" s="21"/>
      <c r="DOM312" s="148"/>
      <c r="DON312" s="22"/>
      <c r="DOO312" s="22"/>
      <c r="DOP312" s="22"/>
      <c r="DOQ312" s="22"/>
      <c r="DOR312" s="22"/>
      <c r="DOS312" s="22"/>
      <c r="DOT312" s="23"/>
      <c r="DOU312" s="149"/>
      <c r="DOV312" s="155"/>
      <c r="DOW312" s="156"/>
      <c r="DOX312" s="13"/>
      <c r="DOY312" s="148"/>
      <c r="DOZ312" s="148"/>
      <c r="DPA312" s="21"/>
      <c r="DPB312" s="21"/>
      <c r="DPC312" s="148"/>
      <c r="DPD312" s="22"/>
      <c r="DPE312" s="22"/>
      <c r="DPF312" s="22"/>
      <c r="DPG312" s="22"/>
      <c r="DPH312" s="22"/>
      <c r="DPI312" s="22"/>
      <c r="DPJ312" s="23"/>
      <c r="DPK312" s="149"/>
      <c r="DPL312" s="155"/>
      <c r="DPM312" s="156"/>
      <c r="DPN312" s="13"/>
      <c r="DPO312" s="148"/>
      <c r="DPP312" s="148"/>
      <c r="DPQ312" s="21"/>
      <c r="DPR312" s="21"/>
      <c r="DPS312" s="148"/>
      <c r="DPT312" s="22"/>
      <c r="DPU312" s="22"/>
      <c r="DPV312" s="22"/>
      <c r="DPW312" s="22"/>
      <c r="DPX312" s="22"/>
      <c r="DPY312" s="22"/>
      <c r="DPZ312" s="23"/>
      <c r="DQA312" s="149"/>
      <c r="DQB312" s="155"/>
      <c r="DQC312" s="156"/>
      <c r="DQD312" s="13"/>
      <c r="DQE312" s="148"/>
      <c r="DQF312" s="148"/>
      <c r="DQG312" s="21"/>
      <c r="DQH312" s="21"/>
      <c r="DQI312" s="148"/>
      <c r="DQJ312" s="22"/>
      <c r="DQK312" s="22"/>
      <c r="DQL312" s="22"/>
      <c r="DQM312" s="22"/>
      <c r="DQN312" s="22"/>
      <c r="DQO312" s="22"/>
      <c r="DQP312" s="23"/>
      <c r="DQQ312" s="149"/>
      <c r="DQR312" s="155"/>
      <c r="DQS312" s="156"/>
      <c r="DQT312" s="13"/>
      <c r="DQU312" s="148"/>
      <c r="DQV312" s="148"/>
      <c r="DQW312" s="21"/>
      <c r="DQX312" s="21"/>
      <c r="DQY312" s="148"/>
      <c r="DQZ312" s="22"/>
      <c r="DRA312" s="22"/>
      <c r="DRB312" s="22"/>
      <c r="DRC312" s="22"/>
      <c r="DRD312" s="22"/>
      <c r="DRE312" s="22"/>
      <c r="DRF312" s="23"/>
      <c r="DRG312" s="149"/>
      <c r="DRH312" s="155"/>
      <c r="DRI312" s="156"/>
      <c r="DRJ312" s="13"/>
      <c r="DRK312" s="148"/>
      <c r="DRL312" s="148"/>
      <c r="DRM312" s="21"/>
      <c r="DRN312" s="21"/>
      <c r="DRO312" s="148"/>
      <c r="DRP312" s="22"/>
      <c r="DRQ312" s="22"/>
      <c r="DRR312" s="22"/>
      <c r="DRS312" s="22"/>
      <c r="DRT312" s="22"/>
      <c r="DRU312" s="22"/>
      <c r="DRV312" s="23"/>
      <c r="DRW312" s="149"/>
      <c r="DRX312" s="155"/>
      <c r="DRY312" s="156"/>
      <c r="DRZ312" s="13"/>
      <c r="DSA312" s="148"/>
      <c r="DSB312" s="148"/>
      <c r="DSC312" s="21"/>
      <c r="DSD312" s="21"/>
      <c r="DSE312" s="148"/>
      <c r="DSF312" s="22"/>
      <c r="DSG312" s="22"/>
      <c r="DSH312" s="22"/>
      <c r="DSI312" s="22"/>
      <c r="DSJ312" s="22"/>
      <c r="DSK312" s="22"/>
      <c r="DSL312" s="23"/>
      <c r="DSM312" s="149"/>
      <c r="DSN312" s="155"/>
      <c r="DSO312" s="156"/>
      <c r="DSP312" s="13"/>
      <c r="DSQ312" s="148"/>
      <c r="DSR312" s="148"/>
      <c r="DSS312" s="21"/>
      <c r="DST312" s="21"/>
      <c r="DSU312" s="148"/>
      <c r="DSV312" s="22"/>
      <c r="DSW312" s="22"/>
      <c r="DSX312" s="22"/>
      <c r="DSY312" s="22"/>
      <c r="DSZ312" s="22"/>
      <c r="DTA312" s="22"/>
      <c r="DTB312" s="23"/>
      <c r="DTC312" s="149"/>
      <c r="DTD312" s="155"/>
      <c r="DTE312" s="156"/>
      <c r="DTF312" s="13"/>
      <c r="DTG312" s="148"/>
      <c r="DTH312" s="148"/>
      <c r="DTI312" s="21"/>
      <c r="DTJ312" s="21"/>
      <c r="DTK312" s="148"/>
      <c r="DTL312" s="22"/>
      <c r="DTM312" s="22"/>
      <c r="DTN312" s="22"/>
      <c r="DTO312" s="22"/>
      <c r="DTP312" s="22"/>
      <c r="DTQ312" s="22"/>
      <c r="DTR312" s="23"/>
      <c r="DTS312" s="149"/>
      <c r="DTT312" s="155"/>
      <c r="DTU312" s="156"/>
      <c r="DTV312" s="13"/>
      <c r="DTW312" s="148"/>
      <c r="DTX312" s="148"/>
      <c r="DTY312" s="21"/>
      <c r="DTZ312" s="21"/>
      <c r="DUA312" s="148"/>
      <c r="DUB312" s="22"/>
      <c r="DUC312" s="22"/>
      <c r="DUD312" s="22"/>
      <c r="DUE312" s="22"/>
      <c r="DUF312" s="22"/>
      <c r="DUG312" s="22"/>
      <c r="DUH312" s="23"/>
      <c r="DUI312" s="149"/>
      <c r="DUJ312" s="155"/>
      <c r="DUK312" s="156"/>
      <c r="DUL312" s="13"/>
      <c r="DUM312" s="148"/>
      <c r="DUN312" s="148"/>
      <c r="DUO312" s="21"/>
      <c r="DUP312" s="21"/>
      <c r="DUQ312" s="148"/>
      <c r="DUR312" s="22"/>
      <c r="DUS312" s="22"/>
      <c r="DUT312" s="22"/>
      <c r="DUU312" s="22"/>
      <c r="DUV312" s="22"/>
      <c r="DUW312" s="22"/>
      <c r="DUX312" s="23"/>
      <c r="DUY312" s="149"/>
      <c r="DUZ312" s="155"/>
      <c r="DVA312" s="156"/>
      <c r="DVB312" s="13"/>
      <c r="DVC312" s="148"/>
      <c r="DVD312" s="148"/>
      <c r="DVE312" s="21"/>
      <c r="DVF312" s="21"/>
      <c r="DVG312" s="148"/>
      <c r="DVH312" s="22"/>
      <c r="DVI312" s="22"/>
      <c r="DVJ312" s="22"/>
      <c r="DVK312" s="22"/>
      <c r="DVL312" s="22"/>
      <c r="DVM312" s="22"/>
      <c r="DVN312" s="23"/>
      <c r="DVO312" s="149"/>
      <c r="DVP312" s="155"/>
      <c r="DVQ312" s="156"/>
      <c r="DVR312" s="13"/>
      <c r="DVS312" s="148"/>
      <c r="DVT312" s="148"/>
      <c r="DVU312" s="21"/>
      <c r="DVV312" s="21"/>
      <c r="DVW312" s="148"/>
      <c r="DVX312" s="22"/>
      <c r="DVY312" s="22"/>
      <c r="DVZ312" s="22"/>
      <c r="DWA312" s="22"/>
      <c r="DWB312" s="22"/>
      <c r="DWC312" s="22"/>
      <c r="DWD312" s="23"/>
      <c r="DWE312" s="149"/>
      <c r="DWF312" s="155"/>
      <c r="DWG312" s="156"/>
      <c r="DWH312" s="13"/>
      <c r="DWI312" s="148"/>
      <c r="DWJ312" s="148"/>
      <c r="DWK312" s="21"/>
      <c r="DWL312" s="21"/>
      <c r="DWM312" s="148"/>
      <c r="DWN312" s="22"/>
      <c r="DWO312" s="22"/>
      <c r="DWP312" s="22"/>
      <c r="DWQ312" s="22"/>
      <c r="DWR312" s="22"/>
      <c r="DWS312" s="22"/>
      <c r="DWT312" s="23"/>
      <c r="DWU312" s="149"/>
      <c r="DWV312" s="155"/>
      <c r="DWW312" s="156"/>
      <c r="DWX312" s="13"/>
      <c r="DWY312" s="148"/>
      <c r="DWZ312" s="148"/>
      <c r="DXA312" s="21"/>
      <c r="DXB312" s="21"/>
      <c r="DXC312" s="148"/>
      <c r="DXD312" s="22"/>
      <c r="DXE312" s="22"/>
      <c r="DXF312" s="22"/>
      <c r="DXG312" s="22"/>
      <c r="DXH312" s="22"/>
      <c r="DXI312" s="22"/>
      <c r="DXJ312" s="23"/>
      <c r="DXK312" s="149"/>
      <c r="DXL312" s="155"/>
      <c r="DXM312" s="156"/>
      <c r="DXN312" s="13"/>
      <c r="DXO312" s="148"/>
      <c r="DXP312" s="148"/>
      <c r="DXQ312" s="21"/>
      <c r="DXR312" s="21"/>
      <c r="DXS312" s="148"/>
      <c r="DXT312" s="22"/>
      <c r="DXU312" s="22"/>
      <c r="DXV312" s="22"/>
      <c r="DXW312" s="22"/>
      <c r="DXX312" s="22"/>
      <c r="DXY312" s="22"/>
      <c r="DXZ312" s="23"/>
      <c r="DYA312" s="149"/>
      <c r="DYB312" s="155"/>
      <c r="DYC312" s="156"/>
      <c r="DYD312" s="13"/>
      <c r="DYE312" s="148"/>
      <c r="DYF312" s="148"/>
      <c r="DYG312" s="21"/>
      <c r="DYH312" s="21"/>
      <c r="DYI312" s="148"/>
      <c r="DYJ312" s="22"/>
      <c r="DYK312" s="22"/>
      <c r="DYL312" s="22"/>
      <c r="DYM312" s="22"/>
      <c r="DYN312" s="22"/>
      <c r="DYO312" s="22"/>
      <c r="DYP312" s="23"/>
      <c r="DYQ312" s="149"/>
      <c r="DYR312" s="155"/>
      <c r="DYS312" s="156"/>
      <c r="DYT312" s="13"/>
      <c r="DYU312" s="148"/>
      <c r="DYV312" s="148"/>
      <c r="DYW312" s="21"/>
      <c r="DYX312" s="21"/>
      <c r="DYY312" s="148"/>
      <c r="DYZ312" s="22"/>
      <c r="DZA312" s="22"/>
      <c r="DZB312" s="22"/>
      <c r="DZC312" s="22"/>
      <c r="DZD312" s="22"/>
      <c r="DZE312" s="22"/>
      <c r="DZF312" s="23"/>
      <c r="DZG312" s="149"/>
      <c r="DZH312" s="155"/>
      <c r="DZI312" s="156"/>
      <c r="DZJ312" s="13"/>
      <c r="DZK312" s="148"/>
      <c r="DZL312" s="148"/>
      <c r="DZM312" s="21"/>
      <c r="DZN312" s="21"/>
      <c r="DZO312" s="148"/>
      <c r="DZP312" s="22"/>
      <c r="DZQ312" s="22"/>
      <c r="DZR312" s="22"/>
      <c r="DZS312" s="22"/>
      <c r="DZT312" s="22"/>
      <c r="DZU312" s="22"/>
      <c r="DZV312" s="23"/>
      <c r="DZW312" s="149"/>
      <c r="DZX312" s="155"/>
      <c r="DZY312" s="156"/>
      <c r="DZZ312" s="13"/>
      <c r="EAA312" s="148"/>
      <c r="EAB312" s="148"/>
      <c r="EAC312" s="21"/>
      <c r="EAD312" s="21"/>
      <c r="EAE312" s="148"/>
      <c r="EAF312" s="22"/>
      <c r="EAG312" s="22"/>
      <c r="EAH312" s="22"/>
      <c r="EAI312" s="22"/>
      <c r="EAJ312" s="22"/>
      <c r="EAK312" s="22"/>
      <c r="EAL312" s="23"/>
      <c r="EAM312" s="149"/>
      <c r="EAN312" s="155"/>
      <c r="EAO312" s="156"/>
      <c r="EAP312" s="13"/>
      <c r="EAQ312" s="148"/>
      <c r="EAR312" s="148"/>
      <c r="EAS312" s="21"/>
      <c r="EAT312" s="21"/>
      <c r="EAU312" s="148"/>
      <c r="EAV312" s="22"/>
      <c r="EAW312" s="22"/>
      <c r="EAX312" s="22"/>
      <c r="EAY312" s="22"/>
      <c r="EAZ312" s="22"/>
      <c r="EBA312" s="22"/>
      <c r="EBB312" s="23"/>
      <c r="EBC312" s="149"/>
      <c r="EBD312" s="155"/>
      <c r="EBE312" s="156"/>
      <c r="EBF312" s="13"/>
      <c r="EBG312" s="148"/>
      <c r="EBH312" s="148"/>
      <c r="EBI312" s="21"/>
      <c r="EBJ312" s="21"/>
      <c r="EBK312" s="148"/>
      <c r="EBL312" s="22"/>
      <c r="EBM312" s="22"/>
      <c r="EBN312" s="22"/>
      <c r="EBO312" s="22"/>
      <c r="EBP312" s="22"/>
      <c r="EBQ312" s="22"/>
      <c r="EBR312" s="23"/>
      <c r="EBS312" s="149"/>
      <c r="EBT312" s="155"/>
      <c r="EBU312" s="156"/>
      <c r="EBV312" s="13"/>
      <c r="EBW312" s="148"/>
      <c r="EBX312" s="148"/>
      <c r="EBY312" s="21"/>
      <c r="EBZ312" s="21"/>
      <c r="ECA312" s="148"/>
      <c r="ECB312" s="22"/>
      <c r="ECC312" s="22"/>
      <c r="ECD312" s="22"/>
      <c r="ECE312" s="22"/>
      <c r="ECF312" s="22"/>
      <c r="ECG312" s="22"/>
      <c r="ECH312" s="23"/>
      <c r="ECI312" s="149"/>
      <c r="ECJ312" s="155"/>
      <c r="ECK312" s="156"/>
      <c r="ECL312" s="13"/>
      <c r="ECM312" s="148"/>
      <c r="ECN312" s="148"/>
      <c r="ECO312" s="21"/>
      <c r="ECP312" s="21"/>
      <c r="ECQ312" s="148"/>
      <c r="ECR312" s="22"/>
      <c r="ECS312" s="22"/>
      <c r="ECT312" s="22"/>
      <c r="ECU312" s="22"/>
      <c r="ECV312" s="22"/>
      <c r="ECW312" s="22"/>
      <c r="ECX312" s="23"/>
      <c r="ECY312" s="149"/>
      <c r="ECZ312" s="155"/>
      <c r="EDA312" s="156"/>
      <c r="EDB312" s="13"/>
      <c r="EDC312" s="148"/>
      <c r="EDD312" s="148"/>
      <c r="EDE312" s="21"/>
      <c r="EDF312" s="21"/>
      <c r="EDG312" s="148"/>
      <c r="EDH312" s="22"/>
      <c r="EDI312" s="22"/>
      <c r="EDJ312" s="22"/>
      <c r="EDK312" s="22"/>
      <c r="EDL312" s="22"/>
      <c r="EDM312" s="22"/>
      <c r="EDN312" s="23"/>
      <c r="EDO312" s="149"/>
      <c r="EDP312" s="155"/>
      <c r="EDQ312" s="156"/>
      <c r="EDR312" s="13"/>
      <c r="EDS312" s="148"/>
      <c r="EDT312" s="148"/>
      <c r="EDU312" s="21"/>
      <c r="EDV312" s="21"/>
      <c r="EDW312" s="148"/>
      <c r="EDX312" s="22"/>
      <c r="EDY312" s="22"/>
      <c r="EDZ312" s="22"/>
      <c r="EEA312" s="22"/>
      <c r="EEB312" s="22"/>
      <c r="EEC312" s="22"/>
      <c r="EED312" s="23"/>
      <c r="EEE312" s="149"/>
      <c r="EEF312" s="155"/>
      <c r="EEG312" s="156"/>
      <c r="EEH312" s="13"/>
      <c r="EEI312" s="148"/>
      <c r="EEJ312" s="148"/>
      <c r="EEK312" s="21"/>
      <c r="EEL312" s="21"/>
      <c r="EEM312" s="148"/>
      <c r="EEN312" s="22"/>
      <c r="EEO312" s="22"/>
      <c r="EEP312" s="22"/>
      <c r="EEQ312" s="22"/>
      <c r="EER312" s="22"/>
      <c r="EES312" s="22"/>
      <c r="EET312" s="23"/>
      <c r="EEU312" s="149"/>
      <c r="EEV312" s="155"/>
      <c r="EEW312" s="156"/>
      <c r="EEX312" s="13"/>
      <c r="EEY312" s="148"/>
      <c r="EEZ312" s="148"/>
      <c r="EFA312" s="21"/>
      <c r="EFB312" s="21"/>
      <c r="EFC312" s="148"/>
      <c r="EFD312" s="22"/>
      <c r="EFE312" s="22"/>
      <c r="EFF312" s="22"/>
      <c r="EFG312" s="22"/>
      <c r="EFH312" s="22"/>
      <c r="EFI312" s="22"/>
      <c r="EFJ312" s="23"/>
      <c r="EFK312" s="149"/>
      <c r="EFL312" s="155"/>
      <c r="EFM312" s="156"/>
      <c r="EFN312" s="13"/>
      <c r="EFO312" s="148"/>
      <c r="EFP312" s="148"/>
      <c r="EFQ312" s="21"/>
      <c r="EFR312" s="21"/>
      <c r="EFS312" s="148"/>
      <c r="EFT312" s="22"/>
      <c r="EFU312" s="22"/>
      <c r="EFV312" s="22"/>
      <c r="EFW312" s="22"/>
      <c r="EFX312" s="22"/>
      <c r="EFY312" s="22"/>
      <c r="EFZ312" s="23"/>
      <c r="EGA312" s="149"/>
      <c r="EGB312" s="155"/>
      <c r="EGC312" s="156"/>
      <c r="EGD312" s="13"/>
      <c r="EGE312" s="148"/>
      <c r="EGF312" s="148"/>
      <c r="EGG312" s="21"/>
      <c r="EGH312" s="21"/>
      <c r="EGI312" s="148"/>
      <c r="EGJ312" s="22"/>
      <c r="EGK312" s="22"/>
      <c r="EGL312" s="22"/>
      <c r="EGM312" s="22"/>
      <c r="EGN312" s="22"/>
      <c r="EGO312" s="22"/>
      <c r="EGP312" s="23"/>
      <c r="EGQ312" s="149"/>
      <c r="EGR312" s="155"/>
      <c r="EGS312" s="156"/>
      <c r="EGT312" s="13"/>
      <c r="EGU312" s="148"/>
      <c r="EGV312" s="148"/>
      <c r="EGW312" s="21"/>
      <c r="EGX312" s="21"/>
      <c r="EGY312" s="148"/>
      <c r="EGZ312" s="22"/>
      <c r="EHA312" s="22"/>
      <c r="EHB312" s="22"/>
      <c r="EHC312" s="22"/>
      <c r="EHD312" s="22"/>
      <c r="EHE312" s="22"/>
      <c r="EHF312" s="23"/>
      <c r="EHG312" s="149"/>
      <c r="EHH312" s="155"/>
      <c r="EHI312" s="156"/>
      <c r="EHJ312" s="13"/>
      <c r="EHK312" s="148"/>
      <c r="EHL312" s="148"/>
      <c r="EHM312" s="21"/>
      <c r="EHN312" s="21"/>
      <c r="EHO312" s="148"/>
      <c r="EHP312" s="22"/>
      <c r="EHQ312" s="22"/>
      <c r="EHR312" s="22"/>
      <c r="EHS312" s="22"/>
      <c r="EHT312" s="22"/>
      <c r="EHU312" s="22"/>
      <c r="EHV312" s="23"/>
      <c r="EHW312" s="149"/>
      <c r="EHX312" s="155"/>
      <c r="EHY312" s="156"/>
      <c r="EHZ312" s="13"/>
      <c r="EIA312" s="148"/>
      <c r="EIB312" s="148"/>
      <c r="EIC312" s="21"/>
      <c r="EID312" s="21"/>
      <c r="EIE312" s="148"/>
      <c r="EIF312" s="22"/>
      <c r="EIG312" s="22"/>
      <c r="EIH312" s="22"/>
      <c r="EII312" s="22"/>
      <c r="EIJ312" s="22"/>
      <c r="EIK312" s="22"/>
      <c r="EIL312" s="23"/>
      <c r="EIM312" s="149"/>
      <c r="EIN312" s="155"/>
      <c r="EIO312" s="156"/>
      <c r="EIP312" s="13"/>
      <c r="EIQ312" s="148"/>
      <c r="EIR312" s="148"/>
      <c r="EIS312" s="21"/>
      <c r="EIT312" s="21"/>
      <c r="EIU312" s="148"/>
      <c r="EIV312" s="22"/>
      <c r="EIW312" s="22"/>
      <c r="EIX312" s="22"/>
      <c r="EIY312" s="22"/>
      <c r="EIZ312" s="22"/>
      <c r="EJA312" s="22"/>
      <c r="EJB312" s="23"/>
      <c r="EJC312" s="149"/>
      <c r="EJD312" s="155"/>
      <c r="EJE312" s="156"/>
      <c r="EJF312" s="13"/>
      <c r="EJG312" s="148"/>
      <c r="EJH312" s="148"/>
      <c r="EJI312" s="21"/>
      <c r="EJJ312" s="21"/>
      <c r="EJK312" s="148"/>
      <c r="EJL312" s="22"/>
      <c r="EJM312" s="22"/>
      <c r="EJN312" s="22"/>
      <c r="EJO312" s="22"/>
      <c r="EJP312" s="22"/>
      <c r="EJQ312" s="22"/>
      <c r="EJR312" s="23"/>
      <c r="EJS312" s="149"/>
      <c r="EJT312" s="155"/>
      <c r="EJU312" s="156"/>
      <c r="EJV312" s="13"/>
      <c r="EJW312" s="148"/>
      <c r="EJX312" s="148"/>
      <c r="EJY312" s="21"/>
      <c r="EJZ312" s="21"/>
      <c r="EKA312" s="148"/>
      <c r="EKB312" s="22"/>
      <c r="EKC312" s="22"/>
      <c r="EKD312" s="22"/>
      <c r="EKE312" s="22"/>
      <c r="EKF312" s="22"/>
      <c r="EKG312" s="22"/>
      <c r="EKH312" s="23"/>
      <c r="EKI312" s="149"/>
      <c r="EKJ312" s="155"/>
      <c r="EKK312" s="156"/>
      <c r="EKL312" s="13"/>
      <c r="EKM312" s="148"/>
      <c r="EKN312" s="148"/>
      <c r="EKO312" s="21"/>
      <c r="EKP312" s="21"/>
      <c r="EKQ312" s="148"/>
      <c r="EKR312" s="22"/>
      <c r="EKS312" s="22"/>
      <c r="EKT312" s="22"/>
      <c r="EKU312" s="22"/>
      <c r="EKV312" s="22"/>
      <c r="EKW312" s="22"/>
      <c r="EKX312" s="23"/>
      <c r="EKY312" s="149"/>
      <c r="EKZ312" s="155"/>
      <c r="ELA312" s="156"/>
      <c r="ELB312" s="13"/>
      <c r="ELC312" s="148"/>
      <c r="ELD312" s="148"/>
      <c r="ELE312" s="21"/>
      <c r="ELF312" s="21"/>
      <c r="ELG312" s="148"/>
      <c r="ELH312" s="22"/>
      <c r="ELI312" s="22"/>
      <c r="ELJ312" s="22"/>
      <c r="ELK312" s="22"/>
      <c r="ELL312" s="22"/>
      <c r="ELM312" s="22"/>
      <c r="ELN312" s="23"/>
      <c r="ELO312" s="149"/>
      <c r="ELP312" s="155"/>
      <c r="ELQ312" s="156"/>
      <c r="ELR312" s="13"/>
      <c r="ELS312" s="148"/>
      <c r="ELT312" s="148"/>
      <c r="ELU312" s="21"/>
      <c r="ELV312" s="21"/>
      <c r="ELW312" s="148"/>
      <c r="ELX312" s="22"/>
      <c r="ELY312" s="22"/>
      <c r="ELZ312" s="22"/>
      <c r="EMA312" s="22"/>
      <c r="EMB312" s="22"/>
      <c r="EMC312" s="22"/>
      <c r="EMD312" s="23"/>
      <c r="EME312" s="149"/>
      <c r="EMF312" s="155"/>
      <c r="EMG312" s="156"/>
      <c r="EMH312" s="13"/>
      <c r="EMI312" s="148"/>
      <c r="EMJ312" s="148"/>
      <c r="EMK312" s="21"/>
      <c r="EML312" s="21"/>
      <c r="EMM312" s="148"/>
      <c r="EMN312" s="22"/>
      <c r="EMO312" s="22"/>
      <c r="EMP312" s="22"/>
      <c r="EMQ312" s="22"/>
      <c r="EMR312" s="22"/>
      <c r="EMS312" s="22"/>
      <c r="EMT312" s="23"/>
      <c r="EMU312" s="149"/>
      <c r="EMV312" s="155"/>
      <c r="EMW312" s="156"/>
      <c r="EMX312" s="13"/>
      <c r="EMY312" s="148"/>
      <c r="EMZ312" s="148"/>
      <c r="ENA312" s="21"/>
      <c r="ENB312" s="21"/>
      <c r="ENC312" s="148"/>
      <c r="END312" s="22"/>
      <c r="ENE312" s="22"/>
      <c r="ENF312" s="22"/>
      <c r="ENG312" s="22"/>
      <c r="ENH312" s="22"/>
      <c r="ENI312" s="22"/>
      <c r="ENJ312" s="23"/>
      <c r="ENK312" s="149"/>
      <c r="ENL312" s="155"/>
      <c r="ENM312" s="156"/>
      <c r="ENN312" s="13"/>
      <c r="ENO312" s="148"/>
      <c r="ENP312" s="148"/>
      <c r="ENQ312" s="21"/>
      <c r="ENR312" s="21"/>
      <c r="ENS312" s="148"/>
      <c r="ENT312" s="22"/>
      <c r="ENU312" s="22"/>
      <c r="ENV312" s="22"/>
      <c r="ENW312" s="22"/>
      <c r="ENX312" s="22"/>
      <c r="ENY312" s="22"/>
      <c r="ENZ312" s="23"/>
      <c r="EOA312" s="149"/>
      <c r="EOB312" s="155"/>
      <c r="EOC312" s="156"/>
      <c r="EOD312" s="13"/>
      <c r="EOE312" s="148"/>
      <c r="EOF312" s="148"/>
      <c r="EOG312" s="21"/>
      <c r="EOH312" s="21"/>
      <c r="EOI312" s="148"/>
      <c r="EOJ312" s="22"/>
      <c r="EOK312" s="22"/>
      <c r="EOL312" s="22"/>
      <c r="EOM312" s="22"/>
      <c r="EON312" s="22"/>
      <c r="EOO312" s="22"/>
      <c r="EOP312" s="23"/>
      <c r="EOQ312" s="149"/>
      <c r="EOR312" s="155"/>
      <c r="EOS312" s="156"/>
      <c r="EOT312" s="13"/>
      <c r="EOU312" s="148"/>
      <c r="EOV312" s="148"/>
      <c r="EOW312" s="21"/>
      <c r="EOX312" s="21"/>
      <c r="EOY312" s="148"/>
      <c r="EOZ312" s="22"/>
      <c r="EPA312" s="22"/>
      <c r="EPB312" s="22"/>
      <c r="EPC312" s="22"/>
      <c r="EPD312" s="22"/>
      <c r="EPE312" s="22"/>
      <c r="EPF312" s="23"/>
      <c r="EPG312" s="149"/>
      <c r="EPH312" s="155"/>
      <c r="EPI312" s="156"/>
      <c r="EPJ312" s="13"/>
      <c r="EPK312" s="148"/>
      <c r="EPL312" s="148"/>
      <c r="EPM312" s="21"/>
      <c r="EPN312" s="21"/>
      <c r="EPO312" s="148"/>
      <c r="EPP312" s="22"/>
      <c r="EPQ312" s="22"/>
      <c r="EPR312" s="22"/>
      <c r="EPS312" s="22"/>
      <c r="EPT312" s="22"/>
      <c r="EPU312" s="22"/>
      <c r="EPV312" s="23"/>
      <c r="EPW312" s="149"/>
      <c r="EPX312" s="155"/>
      <c r="EPY312" s="156"/>
      <c r="EPZ312" s="13"/>
      <c r="EQA312" s="148"/>
      <c r="EQB312" s="148"/>
      <c r="EQC312" s="21"/>
      <c r="EQD312" s="21"/>
      <c r="EQE312" s="148"/>
      <c r="EQF312" s="22"/>
      <c r="EQG312" s="22"/>
      <c r="EQH312" s="22"/>
      <c r="EQI312" s="22"/>
      <c r="EQJ312" s="22"/>
      <c r="EQK312" s="22"/>
      <c r="EQL312" s="23"/>
      <c r="EQM312" s="149"/>
      <c r="EQN312" s="155"/>
      <c r="EQO312" s="156"/>
      <c r="EQP312" s="13"/>
      <c r="EQQ312" s="148"/>
      <c r="EQR312" s="148"/>
      <c r="EQS312" s="21"/>
      <c r="EQT312" s="21"/>
      <c r="EQU312" s="148"/>
      <c r="EQV312" s="22"/>
      <c r="EQW312" s="22"/>
      <c r="EQX312" s="22"/>
      <c r="EQY312" s="22"/>
      <c r="EQZ312" s="22"/>
      <c r="ERA312" s="22"/>
      <c r="ERB312" s="23"/>
      <c r="ERC312" s="149"/>
      <c r="ERD312" s="155"/>
      <c r="ERE312" s="156"/>
      <c r="ERF312" s="13"/>
      <c r="ERG312" s="148"/>
      <c r="ERH312" s="148"/>
      <c r="ERI312" s="21"/>
      <c r="ERJ312" s="21"/>
      <c r="ERK312" s="148"/>
      <c r="ERL312" s="22"/>
      <c r="ERM312" s="22"/>
      <c r="ERN312" s="22"/>
      <c r="ERO312" s="22"/>
      <c r="ERP312" s="22"/>
      <c r="ERQ312" s="22"/>
      <c r="ERR312" s="23"/>
      <c r="ERS312" s="149"/>
      <c r="ERT312" s="155"/>
      <c r="ERU312" s="156"/>
      <c r="ERV312" s="13"/>
      <c r="ERW312" s="148"/>
      <c r="ERX312" s="148"/>
      <c r="ERY312" s="21"/>
      <c r="ERZ312" s="21"/>
      <c r="ESA312" s="148"/>
      <c r="ESB312" s="22"/>
      <c r="ESC312" s="22"/>
      <c r="ESD312" s="22"/>
      <c r="ESE312" s="22"/>
      <c r="ESF312" s="22"/>
      <c r="ESG312" s="22"/>
      <c r="ESH312" s="23"/>
      <c r="ESI312" s="149"/>
      <c r="ESJ312" s="155"/>
      <c r="ESK312" s="156"/>
      <c r="ESL312" s="13"/>
      <c r="ESM312" s="148"/>
      <c r="ESN312" s="148"/>
      <c r="ESO312" s="21"/>
      <c r="ESP312" s="21"/>
      <c r="ESQ312" s="148"/>
      <c r="ESR312" s="22"/>
      <c r="ESS312" s="22"/>
      <c r="EST312" s="22"/>
      <c r="ESU312" s="22"/>
      <c r="ESV312" s="22"/>
      <c r="ESW312" s="22"/>
      <c r="ESX312" s="23"/>
      <c r="ESY312" s="149"/>
      <c r="ESZ312" s="155"/>
      <c r="ETA312" s="156"/>
      <c r="ETB312" s="13"/>
      <c r="ETC312" s="148"/>
      <c r="ETD312" s="148"/>
      <c r="ETE312" s="21"/>
      <c r="ETF312" s="21"/>
      <c r="ETG312" s="148"/>
      <c r="ETH312" s="22"/>
      <c r="ETI312" s="22"/>
      <c r="ETJ312" s="22"/>
      <c r="ETK312" s="22"/>
      <c r="ETL312" s="22"/>
      <c r="ETM312" s="22"/>
      <c r="ETN312" s="23"/>
      <c r="ETO312" s="149"/>
      <c r="ETP312" s="155"/>
      <c r="ETQ312" s="156"/>
      <c r="ETR312" s="13"/>
      <c r="ETS312" s="148"/>
      <c r="ETT312" s="148"/>
      <c r="ETU312" s="21"/>
      <c r="ETV312" s="21"/>
      <c r="ETW312" s="148"/>
      <c r="ETX312" s="22"/>
      <c r="ETY312" s="22"/>
      <c r="ETZ312" s="22"/>
      <c r="EUA312" s="22"/>
      <c r="EUB312" s="22"/>
      <c r="EUC312" s="22"/>
      <c r="EUD312" s="23"/>
      <c r="EUE312" s="149"/>
      <c r="EUF312" s="155"/>
      <c r="EUG312" s="156"/>
      <c r="EUH312" s="13"/>
      <c r="EUI312" s="148"/>
      <c r="EUJ312" s="148"/>
      <c r="EUK312" s="21"/>
      <c r="EUL312" s="21"/>
      <c r="EUM312" s="148"/>
      <c r="EUN312" s="22"/>
      <c r="EUO312" s="22"/>
      <c r="EUP312" s="22"/>
      <c r="EUQ312" s="22"/>
      <c r="EUR312" s="22"/>
      <c r="EUS312" s="22"/>
      <c r="EUT312" s="23"/>
      <c r="EUU312" s="149"/>
      <c r="EUV312" s="155"/>
      <c r="EUW312" s="156"/>
      <c r="EUX312" s="13"/>
      <c r="EUY312" s="148"/>
      <c r="EUZ312" s="148"/>
      <c r="EVA312" s="21"/>
      <c r="EVB312" s="21"/>
      <c r="EVC312" s="148"/>
      <c r="EVD312" s="22"/>
      <c r="EVE312" s="22"/>
      <c r="EVF312" s="22"/>
      <c r="EVG312" s="22"/>
      <c r="EVH312" s="22"/>
      <c r="EVI312" s="22"/>
      <c r="EVJ312" s="23"/>
      <c r="EVK312" s="149"/>
      <c r="EVL312" s="155"/>
      <c r="EVM312" s="156"/>
      <c r="EVN312" s="13"/>
      <c r="EVO312" s="148"/>
      <c r="EVP312" s="148"/>
      <c r="EVQ312" s="21"/>
      <c r="EVR312" s="21"/>
      <c r="EVS312" s="148"/>
      <c r="EVT312" s="22"/>
      <c r="EVU312" s="22"/>
      <c r="EVV312" s="22"/>
      <c r="EVW312" s="22"/>
      <c r="EVX312" s="22"/>
      <c r="EVY312" s="22"/>
      <c r="EVZ312" s="23"/>
      <c r="EWA312" s="149"/>
      <c r="EWB312" s="155"/>
      <c r="EWC312" s="156"/>
      <c r="EWD312" s="13"/>
      <c r="EWE312" s="148"/>
      <c r="EWF312" s="148"/>
      <c r="EWG312" s="21"/>
      <c r="EWH312" s="21"/>
      <c r="EWI312" s="148"/>
      <c r="EWJ312" s="22"/>
      <c r="EWK312" s="22"/>
      <c r="EWL312" s="22"/>
      <c r="EWM312" s="22"/>
      <c r="EWN312" s="22"/>
      <c r="EWO312" s="22"/>
      <c r="EWP312" s="23"/>
      <c r="EWQ312" s="149"/>
      <c r="EWR312" s="155"/>
      <c r="EWS312" s="156"/>
      <c r="EWT312" s="13"/>
      <c r="EWU312" s="148"/>
      <c r="EWV312" s="148"/>
      <c r="EWW312" s="21"/>
      <c r="EWX312" s="21"/>
      <c r="EWY312" s="148"/>
      <c r="EWZ312" s="22"/>
      <c r="EXA312" s="22"/>
      <c r="EXB312" s="22"/>
      <c r="EXC312" s="22"/>
      <c r="EXD312" s="22"/>
      <c r="EXE312" s="22"/>
      <c r="EXF312" s="23"/>
      <c r="EXG312" s="149"/>
      <c r="EXH312" s="155"/>
      <c r="EXI312" s="156"/>
      <c r="EXJ312" s="13"/>
      <c r="EXK312" s="148"/>
      <c r="EXL312" s="148"/>
      <c r="EXM312" s="21"/>
      <c r="EXN312" s="21"/>
      <c r="EXO312" s="148"/>
      <c r="EXP312" s="22"/>
      <c r="EXQ312" s="22"/>
      <c r="EXR312" s="22"/>
      <c r="EXS312" s="22"/>
      <c r="EXT312" s="22"/>
      <c r="EXU312" s="22"/>
      <c r="EXV312" s="23"/>
      <c r="EXW312" s="149"/>
      <c r="EXX312" s="155"/>
      <c r="EXY312" s="156"/>
      <c r="EXZ312" s="13"/>
      <c r="EYA312" s="148"/>
      <c r="EYB312" s="148"/>
      <c r="EYC312" s="21"/>
      <c r="EYD312" s="21"/>
      <c r="EYE312" s="148"/>
      <c r="EYF312" s="22"/>
      <c r="EYG312" s="22"/>
      <c r="EYH312" s="22"/>
      <c r="EYI312" s="22"/>
      <c r="EYJ312" s="22"/>
      <c r="EYK312" s="22"/>
      <c r="EYL312" s="23"/>
      <c r="EYM312" s="149"/>
      <c r="EYN312" s="155"/>
      <c r="EYO312" s="156"/>
      <c r="EYP312" s="13"/>
      <c r="EYQ312" s="148"/>
      <c r="EYR312" s="148"/>
      <c r="EYS312" s="21"/>
      <c r="EYT312" s="21"/>
      <c r="EYU312" s="148"/>
      <c r="EYV312" s="22"/>
      <c r="EYW312" s="22"/>
      <c r="EYX312" s="22"/>
      <c r="EYY312" s="22"/>
      <c r="EYZ312" s="22"/>
      <c r="EZA312" s="22"/>
      <c r="EZB312" s="23"/>
      <c r="EZC312" s="149"/>
      <c r="EZD312" s="155"/>
      <c r="EZE312" s="156"/>
      <c r="EZF312" s="13"/>
      <c r="EZG312" s="148"/>
      <c r="EZH312" s="148"/>
      <c r="EZI312" s="21"/>
      <c r="EZJ312" s="21"/>
      <c r="EZK312" s="148"/>
      <c r="EZL312" s="22"/>
      <c r="EZM312" s="22"/>
      <c r="EZN312" s="22"/>
      <c r="EZO312" s="22"/>
      <c r="EZP312" s="22"/>
      <c r="EZQ312" s="22"/>
      <c r="EZR312" s="23"/>
      <c r="EZS312" s="149"/>
      <c r="EZT312" s="155"/>
      <c r="EZU312" s="156"/>
      <c r="EZV312" s="13"/>
      <c r="EZW312" s="148"/>
      <c r="EZX312" s="148"/>
      <c r="EZY312" s="21"/>
      <c r="EZZ312" s="21"/>
      <c r="FAA312" s="148"/>
      <c r="FAB312" s="22"/>
      <c r="FAC312" s="22"/>
      <c r="FAD312" s="22"/>
      <c r="FAE312" s="22"/>
      <c r="FAF312" s="22"/>
      <c r="FAG312" s="22"/>
      <c r="FAH312" s="23"/>
      <c r="FAI312" s="149"/>
      <c r="FAJ312" s="155"/>
      <c r="FAK312" s="156"/>
      <c r="FAL312" s="13"/>
      <c r="FAM312" s="148"/>
      <c r="FAN312" s="148"/>
      <c r="FAO312" s="21"/>
      <c r="FAP312" s="21"/>
      <c r="FAQ312" s="148"/>
      <c r="FAR312" s="22"/>
      <c r="FAS312" s="22"/>
      <c r="FAT312" s="22"/>
      <c r="FAU312" s="22"/>
      <c r="FAV312" s="22"/>
      <c r="FAW312" s="22"/>
      <c r="FAX312" s="23"/>
      <c r="FAY312" s="149"/>
      <c r="FAZ312" s="155"/>
      <c r="FBA312" s="156"/>
      <c r="FBB312" s="13"/>
      <c r="FBC312" s="148"/>
      <c r="FBD312" s="148"/>
      <c r="FBE312" s="21"/>
      <c r="FBF312" s="21"/>
      <c r="FBG312" s="148"/>
      <c r="FBH312" s="22"/>
      <c r="FBI312" s="22"/>
      <c r="FBJ312" s="22"/>
      <c r="FBK312" s="22"/>
      <c r="FBL312" s="22"/>
      <c r="FBM312" s="22"/>
      <c r="FBN312" s="23"/>
      <c r="FBO312" s="149"/>
      <c r="FBP312" s="155"/>
      <c r="FBQ312" s="156"/>
      <c r="FBR312" s="13"/>
      <c r="FBS312" s="148"/>
      <c r="FBT312" s="148"/>
      <c r="FBU312" s="21"/>
      <c r="FBV312" s="21"/>
      <c r="FBW312" s="148"/>
      <c r="FBX312" s="22"/>
      <c r="FBY312" s="22"/>
      <c r="FBZ312" s="22"/>
      <c r="FCA312" s="22"/>
      <c r="FCB312" s="22"/>
      <c r="FCC312" s="22"/>
      <c r="FCD312" s="23"/>
      <c r="FCE312" s="149"/>
      <c r="FCF312" s="155"/>
      <c r="FCG312" s="156"/>
      <c r="FCH312" s="13"/>
      <c r="FCI312" s="148"/>
      <c r="FCJ312" s="148"/>
      <c r="FCK312" s="21"/>
      <c r="FCL312" s="21"/>
      <c r="FCM312" s="148"/>
      <c r="FCN312" s="22"/>
      <c r="FCO312" s="22"/>
      <c r="FCP312" s="22"/>
      <c r="FCQ312" s="22"/>
      <c r="FCR312" s="22"/>
      <c r="FCS312" s="22"/>
      <c r="FCT312" s="23"/>
      <c r="FCU312" s="149"/>
      <c r="FCV312" s="155"/>
      <c r="FCW312" s="156"/>
      <c r="FCX312" s="13"/>
      <c r="FCY312" s="148"/>
      <c r="FCZ312" s="148"/>
      <c r="FDA312" s="21"/>
      <c r="FDB312" s="21"/>
      <c r="FDC312" s="148"/>
      <c r="FDD312" s="22"/>
      <c r="FDE312" s="22"/>
      <c r="FDF312" s="22"/>
      <c r="FDG312" s="22"/>
      <c r="FDH312" s="22"/>
      <c r="FDI312" s="22"/>
      <c r="FDJ312" s="23"/>
      <c r="FDK312" s="149"/>
      <c r="FDL312" s="155"/>
      <c r="FDM312" s="156"/>
      <c r="FDN312" s="13"/>
      <c r="FDO312" s="148"/>
      <c r="FDP312" s="148"/>
      <c r="FDQ312" s="21"/>
      <c r="FDR312" s="21"/>
      <c r="FDS312" s="148"/>
      <c r="FDT312" s="22"/>
      <c r="FDU312" s="22"/>
      <c r="FDV312" s="22"/>
      <c r="FDW312" s="22"/>
      <c r="FDX312" s="22"/>
      <c r="FDY312" s="22"/>
      <c r="FDZ312" s="23"/>
      <c r="FEA312" s="149"/>
      <c r="FEB312" s="155"/>
      <c r="FEC312" s="156"/>
      <c r="FED312" s="13"/>
      <c r="FEE312" s="148"/>
      <c r="FEF312" s="148"/>
      <c r="FEG312" s="21"/>
      <c r="FEH312" s="21"/>
      <c r="FEI312" s="148"/>
      <c r="FEJ312" s="22"/>
      <c r="FEK312" s="22"/>
      <c r="FEL312" s="22"/>
      <c r="FEM312" s="22"/>
      <c r="FEN312" s="22"/>
      <c r="FEO312" s="22"/>
      <c r="FEP312" s="23"/>
      <c r="FEQ312" s="149"/>
      <c r="FER312" s="155"/>
      <c r="FES312" s="156"/>
      <c r="FET312" s="13"/>
      <c r="FEU312" s="148"/>
      <c r="FEV312" s="148"/>
      <c r="FEW312" s="21"/>
      <c r="FEX312" s="21"/>
      <c r="FEY312" s="148"/>
      <c r="FEZ312" s="22"/>
      <c r="FFA312" s="22"/>
      <c r="FFB312" s="22"/>
      <c r="FFC312" s="22"/>
      <c r="FFD312" s="22"/>
      <c r="FFE312" s="22"/>
      <c r="FFF312" s="23"/>
      <c r="FFG312" s="149"/>
      <c r="FFH312" s="155"/>
      <c r="FFI312" s="156"/>
      <c r="FFJ312" s="13"/>
      <c r="FFK312" s="148"/>
      <c r="FFL312" s="148"/>
      <c r="FFM312" s="21"/>
      <c r="FFN312" s="21"/>
      <c r="FFO312" s="148"/>
      <c r="FFP312" s="22"/>
      <c r="FFQ312" s="22"/>
      <c r="FFR312" s="22"/>
      <c r="FFS312" s="22"/>
      <c r="FFT312" s="22"/>
      <c r="FFU312" s="22"/>
      <c r="FFV312" s="23"/>
      <c r="FFW312" s="149"/>
      <c r="FFX312" s="155"/>
      <c r="FFY312" s="156"/>
      <c r="FFZ312" s="13"/>
      <c r="FGA312" s="148"/>
      <c r="FGB312" s="148"/>
      <c r="FGC312" s="21"/>
      <c r="FGD312" s="21"/>
      <c r="FGE312" s="148"/>
      <c r="FGF312" s="22"/>
      <c r="FGG312" s="22"/>
      <c r="FGH312" s="22"/>
      <c r="FGI312" s="22"/>
      <c r="FGJ312" s="22"/>
      <c r="FGK312" s="22"/>
      <c r="FGL312" s="23"/>
      <c r="FGM312" s="149"/>
      <c r="FGN312" s="155"/>
      <c r="FGO312" s="156"/>
      <c r="FGP312" s="13"/>
      <c r="FGQ312" s="148"/>
      <c r="FGR312" s="148"/>
      <c r="FGS312" s="21"/>
      <c r="FGT312" s="21"/>
      <c r="FGU312" s="148"/>
      <c r="FGV312" s="22"/>
      <c r="FGW312" s="22"/>
      <c r="FGX312" s="22"/>
      <c r="FGY312" s="22"/>
      <c r="FGZ312" s="22"/>
      <c r="FHA312" s="22"/>
      <c r="FHB312" s="23"/>
      <c r="FHC312" s="149"/>
      <c r="FHD312" s="155"/>
      <c r="FHE312" s="156"/>
      <c r="FHF312" s="13"/>
      <c r="FHG312" s="148"/>
      <c r="FHH312" s="148"/>
      <c r="FHI312" s="21"/>
      <c r="FHJ312" s="21"/>
      <c r="FHK312" s="148"/>
      <c r="FHL312" s="22"/>
      <c r="FHM312" s="22"/>
      <c r="FHN312" s="22"/>
      <c r="FHO312" s="22"/>
      <c r="FHP312" s="22"/>
      <c r="FHQ312" s="22"/>
      <c r="FHR312" s="23"/>
      <c r="FHS312" s="149"/>
      <c r="FHT312" s="155"/>
      <c r="FHU312" s="156"/>
      <c r="FHV312" s="13"/>
      <c r="FHW312" s="148"/>
      <c r="FHX312" s="148"/>
      <c r="FHY312" s="21"/>
      <c r="FHZ312" s="21"/>
      <c r="FIA312" s="148"/>
      <c r="FIB312" s="22"/>
      <c r="FIC312" s="22"/>
      <c r="FID312" s="22"/>
      <c r="FIE312" s="22"/>
      <c r="FIF312" s="22"/>
      <c r="FIG312" s="22"/>
      <c r="FIH312" s="23"/>
      <c r="FII312" s="149"/>
      <c r="FIJ312" s="155"/>
      <c r="FIK312" s="156"/>
      <c r="FIL312" s="13"/>
      <c r="FIM312" s="148"/>
      <c r="FIN312" s="148"/>
      <c r="FIO312" s="21"/>
      <c r="FIP312" s="21"/>
      <c r="FIQ312" s="148"/>
      <c r="FIR312" s="22"/>
      <c r="FIS312" s="22"/>
      <c r="FIT312" s="22"/>
      <c r="FIU312" s="22"/>
      <c r="FIV312" s="22"/>
      <c r="FIW312" s="22"/>
      <c r="FIX312" s="23"/>
      <c r="FIY312" s="149"/>
      <c r="FIZ312" s="155"/>
      <c r="FJA312" s="156"/>
      <c r="FJB312" s="13"/>
      <c r="FJC312" s="148"/>
      <c r="FJD312" s="148"/>
      <c r="FJE312" s="21"/>
      <c r="FJF312" s="21"/>
      <c r="FJG312" s="148"/>
      <c r="FJH312" s="22"/>
      <c r="FJI312" s="22"/>
      <c r="FJJ312" s="22"/>
      <c r="FJK312" s="22"/>
      <c r="FJL312" s="22"/>
      <c r="FJM312" s="22"/>
      <c r="FJN312" s="23"/>
      <c r="FJO312" s="149"/>
      <c r="FJP312" s="155"/>
      <c r="FJQ312" s="156"/>
      <c r="FJR312" s="13"/>
      <c r="FJS312" s="148"/>
      <c r="FJT312" s="148"/>
      <c r="FJU312" s="21"/>
      <c r="FJV312" s="21"/>
      <c r="FJW312" s="148"/>
      <c r="FJX312" s="22"/>
      <c r="FJY312" s="22"/>
      <c r="FJZ312" s="22"/>
      <c r="FKA312" s="22"/>
      <c r="FKB312" s="22"/>
      <c r="FKC312" s="22"/>
      <c r="FKD312" s="23"/>
      <c r="FKE312" s="149"/>
      <c r="FKF312" s="155"/>
      <c r="FKG312" s="156"/>
      <c r="FKH312" s="13"/>
      <c r="FKI312" s="148"/>
      <c r="FKJ312" s="148"/>
      <c r="FKK312" s="21"/>
      <c r="FKL312" s="21"/>
      <c r="FKM312" s="148"/>
      <c r="FKN312" s="22"/>
      <c r="FKO312" s="22"/>
      <c r="FKP312" s="22"/>
      <c r="FKQ312" s="22"/>
      <c r="FKR312" s="22"/>
      <c r="FKS312" s="22"/>
      <c r="FKT312" s="23"/>
      <c r="FKU312" s="149"/>
      <c r="FKV312" s="155"/>
      <c r="FKW312" s="156"/>
      <c r="FKX312" s="13"/>
      <c r="FKY312" s="148"/>
      <c r="FKZ312" s="148"/>
      <c r="FLA312" s="21"/>
      <c r="FLB312" s="21"/>
      <c r="FLC312" s="148"/>
      <c r="FLD312" s="22"/>
      <c r="FLE312" s="22"/>
      <c r="FLF312" s="22"/>
      <c r="FLG312" s="22"/>
      <c r="FLH312" s="22"/>
      <c r="FLI312" s="22"/>
      <c r="FLJ312" s="23"/>
      <c r="FLK312" s="149"/>
      <c r="FLL312" s="155"/>
      <c r="FLM312" s="156"/>
      <c r="FLN312" s="13"/>
      <c r="FLO312" s="148"/>
      <c r="FLP312" s="148"/>
      <c r="FLQ312" s="21"/>
      <c r="FLR312" s="21"/>
      <c r="FLS312" s="148"/>
      <c r="FLT312" s="22"/>
      <c r="FLU312" s="22"/>
      <c r="FLV312" s="22"/>
      <c r="FLW312" s="22"/>
      <c r="FLX312" s="22"/>
      <c r="FLY312" s="22"/>
      <c r="FLZ312" s="23"/>
      <c r="FMA312" s="149"/>
      <c r="FMB312" s="155"/>
      <c r="FMC312" s="156"/>
      <c r="FMD312" s="13"/>
      <c r="FME312" s="148"/>
      <c r="FMF312" s="148"/>
      <c r="FMG312" s="21"/>
      <c r="FMH312" s="21"/>
      <c r="FMI312" s="148"/>
      <c r="FMJ312" s="22"/>
      <c r="FMK312" s="22"/>
      <c r="FML312" s="22"/>
      <c r="FMM312" s="22"/>
      <c r="FMN312" s="22"/>
      <c r="FMO312" s="22"/>
      <c r="FMP312" s="23"/>
      <c r="FMQ312" s="149"/>
      <c r="FMR312" s="155"/>
      <c r="FMS312" s="156"/>
      <c r="FMT312" s="13"/>
      <c r="FMU312" s="148"/>
      <c r="FMV312" s="148"/>
      <c r="FMW312" s="21"/>
      <c r="FMX312" s="21"/>
      <c r="FMY312" s="148"/>
      <c r="FMZ312" s="22"/>
      <c r="FNA312" s="22"/>
      <c r="FNB312" s="22"/>
      <c r="FNC312" s="22"/>
      <c r="FND312" s="22"/>
      <c r="FNE312" s="22"/>
      <c r="FNF312" s="23"/>
      <c r="FNG312" s="149"/>
      <c r="FNH312" s="155"/>
      <c r="FNI312" s="156"/>
      <c r="FNJ312" s="13"/>
      <c r="FNK312" s="148"/>
      <c r="FNL312" s="148"/>
      <c r="FNM312" s="21"/>
      <c r="FNN312" s="21"/>
      <c r="FNO312" s="148"/>
      <c r="FNP312" s="22"/>
      <c r="FNQ312" s="22"/>
      <c r="FNR312" s="22"/>
      <c r="FNS312" s="22"/>
      <c r="FNT312" s="22"/>
      <c r="FNU312" s="22"/>
      <c r="FNV312" s="23"/>
      <c r="FNW312" s="149"/>
      <c r="FNX312" s="155"/>
      <c r="FNY312" s="156"/>
      <c r="FNZ312" s="13"/>
      <c r="FOA312" s="148"/>
      <c r="FOB312" s="148"/>
      <c r="FOC312" s="21"/>
      <c r="FOD312" s="21"/>
      <c r="FOE312" s="148"/>
      <c r="FOF312" s="22"/>
      <c r="FOG312" s="22"/>
      <c r="FOH312" s="22"/>
      <c r="FOI312" s="22"/>
      <c r="FOJ312" s="22"/>
      <c r="FOK312" s="22"/>
      <c r="FOL312" s="23"/>
      <c r="FOM312" s="149"/>
      <c r="FON312" s="155"/>
      <c r="FOO312" s="156"/>
      <c r="FOP312" s="13"/>
      <c r="FOQ312" s="148"/>
      <c r="FOR312" s="148"/>
      <c r="FOS312" s="21"/>
      <c r="FOT312" s="21"/>
      <c r="FOU312" s="148"/>
      <c r="FOV312" s="22"/>
      <c r="FOW312" s="22"/>
      <c r="FOX312" s="22"/>
      <c r="FOY312" s="22"/>
      <c r="FOZ312" s="22"/>
      <c r="FPA312" s="22"/>
      <c r="FPB312" s="23"/>
      <c r="FPC312" s="149"/>
      <c r="FPD312" s="155"/>
      <c r="FPE312" s="156"/>
      <c r="FPF312" s="13"/>
      <c r="FPG312" s="148"/>
      <c r="FPH312" s="148"/>
      <c r="FPI312" s="21"/>
      <c r="FPJ312" s="21"/>
      <c r="FPK312" s="148"/>
      <c r="FPL312" s="22"/>
      <c r="FPM312" s="22"/>
      <c r="FPN312" s="22"/>
      <c r="FPO312" s="22"/>
      <c r="FPP312" s="22"/>
      <c r="FPQ312" s="22"/>
      <c r="FPR312" s="23"/>
      <c r="FPS312" s="149"/>
      <c r="FPT312" s="155"/>
      <c r="FPU312" s="156"/>
      <c r="FPV312" s="13"/>
      <c r="FPW312" s="148"/>
      <c r="FPX312" s="148"/>
      <c r="FPY312" s="21"/>
      <c r="FPZ312" s="21"/>
      <c r="FQA312" s="148"/>
      <c r="FQB312" s="22"/>
      <c r="FQC312" s="22"/>
      <c r="FQD312" s="22"/>
      <c r="FQE312" s="22"/>
      <c r="FQF312" s="22"/>
      <c r="FQG312" s="22"/>
      <c r="FQH312" s="23"/>
      <c r="FQI312" s="149"/>
      <c r="FQJ312" s="155"/>
      <c r="FQK312" s="156"/>
      <c r="FQL312" s="13"/>
      <c r="FQM312" s="148"/>
      <c r="FQN312" s="148"/>
      <c r="FQO312" s="21"/>
      <c r="FQP312" s="21"/>
      <c r="FQQ312" s="148"/>
      <c r="FQR312" s="22"/>
      <c r="FQS312" s="22"/>
      <c r="FQT312" s="22"/>
      <c r="FQU312" s="22"/>
      <c r="FQV312" s="22"/>
      <c r="FQW312" s="22"/>
      <c r="FQX312" s="23"/>
      <c r="FQY312" s="149"/>
      <c r="FQZ312" s="155"/>
      <c r="FRA312" s="156"/>
      <c r="FRB312" s="13"/>
      <c r="FRC312" s="148"/>
      <c r="FRD312" s="148"/>
      <c r="FRE312" s="21"/>
      <c r="FRF312" s="21"/>
      <c r="FRG312" s="148"/>
      <c r="FRH312" s="22"/>
      <c r="FRI312" s="22"/>
      <c r="FRJ312" s="22"/>
      <c r="FRK312" s="22"/>
      <c r="FRL312" s="22"/>
      <c r="FRM312" s="22"/>
      <c r="FRN312" s="23"/>
      <c r="FRO312" s="149"/>
      <c r="FRP312" s="155"/>
      <c r="FRQ312" s="156"/>
      <c r="FRR312" s="13"/>
      <c r="FRS312" s="148"/>
      <c r="FRT312" s="148"/>
      <c r="FRU312" s="21"/>
      <c r="FRV312" s="21"/>
      <c r="FRW312" s="148"/>
      <c r="FRX312" s="22"/>
      <c r="FRY312" s="22"/>
      <c r="FRZ312" s="22"/>
      <c r="FSA312" s="22"/>
      <c r="FSB312" s="22"/>
      <c r="FSC312" s="22"/>
      <c r="FSD312" s="23"/>
      <c r="FSE312" s="149"/>
      <c r="FSF312" s="155"/>
      <c r="FSG312" s="156"/>
      <c r="FSH312" s="13"/>
      <c r="FSI312" s="148"/>
      <c r="FSJ312" s="148"/>
      <c r="FSK312" s="21"/>
      <c r="FSL312" s="21"/>
      <c r="FSM312" s="148"/>
      <c r="FSN312" s="22"/>
      <c r="FSO312" s="22"/>
      <c r="FSP312" s="22"/>
      <c r="FSQ312" s="22"/>
      <c r="FSR312" s="22"/>
      <c r="FSS312" s="22"/>
      <c r="FST312" s="23"/>
      <c r="FSU312" s="149"/>
      <c r="FSV312" s="155"/>
      <c r="FSW312" s="156"/>
      <c r="FSX312" s="13"/>
      <c r="FSY312" s="148"/>
      <c r="FSZ312" s="148"/>
      <c r="FTA312" s="21"/>
      <c r="FTB312" s="21"/>
      <c r="FTC312" s="148"/>
      <c r="FTD312" s="22"/>
      <c r="FTE312" s="22"/>
      <c r="FTF312" s="22"/>
      <c r="FTG312" s="22"/>
      <c r="FTH312" s="22"/>
      <c r="FTI312" s="22"/>
      <c r="FTJ312" s="23"/>
      <c r="FTK312" s="149"/>
      <c r="FTL312" s="155"/>
      <c r="FTM312" s="156"/>
      <c r="FTN312" s="13"/>
      <c r="FTO312" s="148"/>
      <c r="FTP312" s="148"/>
      <c r="FTQ312" s="21"/>
      <c r="FTR312" s="21"/>
      <c r="FTS312" s="148"/>
      <c r="FTT312" s="22"/>
      <c r="FTU312" s="22"/>
      <c r="FTV312" s="22"/>
      <c r="FTW312" s="22"/>
      <c r="FTX312" s="22"/>
      <c r="FTY312" s="22"/>
      <c r="FTZ312" s="23"/>
      <c r="FUA312" s="149"/>
      <c r="FUB312" s="155"/>
      <c r="FUC312" s="156"/>
      <c r="FUD312" s="13"/>
      <c r="FUE312" s="148"/>
      <c r="FUF312" s="148"/>
      <c r="FUG312" s="21"/>
      <c r="FUH312" s="21"/>
      <c r="FUI312" s="148"/>
      <c r="FUJ312" s="22"/>
      <c r="FUK312" s="22"/>
      <c r="FUL312" s="22"/>
      <c r="FUM312" s="22"/>
      <c r="FUN312" s="22"/>
      <c r="FUO312" s="22"/>
      <c r="FUP312" s="23"/>
      <c r="FUQ312" s="149"/>
      <c r="FUR312" s="155"/>
      <c r="FUS312" s="156"/>
      <c r="FUT312" s="13"/>
      <c r="FUU312" s="148"/>
      <c r="FUV312" s="148"/>
      <c r="FUW312" s="21"/>
      <c r="FUX312" s="21"/>
      <c r="FUY312" s="148"/>
      <c r="FUZ312" s="22"/>
      <c r="FVA312" s="22"/>
      <c r="FVB312" s="22"/>
      <c r="FVC312" s="22"/>
      <c r="FVD312" s="22"/>
      <c r="FVE312" s="22"/>
      <c r="FVF312" s="23"/>
      <c r="FVG312" s="149"/>
      <c r="FVH312" s="155"/>
      <c r="FVI312" s="156"/>
      <c r="FVJ312" s="13"/>
      <c r="FVK312" s="148"/>
      <c r="FVL312" s="148"/>
      <c r="FVM312" s="21"/>
      <c r="FVN312" s="21"/>
      <c r="FVO312" s="148"/>
      <c r="FVP312" s="22"/>
      <c r="FVQ312" s="22"/>
      <c r="FVR312" s="22"/>
      <c r="FVS312" s="22"/>
      <c r="FVT312" s="22"/>
      <c r="FVU312" s="22"/>
      <c r="FVV312" s="23"/>
      <c r="FVW312" s="149"/>
      <c r="FVX312" s="155"/>
      <c r="FVY312" s="156"/>
      <c r="FVZ312" s="13"/>
      <c r="FWA312" s="148"/>
      <c r="FWB312" s="148"/>
      <c r="FWC312" s="21"/>
      <c r="FWD312" s="21"/>
      <c r="FWE312" s="148"/>
      <c r="FWF312" s="22"/>
      <c r="FWG312" s="22"/>
      <c r="FWH312" s="22"/>
      <c r="FWI312" s="22"/>
      <c r="FWJ312" s="22"/>
      <c r="FWK312" s="22"/>
      <c r="FWL312" s="23"/>
      <c r="FWM312" s="149"/>
      <c r="FWN312" s="155"/>
      <c r="FWO312" s="156"/>
      <c r="FWP312" s="13"/>
      <c r="FWQ312" s="148"/>
      <c r="FWR312" s="148"/>
      <c r="FWS312" s="21"/>
      <c r="FWT312" s="21"/>
      <c r="FWU312" s="148"/>
      <c r="FWV312" s="22"/>
      <c r="FWW312" s="22"/>
      <c r="FWX312" s="22"/>
      <c r="FWY312" s="22"/>
      <c r="FWZ312" s="22"/>
      <c r="FXA312" s="22"/>
      <c r="FXB312" s="23"/>
      <c r="FXC312" s="149"/>
      <c r="FXD312" s="155"/>
      <c r="FXE312" s="156"/>
      <c r="FXF312" s="13"/>
      <c r="FXG312" s="148"/>
      <c r="FXH312" s="148"/>
      <c r="FXI312" s="21"/>
      <c r="FXJ312" s="21"/>
      <c r="FXK312" s="148"/>
      <c r="FXL312" s="22"/>
      <c r="FXM312" s="22"/>
      <c r="FXN312" s="22"/>
      <c r="FXO312" s="22"/>
      <c r="FXP312" s="22"/>
      <c r="FXQ312" s="22"/>
      <c r="FXR312" s="23"/>
      <c r="FXS312" s="149"/>
      <c r="FXT312" s="155"/>
      <c r="FXU312" s="156"/>
      <c r="FXV312" s="13"/>
      <c r="FXW312" s="148"/>
      <c r="FXX312" s="148"/>
      <c r="FXY312" s="21"/>
      <c r="FXZ312" s="21"/>
      <c r="FYA312" s="148"/>
      <c r="FYB312" s="22"/>
      <c r="FYC312" s="22"/>
      <c r="FYD312" s="22"/>
      <c r="FYE312" s="22"/>
      <c r="FYF312" s="22"/>
      <c r="FYG312" s="22"/>
      <c r="FYH312" s="23"/>
      <c r="FYI312" s="149"/>
      <c r="FYJ312" s="155"/>
      <c r="FYK312" s="156"/>
      <c r="FYL312" s="13"/>
      <c r="FYM312" s="148"/>
      <c r="FYN312" s="148"/>
      <c r="FYO312" s="21"/>
      <c r="FYP312" s="21"/>
      <c r="FYQ312" s="148"/>
      <c r="FYR312" s="22"/>
      <c r="FYS312" s="22"/>
      <c r="FYT312" s="22"/>
      <c r="FYU312" s="22"/>
      <c r="FYV312" s="22"/>
      <c r="FYW312" s="22"/>
      <c r="FYX312" s="23"/>
      <c r="FYY312" s="149"/>
      <c r="FYZ312" s="155"/>
      <c r="FZA312" s="156"/>
      <c r="FZB312" s="13"/>
      <c r="FZC312" s="148"/>
      <c r="FZD312" s="148"/>
      <c r="FZE312" s="21"/>
      <c r="FZF312" s="21"/>
      <c r="FZG312" s="148"/>
      <c r="FZH312" s="22"/>
      <c r="FZI312" s="22"/>
      <c r="FZJ312" s="22"/>
      <c r="FZK312" s="22"/>
      <c r="FZL312" s="22"/>
      <c r="FZM312" s="22"/>
      <c r="FZN312" s="23"/>
      <c r="FZO312" s="149"/>
      <c r="FZP312" s="155"/>
      <c r="FZQ312" s="156"/>
      <c r="FZR312" s="13"/>
      <c r="FZS312" s="148"/>
      <c r="FZT312" s="148"/>
      <c r="FZU312" s="21"/>
      <c r="FZV312" s="21"/>
      <c r="FZW312" s="148"/>
      <c r="FZX312" s="22"/>
      <c r="FZY312" s="22"/>
      <c r="FZZ312" s="22"/>
      <c r="GAA312" s="22"/>
      <c r="GAB312" s="22"/>
      <c r="GAC312" s="22"/>
      <c r="GAD312" s="23"/>
      <c r="GAE312" s="149"/>
      <c r="GAF312" s="155"/>
      <c r="GAG312" s="156"/>
      <c r="GAH312" s="13"/>
      <c r="GAI312" s="148"/>
      <c r="GAJ312" s="148"/>
      <c r="GAK312" s="21"/>
      <c r="GAL312" s="21"/>
      <c r="GAM312" s="148"/>
      <c r="GAN312" s="22"/>
      <c r="GAO312" s="22"/>
      <c r="GAP312" s="22"/>
      <c r="GAQ312" s="22"/>
      <c r="GAR312" s="22"/>
      <c r="GAS312" s="22"/>
      <c r="GAT312" s="23"/>
      <c r="GAU312" s="149"/>
      <c r="GAV312" s="155"/>
      <c r="GAW312" s="156"/>
      <c r="GAX312" s="13"/>
      <c r="GAY312" s="148"/>
      <c r="GAZ312" s="148"/>
      <c r="GBA312" s="21"/>
      <c r="GBB312" s="21"/>
      <c r="GBC312" s="148"/>
      <c r="GBD312" s="22"/>
      <c r="GBE312" s="22"/>
      <c r="GBF312" s="22"/>
      <c r="GBG312" s="22"/>
      <c r="GBH312" s="22"/>
      <c r="GBI312" s="22"/>
      <c r="GBJ312" s="23"/>
      <c r="GBK312" s="149"/>
      <c r="GBL312" s="155"/>
      <c r="GBM312" s="156"/>
      <c r="GBN312" s="13"/>
      <c r="GBO312" s="148"/>
      <c r="GBP312" s="148"/>
      <c r="GBQ312" s="21"/>
      <c r="GBR312" s="21"/>
      <c r="GBS312" s="148"/>
      <c r="GBT312" s="22"/>
      <c r="GBU312" s="22"/>
      <c r="GBV312" s="22"/>
      <c r="GBW312" s="22"/>
      <c r="GBX312" s="22"/>
      <c r="GBY312" s="22"/>
      <c r="GBZ312" s="23"/>
      <c r="GCA312" s="149"/>
      <c r="GCB312" s="155"/>
      <c r="GCC312" s="156"/>
      <c r="GCD312" s="13"/>
      <c r="GCE312" s="148"/>
      <c r="GCF312" s="148"/>
      <c r="GCG312" s="21"/>
      <c r="GCH312" s="21"/>
      <c r="GCI312" s="148"/>
      <c r="GCJ312" s="22"/>
      <c r="GCK312" s="22"/>
      <c r="GCL312" s="22"/>
      <c r="GCM312" s="22"/>
      <c r="GCN312" s="22"/>
      <c r="GCO312" s="22"/>
      <c r="GCP312" s="23"/>
      <c r="GCQ312" s="149"/>
      <c r="GCR312" s="155"/>
      <c r="GCS312" s="156"/>
      <c r="GCT312" s="13"/>
      <c r="GCU312" s="148"/>
      <c r="GCV312" s="148"/>
      <c r="GCW312" s="21"/>
      <c r="GCX312" s="21"/>
      <c r="GCY312" s="148"/>
      <c r="GCZ312" s="22"/>
      <c r="GDA312" s="22"/>
      <c r="GDB312" s="22"/>
      <c r="GDC312" s="22"/>
      <c r="GDD312" s="22"/>
      <c r="GDE312" s="22"/>
      <c r="GDF312" s="23"/>
      <c r="GDG312" s="149"/>
      <c r="GDH312" s="155"/>
      <c r="GDI312" s="156"/>
      <c r="GDJ312" s="13"/>
      <c r="GDK312" s="148"/>
      <c r="GDL312" s="148"/>
      <c r="GDM312" s="21"/>
      <c r="GDN312" s="21"/>
      <c r="GDO312" s="148"/>
      <c r="GDP312" s="22"/>
      <c r="GDQ312" s="22"/>
      <c r="GDR312" s="22"/>
      <c r="GDS312" s="22"/>
      <c r="GDT312" s="22"/>
      <c r="GDU312" s="22"/>
      <c r="GDV312" s="23"/>
      <c r="GDW312" s="149"/>
      <c r="GDX312" s="155"/>
      <c r="GDY312" s="156"/>
      <c r="GDZ312" s="13"/>
      <c r="GEA312" s="148"/>
      <c r="GEB312" s="148"/>
      <c r="GEC312" s="21"/>
      <c r="GED312" s="21"/>
      <c r="GEE312" s="148"/>
      <c r="GEF312" s="22"/>
      <c r="GEG312" s="22"/>
      <c r="GEH312" s="22"/>
      <c r="GEI312" s="22"/>
      <c r="GEJ312" s="22"/>
      <c r="GEK312" s="22"/>
      <c r="GEL312" s="23"/>
      <c r="GEM312" s="149"/>
      <c r="GEN312" s="155"/>
      <c r="GEO312" s="156"/>
      <c r="GEP312" s="13"/>
      <c r="GEQ312" s="148"/>
      <c r="GER312" s="148"/>
      <c r="GES312" s="21"/>
      <c r="GET312" s="21"/>
      <c r="GEU312" s="148"/>
      <c r="GEV312" s="22"/>
      <c r="GEW312" s="22"/>
      <c r="GEX312" s="22"/>
      <c r="GEY312" s="22"/>
      <c r="GEZ312" s="22"/>
      <c r="GFA312" s="22"/>
      <c r="GFB312" s="23"/>
      <c r="GFC312" s="149"/>
      <c r="GFD312" s="155"/>
      <c r="GFE312" s="156"/>
      <c r="GFF312" s="13"/>
      <c r="GFG312" s="148"/>
      <c r="GFH312" s="148"/>
      <c r="GFI312" s="21"/>
      <c r="GFJ312" s="21"/>
      <c r="GFK312" s="148"/>
      <c r="GFL312" s="22"/>
      <c r="GFM312" s="22"/>
      <c r="GFN312" s="22"/>
      <c r="GFO312" s="22"/>
      <c r="GFP312" s="22"/>
      <c r="GFQ312" s="22"/>
      <c r="GFR312" s="23"/>
      <c r="GFS312" s="149"/>
      <c r="GFT312" s="155"/>
      <c r="GFU312" s="156"/>
      <c r="GFV312" s="13"/>
      <c r="GFW312" s="148"/>
      <c r="GFX312" s="148"/>
      <c r="GFY312" s="21"/>
      <c r="GFZ312" s="21"/>
      <c r="GGA312" s="148"/>
      <c r="GGB312" s="22"/>
      <c r="GGC312" s="22"/>
      <c r="GGD312" s="22"/>
      <c r="GGE312" s="22"/>
      <c r="GGF312" s="22"/>
      <c r="GGG312" s="22"/>
      <c r="GGH312" s="23"/>
      <c r="GGI312" s="149"/>
      <c r="GGJ312" s="155"/>
      <c r="GGK312" s="156"/>
      <c r="GGL312" s="13"/>
      <c r="GGM312" s="148"/>
      <c r="GGN312" s="148"/>
      <c r="GGO312" s="21"/>
      <c r="GGP312" s="21"/>
      <c r="GGQ312" s="148"/>
      <c r="GGR312" s="22"/>
      <c r="GGS312" s="22"/>
      <c r="GGT312" s="22"/>
      <c r="GGU312" s="22"/>
      <c r="GGV312" s="22"/>
      <c r="GGW312" s="22"/>
      <c r="GGX312" s="23"/>
      <c r="GGY312" s="149"/>
      <c r="GGZ312" s="155"/>
      <c r="GHA312" s="156"/>
      <c r="GHB312" s="13"/>
      <c r="GHC312" s="148"/>
      <c r="GHD312" s="148"/>
      <c r="GHE312" s="21"/>
      <c r="GHF312" s="21"/>
      <c r="GHG312" s="148"/>
      <c r="GHH312" s="22"/>
      <c r="GHI312" s="22"/>
      <c r="GHJ312" s="22"/>
      <c r="GHK312" s="22"/>
      <c r="GHL312" s="22"/>
      <c r="GHM312" s="22"/>
      <c r="GHN312" s="23"/>
      <c r="GHO312" s="149"/>
      <c r="GHP312" s="155"/>
      <c r="GHQ312" s="156"/>
      <c r="GHR312" s="13"/>
      <c r="GHS312" s="148"/>
      <c r="GHT312" s="148"/>
      <c r="GHU312" s="21"/>
      <c r="GHV312" s="21"/>
      <c r="GHW312" s="148"/>
      <c r="GHX312" s="22"/>
      <c r="GHY312" s="22"/>
      <c r="GHZ312" s="22"/>
      <c r="GIA312" s="22"/>
      <c r="GIB312" s="22"/>
      <c r="GIC312" s="22"/>
      <c r="GID312" s="23"/>
      <c r="GIE312" s="149"/>
      <c r="GIF312" s="155"/>
      <c r="GIG312" s="156"/>
      <c r="GIH312" s="13"/>
      <c r="GII312" s="148"/>
      <c r="GIJ312" s="148"/>
      <c r="GIK312" s="21"/>
      <c r="GIL312" s="21"/>
      <c r="GIM312" s="148"/>
      <c r="GIN312" s="22"/>
      <c r="GIO312" s="22"/>
      <c r="GIP312" s="22"/>
      <c r="GIQ312" s="22"/>
      <c r="GIR312" s="22"/>
      <c r="GIS312" s="22"/>
      <c r="GIT312" s="23"/>
      <c r="GIU312" s="149"/>
      <c r="GIV312" s="155"/>
      <c r="GIW312" s="156"/>
      <c r="GIX312" s="13"/>
      <c r="GIY312" s="148"/>
      <c r="GIZ312" s="148"/>
      <c r="GJA312" s="21"/>
      <c r="GJB312" s="21"/>
      <c r="GJC312" s="148"/>
      <c r="GJD312" s="22"/>
      <c r="GJE312" s="22"/>
      <c r="GJF312" s="22"/>
      <c r="GJG312" s="22"/>
      <c r="GJH312" s="22"/>
      <c r="GJI312" s="22"/>
      <c r="GJJ312" s="23"/>
      <c r="GJK312" s="149"/>
      <c r="GJL312" s="155"/>
      <c r="GJM312" s="156"/>
      <c r="GJN312" s="13"/>
      <c r="GJO312" s="148"/>
      <c r="GJP312" s="148"/>
      <c r="GJQ312" s="21"/>
      <c r="GJR312" s="21"/>
      <c r="GJS312" s="148"/>
      <c r="GJT312" s="22"/>
      <c r="GJU312" s="22"/>
      <c r="GJV312" s="22"/>
      <c r="GJW312" s="22"/>
      <c r="GJX312" s="22"/>
      <c r="GJY312" s="22"/>
      <c r="GJZ312" s="23"/>
      <c r="GKA312" s="149"/>
      <c r="GKB312" s="155"/>
      <c r="GKC312" s="156"/>
      <c r="GKD312" s="13"/>
      <c r="GKE312" s="148"/>
      <c r="GKF312" s="148"/>
      <c r="GKG312" s="21"/>
      <c r="GKH312" s="21"/>
      <c r="GKI312" s="148"/>
      <c r="GKJ312" s="22"/>
      <c r="GKK312" s="22"/>
      <c r="GKL312" s="22"/>
      <c r="GKM312" s="22"/>
      <c r="GKN312" s="22"/>
      <c r="GKO312" s="22"/>
      <c r="GKP312" s="23"/>
      <c r="GKQ312" s="149"/>
      <c r="GKR312" s="155"/>
      <c r="GKS312" s="156"/>
      <c r="GKT312" s="13"/>
      <c r="GKU312" s="148"/>
      <c r="GKV312" s="148"/>
      <c r="GKW312" s="21"/>
      <c r="GKX312" s="21"/>
      <c r="GKY312" s="148"/>
      <c r="GKZ312" s="22"/>
      <c r="GLA312" s="22"/>
      <c r="GLB312" s="22"/>
      <c r="GLC312" s="22"/>
      <c r="GLD312" s="22"/>
      <c r="GLE312" s="22"/>
      <c r="GLF312" s="23"/>
      <c r="GLG312" s="149"/>
      <c r="GLH312" s="155"/>
      <c r="GLI312" s="156"/>
      <c r="GLJ312" s="13"/>
      <c r="GLK312" s="148"/>
      <c r="GLL312" s="148"/>
      <c r="GLM312" s="21"/>
      <c r="GLN312" s="21"/>
      <c r="GLO312" s="148"/>
      <c r="GLP312" s="22"/>
      <c r="GLQ312" s="22"/>
      <c r="GLR312" s="22"/>
      <c r="GLS312" s="22"/>
      <c r="GLT312" s="22"/>
      <c r="GLU312" s="22"/>
      <c r="GLV312" s="23"/>
      <c r="GLW312" s="149"/>
      <c r="GLX312" s="155"/>
      <c r="GLY312" s="156"/>
      <c r="GLZ312" s="13"/>
      <c r="GMA312" s="148"/>
      <c r="GMB312" s="148"/>
      <c r="GMC312" s="21"/>
      <c r="GMD312" s="21"/>
      <c r="GME312" s="148"/>
      <c r="GMF312" s="22"/>
      <c r="GMG312" s="22"/>
      <c r="GMH312" s="22"/>
      <c r="GMI312" s="22"/>
      <c r="GMJ312" s="22"/>
      <c r="GMK312" s="22"/>
      <c r="GML312" s="23"/>
      <c r="GMM312" s="149"/>
      <c r="GMN312" s="155"/>
      <c r="GMO312" s="156"/>
      <c r="GMP312" s="13"/>
      <c r="GMQ312" s="148"/>
      <c r="GMR312" s="148"/>
      <c r="GMS312" s="21"/>
      <c r="GMT312" s="21"/>
      <c r="GMU312" s="148"/>
      <c r="GMV312" s="22"/>
      <c r="GMW312" s="22"/>
      <c r="GMX312" s="22"/>
      <c r="GMY312" s="22"/>
      <c r="GMZ312" s="22"/>
      <c r="GNA312" s="22"/>
      <c r="GNB312" s="23"/>
      <c r="GNC312" s="149"/>
      <c r="GND312" s="155"/>
      <c r="GNE312" s="156"/>
      <c r="GNF312" s="13"/>
      <c r="GNG312" s="148"/>
      <c r="GNH312" s="148"/>
      <c r="GNI312" s="21"/>
      <c r="GNJ312" s="21"/>
      <c r="GNK312" s="148"/>
      <c r="GNL312" s="22"/>
      <c r="GNM312" s="22"/>
      <c r="GNN312" s="22"/>
      <c r="GNO312" s="22"/>
      <c r="GNP312" s="22"/>
      <c r="GNQ312" s="22"/>
      <c r="GNR312" s="23"/>
      <c r="GNS312" s="149"/>
      <c r="GNT312" s="155"/>
      <c r="GNU312" s="156"/>
      <c r="GNV312" s="13"/>
      <c r="GNW312" s="148"/>
      <c r="GNX312" s="148"/>
      <c r="GNY312" s="21"/>
      <c r="GNZ312" s="21"/>
      <c r="GOA312" s="148"/>
      <c r="GOB312" s="22"/>
      <c r="GOC312" s="22"/>
      <c r="GOD312" s="22"/>
      <c r="GOE312" s="22"/>
      <c r="GOF312" s="22"/>
      <c r="GOG312" s="22"/>
      <c r="GOH312" s="23"/>
      <c r="GOI312" s="149"/>
      <c r="GOJ312" s="155"/>
      <c r="GOK312" s="156"/>
      <c r="GOL312" s="13"/>
      <c r="GOM312" s="148"/>
      <c r="GON312" s="148"/>
      <c r="GOO312" s="21"/>
      <c r="GOP312" s="21"/>
      <c r="GOQ312" s="148"/>
      <c r="GOR312" s="22"/>
      <c r="GOS312" s="22"/>
      <c r="GOT312" s="22"/>
      <c r="GOU312" s="22"/>
      <c r="GOV312" s="22"/>
      <c r="GOW312" s="22"/>
      <c r="GOX312" s="23"/>
      <c r="GOY312" s="149"/>
      <c r="GOZ312" s="155"/>
      <c r="GPA312" s="156"/>
      <c r="GPB312" s="13"/>
      <c r="GPC312" s="148"/>
      <c r="GPD312" s="148"/>
      <c r="GPE312" s="21"/>
      <c r="GPF312" s="21"/>
      <c r="GPG312" s="148"/>
      <c r="GPH312" s="22"/>
      <c r="GPI312" s="22"/>
      <c r="GPJ312" s="22"/>
      <c r="GPK312" s="22"/>
      <c r="GPL312" s="22"/>
      <c r="GPM312" s="22"/>
      <c r="GPN312" s="23"/>
      <c r="GPO312" s="149"/>
      <c r="GPP312" s="155"/>
      <c r="GPQ312" s="156"/>
      <c r="GPR312" s="13"/>
      <c r="GPS312" s="148"/>
      <c r="GPT312" s="148"/>
      <c r="GPU312" s="21"/>
      <c r="GPV312" s="21"/>
      <c r="GPW312" s="148"/>
      <c r="GPX312" s="22"/>
      <c r="GPY312" s="22"/>
      <c r="GPZ312" s="22"/>
      <c r="GQA312" s="22"/>
      <c r="GQB312" s="22"/>
      <c r="GQC312" s="22"/>
      <c r="GQD312" s="23"/>
      <c r="GQE312" s="149"/>
      <c r="GQF312" s="155"/>
      <c r="GQG312" s="156"/>
      <c r="GQH312" s="13"/>
      <c r="GQI312" s="148"/>
      <c r="GQJ312" s="148"/>
      <c r="GQK312" s="21"/>
      <c r="GQL312" s="21"/>
      <c r="GQM312" s="148"/>
      <c r="GQN312" s="22"/>
      <c r="GQO312" s="22"/>
      <c r="GQP312" s="22"/>
      <c r="GQQ312" s="22"/>
      <c r="GQR312" s="22"/>
      <c r="GQS312" s="22"/>
      <c r="GQT312" s="23"/>
      <c r="GQU312" s="149"/>
      <c r="GQV312" s="155"/>
      <c r="GQW312" s="156"/>
      <c r="GQX312" s="13"/>
      <c r="GQY312" s="148"/>
      <c r="GQZ312" s="148"/>
      <c r="GRA312" s="21"/>
      <c r="GRB312" s="21"/>
      <c r="GRC312" s="148"/>
      <c r="GRD312" s="22"/>
      <c r="GRE312" s="22"/>
      <c r="GRF312" s="22"/>
      <c r="GRG312" s="22"/>
      <c r="GRH312" s="22"/>
      <c r="GRI312" s="22"/>
      <c r="GRJ312" s="23"/>
      <c r="GRK312" s="149"/>
      <c r="GRL312" s="155"/>
      <c r="GRM312" s="156"/>
      <c r="GRN312" s="13"/>
      <c r="GRO312" s="148"/>
      <c r="GRP312" s="148"/>
      <c r="GRQ312" s="21"/>
      <c r="GRR312" s="21"/>
      <c r="GRS312" s="148"/>
      <c r="GRT312" s="22"/>
      <c r="GRU312" s="22"/>
      <c r="GRV312" s="22"/>
      <c r="GRW312" s="22"/>
      <c r="GRX312" s="22"/>
      <c r="GRY312" s="22"/>
      <c r="GRZ312" s="23"/>
      <c r="GSA312" s="149"/>
      <c r="GSB312" s="155"/>
      <c r="GSC312" s="156"/>
      <c r="GSD312" s="13"/>
      <c r="GSE312" s="148"/>
      <c r="GSF312" s="148"/>
      <c r="GSG312" s="21"/>
      <c r="GSH312" s="21"/>
      <c r="GSI312" s="148"/>
      <c r="GSJ312" s="22"/>
      <c r="GSK312" s="22"/>
      <c r="GSL312" s="22"/>
      <c r="GSM312" s="22"/>
      <c r="GSN312" s="22"/>
      <c r="GSO312" s="22"/>
      <c r="GSP312" s="23"/>
      <c r="GSQ312" s="149"/>
      <c r="GSR312" s="155"/>
      <c r="GSS312" s="156"/>
      <c r="GST312" s="13"/>
      <c r="GSU312" s="148"/>
      <c r="GSV312" s="148"/>
      <c r="GSW312" s="21"/>
      <c r="GSX312" s="21"/>
      <c r="GSY312" s="148"/>
      <c r="GSZ312" s="22"/>
      <c r="GTA312" s="22"/>
      <c r="GTB312" s="22"/>
      <c r="GTC312" s="22"/>
      <c r="GTD312" s="22"/>
      <c r="GTE312" s="22"/>
      <c r="GTF312" s="23"/>
      <c r="GTG312" s="149"/>
      <c r="GTH312" s="155"/>
      <c r="GTI312" s="156"/>
      <c r="GTJ312" s="13"/>
      <c r="GTK312" s="148"/>
      <c r="GTL312" s="148"/>
      <c r="GTM312" s="21"/>
      <c r="GTN312" s="21"/>
      <c r="GTO312" s="148"/>
      <c r="GTP312" s="22"/>
      <c r="GTQ312" s="22"/>
      <c r="GTR312" s="22"/>
      <c r="GTS312" s="22"/>
      <c r="GTT312" s="22"/>
      <c r="GTU312" s="22"/>
      <c r="GTV312" s="23"/>
      <c r="GTW312" s="149"/>
      <c r="GTX312" s="155"/>
      <c r="GTY312" s="156"/>
      <c r="GTZ312" s="13"/>
      <c r="GUA312" s="148"/>
      <c r="GUB312" s="148"/>
      <c r="GUC312" s="21"/>
      <c r="GUD312" s="21"/>
      <c r="GUE312" s="148"/>
      <c r="GUF312" s="22"/>
      <c r="GUG312" s="22"/>
      <c r="GUH312" s="22"/>
      <c r="GUI312" s="22"/>
      <c r="GUJ312" s="22"/>
      <c r="GUK312" s="22"/>
      <c r="GUL312" s="23"/>
      <c r="GUM312" s="149"/>
      <c r="GUN312" s="155"/>
      <c r="GUO312" s="156"/>
      <c r="GUP312" s="13"/>
      <c r="GUQ312" s="148"/>
      <c r="GUR312" s="148"/>
      <c r="GUS312" s="21"/>
      <c r="GUT312" s="21"/>
      <c r="GUU312" s="148"/>
      <c r="GUV312" s="22"/>
      <c r="GUW312" s="22"/>
      <c r="GUX312" s="22"/>
      <c r="GUY312" s="22"/>
      <c r="GUZ312" s="22"/>
      <c r="GVA312" s="22"/>
      <c r="GVB312" s="23"/>
      <c r="GVC312" s="149"/>
      <c r="GVD312" s="155"/>
      <c r="GVE312" s="156"/>
      <c r="GVF312" s="13"/>
      <c r="GVG312" s="148"/>
      <c r="GVH312" s="148"/>
      <c r="GVI312" s="21"/>
      <c r="GVJ312" s="21"/>
      <c r="GVK312" s="148"/>
      <c r="GVL312" s="22"/>
      <c r="GVM312" s="22"/>
      <c r="GVN312" s="22"/>
      <c r="GVO312" s="22"/>
      <c r="GVP312" s="22"/>
      <c r="GVQ312" s="22"/>
      <c r="GVR312" s="23"/>
      <c r="GVS312" s="149"/>
      <c r="GVT312" s="155"/>
      <c r="GVU312" s="156"/>
      <c r="GVV312" s="13"/>
      <c r="GVW312" s="148"/>
      <c r="GVX312" s="148"/>
      <c r="GVY312" s="21"/>
      <c r="GVZ312" s="21"/>
      <c r="GWA312" s="148"/>
      <c r="GWB312" s="22"/>
      <c r="GWC312" s="22"/>
      <c r="GWD312" s="22"/>
      <c r="GWE312" s="22"/>
      <c r="GWF312" s="22"/>
      <c r="GWG312" s="22"/>
      <c r="GWH312" s="23"/>
      <c r="GWI312" s="149"/>
      <c r="GWJ312" s="155"/>
      <c r="GWK312" s="156"/>
      <c r="GWL312" s="13"/>
      <c r="GWM312" s="148"/>
      <c r="GWN312" s="148"/>
      <c r="GWO312" s="21"/>
      <c r="GWP312" s="21"/>
      <c r="GWQ312" s="148"/>
      <c r="GWR312" s="22"/>
      <c r="GWS312" s="22"/>
      <c r="GWT312" s="22"/>
      <c r="GWU312" s="22"/>
      <c r="GWV312" s="22"/>
      <c r="GWW312" s="22"/>
      <c r="GWX312" s="23"/>
      <c r="GWY312" s="149"/>
      <c r="GWZ312" s="155"/>
      <c r="GXA312" s="156"/>
      <c r="GXB312" s="13"/>
      <c r="GXC312" s="148"/>
      <c r="GXD312" s="148"/>
      <c r="GXE312" s="21"/>
      <c r="GXF312" s="21"/>
      <c r="GXG312" s="148"/>
      <c r="GXH312" s="22"/>
      <c r="GXI312" s="22"/>
      <c r="GXJ312" s="22"/>
      <c r="GXK312" s="22"/>
      <c r="GXL312" s="22"/>
      <c r="GXM312" s="22"/>
      <c r="GXN312" s="23"/>
      <c r="GXO312" s="149"/>
      <c r="GXP312" s="155"/>
      <c r="GXQ312" s="156"/>
      <c r="GXR312" s="13"/>
      <c r="GXS312" s="148"/>
      <c r="GXT312" s="148"/>
      <c r="GXU312" s="21"/>
      <c r="GXV312" s="21"/>
      <c r="GXW312" s="148"/>
      <c r="GXX312" s="22"/>
      <c r="GXY312" s="22"/>
      <c r="GXZ312" s="22"/>
      <c r="GYA312" s="22"/>
      <c r="GYB312" s="22"/>
      <c r="GYC312" s="22"/>
      <c r="GYD312" s="23"/>
      <c r="GYE312" s="149"/>
      <c r="GYF312" s="155"/>
      <c r="GYG312" s="156"/>
      <c r="GYH312" s="13"/>
      <c r="GYI312" s="148"/>
      <c r="GYJ312" s="148"/>
      <c r="GYK312" s="21"/>
      <c r="GYL312" s="21"/>
      <c r="GYM312" s="148"/>
      <c r="GYN312" s="22"/>
      <c r="GYO312" s="22"/>
      <c r="GYP312" s="22"/>
      <c r="GYQ312" s="22"/>
      <c r="GYR312" s="22"/>
      <c r="GYS312" s="22"/>
      <c r="GYT312" s="23"/>
      <c r="GYU312" s="149"/>
      <c r="GYV312" s="155"/>
      <c r="GYW312" s="156"/>
      <c r="GYX312" s="13"/>
      <c r="GYY312" s="148"/>
      <c r="GYZ312" s="148"/>
      <c r="GZA312" s="21"/>
      <c r="GZB312" s="21"/>
      <c r="GZC312" s="148"/>
      <c r="GZD312" s="22"/>
      <c r="GZE312" s="22"/>
      <c r="GZF312" s="22"/>
      <c r="GZG312" s="22"/>
      <c r="GZH312" s="22"/>
      <c r="GZI312" s="22"/>
      <c r="GZJ312" s="23"/>
      <c r="GZK312" s="149"/>
      <c r="GZL312" s="155"/>
      <c r="GZM312" s="156"/>
      <c r="GZN312" s="13"/>
      <c r="GZO312" s="148"/>
      <c r="GZP312" s="148"/>
      <c r="GZQ312" s="21"/>
      <c r="GZR312" s="21"/>
      <c r="GZS312" s="148"/>
      <c r="GZT312" s="22"/>
      <c r="GZU312" s="22"/>
      <c r="GZV312" s="22"/>
      <c r="GZW312" s="22"/>
      <c r="GZX312" s="22"/>
      <c r="GZY312" s="22"/>
      <c r="GZZ312" s="23"/>
      <c r="HAA312" s="149"/>
      <c r="HAB312" s="155"/>
      <c r="HAC312" s="156"/>
      <c r="HAD312" s="13"/>
      <c r="HAE312" s="148"/>
      <c r="HAF312" s="148"/>
      <c r="HAG312" s="21"/>
      <c r="HAH312" s="21"/>
      <c r="HAI312" s="148"/>
      <c r="HAJ312" s="22"/>
      <c r="HAK312" s="22"/>
      <c r="HAL312" s="22"/>
      <c r="HAM312" s="22"/>
      <c r="HAN312" s="22"/>
      <c r="HAO312" s="22"/>
      <c r="HAP312" s="23"/>
      <c r="HAQ312" s="149"/>
      <c r="HAR312" s="155"/>
      <c r="HAS312" s="156"/>
      <c r="HAT312" s="13"/>
      <c r="HAU312" s="148"/>
      <c r="HAV312" s="148"/>
      <c r="HAW312" s="21"/>
      <c r="HAX312" s="21"/>
      <c r="HAY312" s="148"/>
      <c r="HAZ312" s="22"/>
      <c r="HBA312" s="22"/>
      <c r="HBB312" s="22"/>
      <c r="HBC312" s="22"/>
      <c r="HBD312" s="22"/>
      <c r="HBE312" s="22"/>
      <c r="HBF312" s="23"/>
      <c r="HBG312" s="149"/>
      <c r="HBH312" s="155"/>
      <c r="HBI312" s="156"/>
      <c r="HBJ312" s="13"/>
      <c r="HBK312" s="148"/>
      <c r="HBL312" s="148"/>
      <c r="HBM312" s="21"/>
      <c r="HBN312" s="21"/>
      <c r="HBO312" s="148"/>
      <c r="HBP312" s="22"/>
      <c r="HBQ312" s="22"/>
      <c r="HBR312" s="22"/>
      <c r="HBS312" s="22"/>
      <c r="HBT312" s="22"/>
      <c r="HBU312" s="22"/>
      <c r="HBV312" s="23"/>
      <c r="HBW312" s="149"/>
      <c r="HBX312" s="155"/>
      <c r="HBY312" s="156"/>
      <c r="HBZ312" s="13"/>
      <c r="HCA312" s="148"/>
      <c r="HCB312" s="148"/>
      <c r="HCC312" s="21"/>
      <c r="HCD312" s="21"/>
      <c r="HCE312" s="148"/>
      <c r="HCF312" s="22"/>
      <c r="HCG312" s="22"/>
      <c r="HCH312" s="22"/>
      <c r="HCI312" s="22"/>
      <c r="HCJ312" s="22"/>
      <c r="HCK312" s="22"/>
      <c r="HCL312" s="23"/>
      <c r="HCM312" s="149"/>
      <c r="HCN312" s="155"/>
      <c r="HCO312" s="156"/>
      <c r="HCP312" s="13"/>
      <c r="HCQ312" s="148"/>
      <c r="HCR312" s="148"/>
      <c r="HCS312" s="21"/>
      <c r="HCT312" s="21"/>
      <c r="HCU312" s="148"/>
      <c r="HCV312" s="22"/>
      <c r="HCW312" s="22"/>
      <c r="HCX312" s="22"/>
      <c r="HCY312" s="22"/>
      <c r="HCZ312" s="22"/>
      <c r="HDA312" s="22"/>
      <c r="HDB312" s="23"/>
      <c r="HDC312" s="149"/>
      <c r="HDD312" s="155"/>
      <c r="HDE312" s="156"/>
      <c r="HDF312" s="13"/>
      <c r="HDG312" s="148"/>
      <c r="HDH312" s="148"/>
      <c r="HDI312" s="21"/>
      <c r="HDJ312" s="21"/>
      <c r="HDK312" s="148"/>
      <c r="HDL312" s="22"/>
      <c r="HDM312" s="22"/>
      <c r="HDN312" s="22"/>
      <c r="HDO312" s="22"/>
      <c r="HDP312" s="22"/>
      <c r="HDQ312" s="22"/>
      <c r="HDR312" s="23"/>
      <c r="HDS312" s="149"/>
      <c r="HDT312" s="155"/>
      <c r="HDU312" s="156"/>
      <c r="HDV312" s="13"/>
      <c r="HDW312" s="148"/>
      <c r="HDX312" s="148"/>
      <c r="HDY312" s="21"/>
      <c r="HDZ312" s="21"/>
      <c r="HEA312" s="148"/>
      <c r="HEB312" s="22"/>
      <c r="HEC312" s="22"/>
      <c r="HED312" s="22"/>
      <c r="HEE312" s="22"/>
      <c r="HEF312" s="22"/>
      <c r="HEG312" s="22"/>
      <c r="HEH312" s="23"/>
      <c r="HEI312" s="149"/>
      <c r="HEJ312" s="155"/>
      <c r="HEK312" s="156"/>
      <c r="HEL312" s="13"/>
      <c r="HEM312" s="148"/>
      <c r="HEN312" s="148"/>
      <c r="HEO312" s="21"/>
      <c r="HEP312" s="21"/>
      <c r="HEQ312" s="148"/>
      <c r="HER312" s="22"/>
      <c r="HES312" s="22"/>
      <c r="HET312" s="22"/>
      <c r="HEU312" s="22"/>
      <c r="HEV312" s="22"/>
      <c r="HEW312" s="22"/>
      <c r="HEX312" s="23"/>
      <c r="HEY312" s="149"/>
      <c r="HEZ312" s="155"/>
      <c r="HFA312" s="156"/>
      <c r="HFB312" s="13"/>
      <c r="HFC312" s="148"/>
      <c r="HFD312" s="148"/>
      <c r="HFE312" s="21"/>
      <c r="HFF312" s="21"/>
      <c r="HFG312" s="148"/>
      <c r="HFH312" s="22"/>
      <c r="HFI312" s="22"/>
      <c r="HFJ312" s="22"/>
      <c r="HFK312" s="22"/>
      <c r="HFL312" s="22"/>
      <c r="HFM312" s="22"/>
      <c r="HFN312" s="23"/>
      <c r="HFO312" s="149"/>
      <c r="HFP312" s="155"/>
      <c r="HFQ312" s="156"/>
      <c r="HFR312" s="13"/>
      <c r="HFS312" s="148"/>
      <c r="HFT312" s="148"/>
      <c r="HFU312" s="21"/>
      <c r="HFV312" s="21"/>
      <c r="HFW312" s="148"/>
      <c r="HFX312" s="22"/>
      <c r="HFY312" s="22"/>
      <c r="HFZ312" s="22"/>
      <c r="HGA312" s="22"/>
      <c r="HGB312" s="22"/>
      <c r="HGC312" s="22"/>
      <c r="HGD312" s="23"/>
      <c r="HGE312" s="149"/>
      <c r="HGF312" s="155"/>
      <c r="HGG312" s="156"/>
      <c r="HGH312" s="13"/>
      <c r="HGI312" s="148"/>
      <c r="HGJ312" s="148"/>
      <c r="HGK312" s="21"/>
      <c r="HGL312" s="21"/>
      <c r="HGM312" s="148"/>
      <c r="HGN312" s="22"/>
      <c r="HGO312" s="22"/>
      <c r="HGP312" s="22"/>
      <c r="HGQ312" s="22"/>
      <c r="HGR312" s="22"/>
      <c r="HGS312" s="22"/>
      <c r="HGT312" s="23"/>
      <c r="HGU312" s="149"/>
      <c r="HGV312" s="155"/>
      <c r="HGW312" s="156"/>
      <c r="HGX312" s="13"/>
      <c r="HGY312" s="148"/>
      <c r="HGZ312" s="148"/>
      <c r="HHA312" s="21"/>
      <c r="HHB312" s="21"/>
      <c r="HHC312" s="148"/>
      <c r="HHD312" s="22"/>
      <c r="HHE312" s="22"/>
      <c r="HHF312" s="22"/>
      <c r="HHG312" s="22"/>
      <c r="HHH312" s="22"/>
      <c r="HHI312" s="22"/>
      <c r="HHJ312" s="23"/>
      <c r="HHK312" s="149"/>
      <c r="HHL312" s="155"/>
      <c r="HHM312" s="156"/>
      <c r="HHN312" s="13"/>
      <c r="HHO312" s="148"/>
      <c r="HHP312" s="148"/>
      <c r="HHQ312" s="21"/>
      <c r="HHR312" s="21"/>
      <c r="HHS312" s="148"/>
      <c r="HHT312" s="22"/>
      <c r="HHU312" s="22"/>
      <c r="HHV312" s="22"/>
      <c r="HHW312" s="22"/>
      <c r="HHX312" s="22"/>
      <c r="HHY312" s="22"/>
      <c r="HHZ312" s="23"/>
      <c r="HIA312" s="149"/>
      <c r="HIB312" s="155"/>
      <c r="HIC312" s="156"/>
      <c r="HID312" s="13"/>
      <c r="HIE312" s="148"/>
      <c r="HIF312" s="148"/>
      <c r="HIG312" s="21"/>
      <c r="HIH312" s="21"/>
      <c r="HII312" s="148"/>
      <c r="HIJ312" s="22"/>
      <c r="HIK312" s="22"/>
      <c r="HIL312" s="22"/>
      <c r="HIM312" s="22"/>
      <c r="HIN312" s="22"/>
      <c r="HIO312" s="22"/>
      <c r="HIP312" s="23"/>
      <c r="HIQ312" s="149"/>
      <c r="HIR312" s="155"/>
      <c r="HIS312" s="156"/>
      <c r="HIT312" s="13"/>
      <c r="HIU312" s="148"/>
      <c r="HIV312" s="148"/>
      <c r="HIW312" s="21"/>
      <c r="HIX312" s="21"/>
      <c r="HIY312" s="148"/>
      <c r="HIZ312" s="22"/>
      <c r="HJA312" s="22"/>
      <c r="HJB312" s="22"/>
      <c r="HJC312" s="22"/>
      <c r="HJD312" s="22"/>
      <c r="HJE312" s="22"/>
      <c r="HJF312" s="23"/>
      <c r="HJG312" s="149"/>
      <c r="HJH312" s="155"/>
      <c r="HJI312" s="156"/>
      <c r="HJJ312" s="13"/>
      <c r="HJK312" s="148"/>
      <c r="HJL312" s="148"/>
      <c r="HJM312" s="21"/>
      <c r="HJN312" s="21"/>
      <c r="HJO312" s="148"/>
      <c r="HJP312" s="22"/>
      <c r="HJQ312" s="22"/>
      <c r="HJR312" s="22"/>
      <c r="HJS312" s="22"/>
      <c r="HJT312" s="22"/>
      <c r="HJU312" s="22"/>
      <c r="HJV312" s="23"/>
      <c r="HJW312" s="149"/>
      <c r="HJX312" s="155"/>
      <c r="HJY312" s="156"/>
      <c r="HJZ312" s="13"/>
      <c r="HKA312" s="148"/>
      <c r="HKB312" s="148"/>
      <c r="HKC312" s="21"/>
      <c r="HKD312" s="21"/>
      <c r="HKE312" s="148"/>
      <c r="HKF312" s="22"/>
      <c r="HKG312" s="22"/>
      <c r="HKH312" s="22"/>
      <c r="HKI312" s="22"/>
      <c r="HKJ312" s="22"/>
      <c r="HKK312" s="22"/>
      <c r="HKL312" s="23"/>
      <c r="HKM312" s="149"/>
      <c r="HKN312" s="155"/>
      <c r="HKO312" s="156"/>
      <c r="HKP312" s="13"/>
      <c r="HKQ312" s="148"/>
      <c r="HKR312" s="148"/>
      <c r="HKS312" s="21"/>
      <c r="HKT312" s="21"/>
      <c r="HKU312" s="148"/>
      <c r="HKV312" s="22"/>
      <c r="HKW312" s="22"/>
      <c r="HKX312" s="22"/>
      <c r="HKY312" s="22"/>
      <c r="HKZ312" s="22"/>
      <c r="HLA312" s="22"/>
      <c r="HLB312" s="23"/>
      <c r="HLC312" s="149"/>
      <c r="HLD312" s="155"/>
      <c r="HLE312" s="156"/>
      <c r="HLF312" s="13"/>
      <c r="HLG312" s="148"/>
      <c r="HLH312" s="148"/>
      <c r="HLI312" s="21"/>
      <c r="HLJ312" s="21"/>
      <c r="HLK312" s="148"/>
      <c r="HLL312" s="22"/>
      <c r="HLM312" s="22"/>
      <c r="HLN312" s="22"/>
      <c r="HLO312" s="22"/>
      <c r="HLP312" s="22"/>
      <c r="HLQ312" s="22"/>
      <c r="HLR312" s="23"/>
      <c r="HLS312" s="149"/>
      <c r="HLT312" s="155"/>
      <c r="HLU312" s="156"/>
      <c r="HLV312" s="13"/>
      <c r="HLW312" s="148"/>
      <c r="HLX312" s="148"/>
      <c r="HLY312" s="21"/>
      <c r="HLZ312" s="21"/>
      <c r="HMA312" s="148"/>
      <c r="HMB312" s="22"/>
      <c r="HMC312" s="22"/>
      <c r="HMD312" s="22"/>
      <c r="HME312" s="22"/>
      <c r="HMF312" s="22"/>
      <c r="HMG312" s="22"/>
      <c r="HMH312" s="23"/>
      <c r="HMI312" s="149"/>
      <c r="HMJ312" s="155"/>
      <c r="HMK312" s="156"/>
      <c r="HML312" s="13"/>
      <c r="HMM312" s="148"/>
      <c r="HMN312" s="148"/>
      <c r="HMO312" s="21"/>
      <c r="HMP312" s="21"/>
      <c r="HMQ312" s="148"/>
      <c r="HMR312" s="22"/>
      <c r="HMS312" s="22"/>
      <c r="HMT312" s="22"/>
      <c r="HMU312" s="22"/>
      <c r="HMV312" s="22"/>
      <c r="HMW312" s="22"/>
      <c r="HMX312" s="23"/>
      <c r="HMY312" s="149"/>
      <c r="HMZ312" s="155"/>
      <c r="HNA312" s="156"/>
      <c r="HNB312" s="13"/>
      <c r="HNC312" s="148"/>
      <c r="HND312" s="148"/>
      <c r="HNE312" s="21"/>
      <c r="HNF312" s="21"/>
      <c r="HNG312" s="148"/>
      <c r="HNH312" s="22"/>
      <c r="HNI312" s="22"/>
      <c r="HNJ312" s="22"/>
      <c r="HNK312" s="22"/>
      <c r="HNL312" s="22"/>
      <c r="HNM312" s="22"/>
      <c r="HNN312" s="23"/>
      <c r="HNO312" s="149"/>
      <c r="HNP312" s="155"/>
      <c r="HNQ312" s="156"/>
      <c r="HNR312" s="13"/>
      <c r="HNS312" s="148"/>
      <c r="HNT312" s="148"/>
      <c r="HNU312" s="21"/>
      <c r="HNV312" s="21"/>
      <c r="HNW312" s="148"/>
      <c r="HNX312" s="22"/>
      <c r="HNY312" s="22"/>
      <c r="HNZ312" s="22"/>
      <c r="HOA312" s="22"/>
      <c r="HOB312" s="22"/>
      <c r="HOC312" s="22"/>
      <c r="HOD312" s="23"/>
      <c r="HOE312" s="149"/>
      <c r="HOF312" s="155"/>
      <c r="HOG312" s="156"/>
      <c r="HOH312" s="13"/>
      <c r="HOI312" s="148"/>
      <c r="HOJ312" s="148"/>
      <c r="HOK312" s="21"/>
      <c r="HOL312" s="21"/>
      <c r="HOM312" s="148"/>
      <c r="HON312" s="22"/>
      <c r="HOO312" s="22"/>
      <c r="HOP312" s="22"/>
      <c r="HOQ312" s="22"/>
      <c r="HOR312" s="22"/>
      <c r="HOS312" s="22"/>
      <c r="HOT312" s="23"/>
      <c r="HOU312" s="149"/>
      <c r="HOV312" s="155"/>
      <c r="HOW312" s="156"/>
      <c r="HOX312" s="13"/>
      <c r="HOY312" s="148"/>
      <c r="HOZ312" s="148"/>
      <c r="HPA312" s="21"/>
      <c r="HPB312" s="21"/>
      <c r="HPC312" s="148"/>
      <c r="HPD312" s="22"/>
      <c r="HPE312" s="22"/>
      <c r="HPF312" s="22"/>
      <c r="HPG312" s="22"/>
      <c r="HPH312" s="22"/>
      <c r="HPI312" s="22"/>
      <c r="HPJ312" s="23"/>
      <c r="HPK312" s="149"/>
      <c r="HPL312" s="155"/>
      <c r="HPM312" s="156"/>
      <c r="HPN312" s="13"/>
      <c r="HPO312" s="148"/>
      <c r="HPP312" s="148"/>
      <c r="HPQ312" s="21"/>
      <c r="HPR312" s="21"/>
      <c r="HPS312" s="148"/>
      <c r="HPT312" s="22"/>
      <c r="HPU312" s="22"/>
      <c r="HPV312" s="22"/>
      <c r="HPW312" s="22"/>
      <c r="HPX312" s="22"/>
      <c r="HPY312" s="22"/>
      <c r="HPZ312" s="23"/>
      <c r="HQA312" s="149"/>
      <c r="HQB312" s="155"/>
      <c r="HQC312" s="156"/>
      <c r="HQD312" s="13"/>
      <c r="HQE312" s="148"/>
      <c r="HQF312" s="148"/>
      <c r="HQG312" s="21"/>
      <c r="HQH312" s="21"/>
      <c r="HQI312" s="148"/>
      <c r="HQJ312" s="22"/>
      <c r="HQK312" s="22"/>
      <c r="HQL312" s="22"/>
      <c r="HQM312" s="22"/>
      <c r="HQN312" s="22"/>
      <c r="HQO312" s="22"/>
      <c r="HQP312" s="23"/>
      <c r="HQQ312" s="149"/>
      <c r="HQR312" s="155"/>
      <c r="HQS312" s="156"/>
      <c r="HQT312" s="13"/>
      <c r="HQU312" s="148"/>
      <c r="HQV312" s="148"/>
      <c r="HQW312" s="21"/>
      <c r="HQX312" s="21"/>
      <c r="HQY312" s="148"/>
      <c r="HQZ312" s="22"/>
      <c r="HRA312" s="22"/>
      <c r="HRB312" s="22"/>
      <c r="HRC312" s="22"/>
      <c r="HRD312" s="22"/>
      <c r="HRE312" s="22"/>
      <c r="HRF312" s="23"/>
      <c r="HRG312" s="149"/>
      <c r="HRH312" s="155"/>
      <c r="HRI312" s="156"/>
      <c r="HRJ312" s="13"/>
      <c r="HRK312" s="148"/>
      <c r="HRL312" s="148"/>
      <c r="HRM312" s="21"/>
      <c r="HRN312" s="21"/>
      <c r="HRO312" s="148"/>
      <c r="HRP312" s="22"/>
      <c r="HRQ312" s="22"/>
      <c r="HRR312" s="22"/>
      <c r="HRS312" s="22"/>
      <c r="HRT312" s="22"/>
      <c r="HRU312" s="22"/>
      <c r="HRV312" s="23"/>
      <c r="HRW312" s="149"/>
      <c r="HRX312" s="155"/>
      <c r="HRY312" s="156"/>
      <c r="HRZ312" s="13"/>
      <c r="HSA312" s="148"/>
      <c r="HSB312" s="148"/>
      <c r="HSC312" s="21"/>
      <c r="HSD312" s="21"/>
      <c r="HSE312" s="148"/>
      <c r="HSF312" s="22"/>
      <c r="HSG312" s="22"/>
      <c r="HSH312" s="22"/>
      <c r="HSI312" s="22"/>
      <c r="HSJ312" s="22"/>
      <c r="HSK312" s="22"/>
      <c r="HSL312" s="23"/>
      <c r="HSM312" s="149"/>
      <c r="HSN312" s="155"/>
      <c r="HSO312" s="156"/>
      <c r="HSP312" s="13"/>
      <c r="HSQ312" s="148"/>
      <c r="HSR312" s="148"/>
      <c r="HSS312" s="21"/>
      <c r="HST312" s="21"/>
      <c r="HSU312" s="148"/>
      <c r="HSV312" s="22"/>
      <c r="HSW312" s="22"/>
      <c r="HSX312" s="22"/>
      <c r="HSY312" s="22"/>
      <c r="HSZ312" s="22"/>
      <c r="HTA312" s="22"/>
      <c r="HTB312" s="23"/>
      <c r="HTC312" s="149"/>
      <c r="HTD312" s="155"/>
      <c r="HTE312" s="156"/>
      <c r="HTF312" s="13"/>
      <c r="HTG312" s="148"/>
      <c r="HTH312" s="148"/>
      <c r="HTI312" s="21"/>
      <c r="HTJ312" s="21"/>
      <c r="HTK312" s="148"/>
      <c r="HTL312" s="22"/>
      <c r="HTM312" s="22"/>
      <c r="HTN312" s="22"/>
      <c r="HTO312" s="22"/>
      <c r="HTP312" s="22"/>
      <c r="HTQ312" s="22"/>
      <c r="HTR312" s="23"/>
      <c r="HTS312" s="149"/>
      <c r="HTT312" s="155"/>
      <c r="HTU312" s="156"/>
      <c r="HTV312" s="13"/>
      <c r="HTW312" s="148"/>
      <c r="HTX312" s="148"/>
      <c r="HTY312" s="21"/>
      <c r="HTZ312" s="21"/>
      <c r="HUA312" s="148"/>
      <c r="HUB312" s="22"/>
      <c r="HUC312" s="22"/>
      <c r="HUD312" s="22"/>
      <c r="HUE312" s="22"/>
      <c r="HUF312" s="22"/>
      <c r="HUG312" s="22"/>
      <c r="HUH312" s="23"/>
      <c r="HUI312" s="149"/>
      <c r="HUJ312" s="155"/>
      <c r="HUK312" s="156"/>
      <c r="HUL312" s="13"/>
      <c r="HUM312" s="148"/>
      <c r="HUN312" s="148"/>
      <c r="HUO312" s="21"/>
      <c r="HUP312" s="21"/>
      <c r="HUQ312" s="148"/>
      <c r="HUR312" s="22"/>
      <c r="HUS312" s="22"/>
      <c r="HUT312" s="22"/>
      <c r="HUU312" s="22"/>
      <c r="HUV312" s="22"/>
      <c r="HUW312" s="22"/>
      <c r="HUX312" s="23"/>
      <c r="HUY312" s="149"/>
      <c r="HUZ312" s="155"/>
      <c r="HVA312" s="156"/>
      <c r="HVB312" s="13"/>
      <c r="HVC312" s="148"/>
      <c r="HVD312" s="148"/>
      <c r="HVE312" s="21"/>
      <c r="HVF312" s="21"/>
      <c r="HVG312" s="148"/>
      <c r="HVH312" s="22"/>
      <c r="HVI312" s="22"/>
      <c r="HVJ312" s="22"/>
      <c r="HVK312" s="22"/>
      <c r="HVL312" s="22"/>
      <c r="HVM312" s="22"/>
      <c r="HVN312" s="23"/>
      <c r="HVO312" s="149"/>
      <c r="HVP312" s="155"/>
      <c r="HVQ312" s="156"/>
      <c r="HVR312" s="13"/>
      <c r="HVS312" s="148"/>
      <c r="HVT312" s="148"/>
      <c r="HVU312" s="21"/>
      <c r="HVV312" s="21"/>
      <c r="HVW312" s="148"/>
      <c r="HVX312" s="22"/>
      <c r="HVY312" s="22"/>
      <c r="HVZ312" s="22"/>
      <c r="HWA312" s="22"/>
      <c r="HWB312" s="22"/>
      <c r="HWC312" s="22"/>
      <c r="HWD312" s="23"/>
      <c r="HWE312" s="149"/>
      <c r="HWF312" s="155"/>
      <c r="HWG312" s="156"/>
      <c r="HWH312" s="13"/>
      <c r="HWI312" s="148"/>
      <c r="HWJ312" s="148"/>
      <c r="HWK312" s="21"/>
      <c r="HWL312" s="21"/>
      <c r="HWM312" s="148"/>
      <c r="HWN312" s="22"/>
      <c r="HWO312" s="22"/>
      <c r="HWP312" s="22"/>
      <c r="HWQ312" s="22"/>
      <c r="HWR312" s="22"/>
      <c r="HWS312" s="22"/>
      <c r="HWT312" s="23"/>
      <c r="HWU312" s="149"/>
      <c r="HWV312" s="155"/>
      <c r="HWW312" s="156"/>
      <c r="HWX312" s="13"/>
      <c r="HWY312" s="148"/>
      <c r="HWZ312" s="148"/>
      <c r="HXA312" s="21"/>
      <c r="HXB312" s="21"/>
      <c r="HXC312" s="148"/>
      <c r="HXD312" s="22"/>
      <c r="HXE312" s="22"/>
      <c r="HXF312" s="22"/>
      <c r="HXG312" s="22"/>
      <c r="HXH312" s="22"/>
      <c r="HXI312" s="22"/>
      <c r="HXJ312" s="23"/>
      <c r="HXK312" s="149"/>
      <c r="HXL312" s="155"/>
      <c r="HXM312" s="156"/>
      <c r="HXN312" s="13"/>
      <c r="HXO312" s="148"/>
      <c r="HXP312" s="148"/>
      <c r="HXQ312" s="21"/>
      <c r="HXR312" s="21"/>
      <c r="HXS312" s="148"/>
      <c r="HXT312" s="22"/>
      <c r="HXU312" s="22"/>
      <c r="HXV312" s="22"/>
      <c r="HXW312" s="22"/>
      <c r="HXX312" s="22"/>
      <c r="HXY312" s="22"/>
      <c r="HXZ312" s="23"/>
      <c r="HYA312" s="149"/>
      <c r="HYB312" s="155"/>
      <c r="HYC312" s="156"/>
      <c r="HYD312" s="13"/>
      <c r="HYE312" s="148"/>
      <c r="HYF312" s="148"/>
      <c r="HYG312" s="21"/>
      <c r="HYH312" s="21"/>
      <c r="HYI312" s="148"/>
      <c r="HYJ312" s="22"/>
      <c r="HYK312" s="22"/>
      <c r="HYL312" s="22"/>
      <c r="HYM312" s="22"/>
      <c r="HYN312" s="22"/>
      <c r="HYO312" s="22"/>
      <c r="HYP312" s="23"/>
      <c r="HYQ312" s="149"/>
      <c r="HYR312" s="155"/>
      <c r="HYS312" s="156"/>
      <c r="HYT312" s="13"/>
      <c r="HYU312" s="148"/>
      <c r="HYV312" s="148"/>
      <c r="HYW312" s="21"/>
      <c r="HYX312" s="21"/>
      <c r="HYY312" s="148"/>
      <c r="HYZ312" s="22"/>
      <c r="HZA312" s="22"/>
      <c r="HZB312" s="22"/>
      <c r="HZC312" s="22"/>
      <c r="HZD312" s="22"/>
      <c r="HZE312" s="22"/>
      <c r="HZF312" s="23"/>
      <c r="HZG312" s="149"/>
      <c r="HZH312" s="155"/>
      <c r="HZI312" s="156"/>
      <c r="HZJ312" s="13"/>
      <c r="HZK312" s="148"/>
      <c r="HZL312" s="148"/>
      <c r="HZM312" s="21"/>
      <c r="HZN312" s="21"/>
      <c r="HZO312" s="148"/>
      <c r="HZP312" s="22"/>
      <c r="HZQ312" s="22"/>
      <c r="HZR312" s="22"/>
      <c r="HZS312" s="22"/>
      <c r="HZT312" s="22"/>
      <c r="HZU312" s="22"/>
      <c r="HZV312" s="23"/>
      <c r="HZW312" s="149"/>
      <c r="HZX312" s="155"/>
      <c r="HZY312" s="156"/>
      <c r="HZZ312" s="13"/>
      <c r="IAA312" s="148"/>
      <c r="IAB312" s="148"/>
      <c r="IAC312" s="21"/>
      <c r="IAD312" s="21"/>
      <c r="IAE312" s="148"/>
      <c r="IAF312" s="22"/>
      <c r="IAG312" s="22"/>
      <c r="IAH312" s="22"/>
      <c r="IAI312" s="22"/>
      <c r="IAJ312" s="22"/>
      <c r="IAK312" s="22"/>
      <c r="IAL312" s="23"/>
      <c r="IAM312" s="149"/>
      <c r="IAN312" s="155"/>
      <c r="IAO312" s="156"/>
      <c r="IAP312" s="13"/>
      <c r="IAQ312" s="148"/>
      <c r="IAR312" s="148"/>
      <c r="IAS312" s="21"/>
      <c r="IAT312" s="21"/>
      <c r="IAU312" s="148"/>
      <c r="IAV312" s="22"/>
      <c r="IAW312" s="22"/>
      <c r="IAX312" s="22"/>
      <c r="IAY312" s="22"/>
      <c r="IAZ312" s="22"/>
      <c r="IBA312" s="22"/>
      <c r="IBB312" s="23"/>
      <c r="IBC312" s="149"/>
      <c r="IBD312" s="155"/>
      <c r="IBE312" s="156"/>
      <c r="IBF312" s="13"/>
      <c r="IBG312" s="148"/>
      <c r="IBH312" s="148"/>
      <c r="IBI312" s="21"/>
      <c r="IBJ312" s="21"/>
      <c r="IBK312" s="148"/>
      <c r="IBL312" s="22"/>
      <c r="IBM312" s="22"/>
      <c r="IBN312" s="22"/>
      <c r="IBO312" s="22"/>
      <c r="IBP312" s="22"/>
      <c r="IBQ312" s="22"/>
      <c r="IBR312" s="23"/>
      <c r="IBS312" s="149"/>
      <c r="IBT312" s="155"/>
      <c r="IBU312" s="156"/>
      <c r="IBV312" s="13"/>
      <c r="IBW312" s="148"/>
      <c r="IBX312" s="148"/>
      <c r="IBY312" s="21"/>
      <c r="IBZ312" s="21"/>
      <c r="ICA312" s="148"/>
      <c r="ICB312" s="22"/>
      <c r="ICC312" s="22"/>
      <c r="ICD312" s="22"/>
      <c r="ICE312" s="22"/>
      <c r="ICF312" s="22"/>
      <c r="ICG312" s="22"/>
      <c r="ICH312" s="23"/>
      <c r="ICI312" s="149"/>
      <c r="ICJ312" s="155"/>
      <c r="ICK312" s="156"/>
      <c r="ICL312" s="13"/>
      <c r="ICM312" s="148"/>
      <c r="ICN312" s="148"/>
      <c r="ICO312" s="21"/>
      <c r="ICP312" s="21"/>
      <c r="ICQ312" s="148"/>
      <c r="ICR312" s="22"/>
      <c r="ICS312" s="22"/>
      <c r="ICT312" s="22"/>
      <c r="ICU312" s="22"/>
      <c r="ICV312" s="22"/>
      <c r="ICW312" s="22"/>
      <c r="ICX312" s="23"/>
      <c r="ICY312" s="149"/>
      <c r="ICZ312" s="155"/>
      <c r="IDA312" s="156"/>
      <c r="IDB312" s="13"/>
      <c r="IDC312" s="148"/>
      <c r="IDD312" s="148"/>
      <c r="IDE312" s="21"/>
      <c r="IDF312" s="21"/>
      <c r="IDG312" s="148"/>
      <c r="IDH312" s="22"/>
      <c r="IDI312" s="22"/>
      <c r="IDJ312" s="22"/>
      <c r="IDK312" s="22"/>
      <c r="IDL312" s="22"/>
      <c r="IDM312" s="22"/>
      <c r="IDN312" s="23"/>
      <c r="IDO312" s="149"/>
      <c r="IDP312" s="155"/>
      <c r="IDQ312" s="156"/>
      <c r="IDR312" s="13"/>
      <c r="IDS312" s="148"/>
      <c r="IDT312" s="148"/>
      <c r="IDU312" s="21"/>
      <c r="IDV312" s="21"/>
      <c r="IDW312" s="148"/>
      <c r="IDX312" s="22"/>
      <c r="IDY312" s="22"/>
      <c r="IDZ312" s="22"/>
      <c r="IEA312" s="22"/>
      <c r="IEB312" s="22"/>
      <c r="IEC312" s="22"/>
      <c r="IED312" s="23"/>
      <c r="IEE312" s="149"/>
      <c r="IEF312" s="155"/>
      <c r="IEG312" s="156"/>
      <c r="IEH312" s="13"/>
      <c r="IEI312" s="148"/>
      <c r="IEJ312" s="148"/>
      <c r="IEK312" s="21"/>
      <c r="IEL312" s="21"/>
      <c r="IEM312" s="148"/>
      <c r="IEN312" s="22"/>
      <c r="IEO312" s="22"/>
      <c r="IEP312" s="22"/>
      <c r="IEQ312" s="22"/>
      <c r="IER312" s="22"/>
      <c r="IES312" s="22"/>
      <c r="IET312" s="23"/>
      <c r="IEU312" s="149"/>
      <c r="IEV312" s="155"/>
      <c r="IEW312" s="156"/>
      <c r="IEX312" s="13"/>
      <c r="IEY312" s="148"/>
      <c r="IEZ312" s="148"/>
      <c r="IFA312" s="21"/>
      <c r="IFB312" s="21"/>
      <c r="IFC312" s="148"/>
      <c r="IFD312" s="22"/>
      <c r="IFE312" s="22"/>
      <c r="IFF312" s="22"/>
      <c r="IFG312" s="22"/>
      <c r="IFH312" s="22"/>
      <c r="IFI312" s="22"/>
      <c r="IFJ312" s="23"/>
      <c r="IFK312" s="149"/>
      <c r="IFL312" s="155"/>
      <c r="IFM312" s="156"/>
      <c r="IFN312" s="13"/>
      <c r="IFO312" s="148"/>
      <c r="IFP312" s="148"/>
      <c r="IFQ312" s="21"/>
      <c r="IFR312" s="21"/>
      <c r="IFS312" s="148"/>
      <c r="IFT312" s="22"/>
      <c r="IFU312" s="22"/>
      <c r="IFV312" s="22"/>
      <c r="IFW312" s="22"/>
      <c r="IFX312" s="22"/>
      <c r="IFY312" s="22"/>
      <c r="IFZ312" s="23"/>
      <c r="IGA312" s="149"/>
      <c r="IGB312" s="155"/>
      <c r="IGC312" s="156"/>
      <c r="IGD312" s="13"/>
      <c r="IGE312" s="148"/>
      <c r="IGF312" s="148"/>
      <c r="IGG312" s="21"/>
      <c r="IGH312" s="21"/>
      <c r="IGI312" s="148"/>
      <c r="IGJ312" s="22"/>
      <c r="IGK312" s="22"/>
      <c r="IGL312" s="22"/>
      <c r="IGM312" s="22"/>
      <c r="IGN312" s="22"/>
      <c r="IGO312" s="22"/>
      <c r="IGP312" s="23"/>
      <c r="IGQ312" s="149"/>
      <c r="IGR312" s="155"/>
      <c r="IGS312" s="156"/>
      <c r="IGT312" s="13"/>
      <c r="IGU312" s="148"/>
      <c r="IGV312" s="148"/>
      <c r="IGW312" s="21"/>
      <c r="IGX312" s="21"/>
      <c r="IGY312" s="148"/>
      <c r="IGZ312" s="22"/>
      <c r="IHA312" s="22"/>
      <c r="IHB312" s="22"/>
      <c r="IHC312" s="22"/>
      <c r="IHD312" s="22"/>
      <c r="IHE312" s="22"/>
      <c r="IHF312" s="23"/>
      <c r="IHG312" s="149"/>
      <c r="IHH312" s="155"/>
      <c r="IHI312" s="156"/>
      <c r="IHJ312" s="13"/>
      <c r="IHK312" s="148"/>
      <c r="IHL312" s="148"/>
      <c r="IHM312" s="21"/>
      <c r="IHN312" s="21"/>
      <c r="IHO312" s="148"/>
      <c r="IHP312" s="22"/>
      <c r="IHQ312" s="22"/>
      <c r="IHR312" s="22"/>
      <c r="IHS312" s="22"/>
      <c r="IHT312" s="22"/>
      <c r="IHU312" s="22"/>
      <c r="IHV312" s="23"/>
      <c r="IHW312" s="149"/>
      <c r="IHX312" s="155"/>
      <c r="IHY312" s="156"/>
      <c r="IHZ312" s="13"/>
      <c r="IIA312" s="148"/>
      <c r="IIB312" s="148"/>
      <c r="IIC312" s="21"/>
      <c r="IID312" s="21"/>
      <c r="IIE312" s="148"/>
      <c r="IIF312" s="22"/>
      <c r="IIG312" s="22"/>
      <c r="IIH312" s="22"/>
      <c r="III312" s="22"/>
      <c r="IIJ312" s="22"/>
      <c r="IIK312" s="22"/>
      <c r="IIL312" s="23"/>
      <c r="IIM312" s="149"/>
      <c r="IIN312" s="155"/>
      <c r="IIO312" s="156"/>
      <c r="IIP312" s="13"/>
      <c r="IIQ312" s="148"/>
      <c r="IIR312" s="148"/>
      <c r="IIS312" s="21"/>
      <c r="IIT312" s="21"/>
      <c r="IIU312" s="148"/>
      <c r="IIV312" s="22"/>
      <c r="IIW312" s="22"/>
      <c r="IIX312" s="22"/>
      <c r="IIY312" s="22"/>
      <c r="IIZ312" s="22"/>
      <c r="IJA312" s="22"/>
      <c r="IJB312" s="23"/>
      <c r="IJC312" s="149"/>
      <c r="IJD312" s="155"/>
      <c r="IJE312" s="156"/>
      <c r="IJF312" s="13"/>
      <c r="IJG312" s="148"/>
      <c r="IJH312" s="148"/>
      <c r="IJI312" s="21"/>
      <c r="IJJ312" s="21"/>
      <c r="IJK312" s="148"/>
      <c r="IJL312" s="22"/>
      <c r="IJM312" s="22"/>
      <c r="IJN312" s="22"/>
      <c r="IJO312" s="22"/>
      <c r="IJP312" s="22"/>
      <c r="IJQ312" s="22"/>
      <c r="IJR312" s="23"/>
      <c r="IJS312" s="149"/>
      <c r="IJT312" s="155"/>
      <c r="IJU312" s="156"/>
      <c r="IJV312" s="13"/>
      <c r="IJW312" s="148"/>
      <c r="IJX312" s="148"/>
      <c r="IJY312" s="21"/>
      <c r="IJZ312" s="21"/>
      <c r="IKA312" s="148"/>
      <c r="IKB312" s="22"/>
      <c r="IKC312" s="22"/>
      <c r="IKD312" s="22"/>
      <c r="IKE312" s="22"/>
      <c r="IKF312" s="22"/>
      <c r="IKG312" s="22"/>
      <c r="IKH312" s="23"/>
      <c r="IKI312" s="149"/>
      <c r="IKJ312" s="155"/>
      <c r="IKK312" s="156"/>
      <c r="IKL312" s="13"/>
      <c r="IKM312" s="148"/>
      <c r="IKN312" s="148"/>
      <c r="IKO312" s="21"/>
      <c r="IKP312" s="21"/>
      <c r="IKQ312" s="148"/>
      <c r="IKR312" s="22"/>
      <c r="IKS312" s="22"/>
      <c r="IKT312" s="22"/>
      <c r="IKU312" s="22"/>
      <c r="IKV312" s="22"/>
      <c r="IKW312" s="22"/>
      <c r="IKX312" s="23"/>
      <c r="IKY312" s="149"/>
      <c r="IKZ312" s="155"/>
      <c r="ILA312" s="156"/>
      <c r="ILB312" s="13"/>
      <c r="ILC312" s="148"/>
      <c r="ILD312" s="148"/>
      <c r="ILE312" s="21"/>
      <c r="ILF312" s="21"/>
      <c r="ILG312" s="148"/>
      <c r="ILH312" s="22"/>
      <c r="ILI312" s="22"/>
      <c r="ILJ312" s="22"/>
      <c r="ILK312" s="22"/>
      <c r="ILL312" s="22"/>
      <c r="ILM312" s="22"/>
      <c r="ILN312" s="23"/>
      <c r="ILO312" s="149"/>
      <c r="ILP312" s="155"/>
      <c r="ILQ312" s="156"/>
      <c r="ILR312" s="13"/>
      <c r="ILS312" s="148"/>
      <c r="ILT312" s="148"/>
      <c r="ILU312" s="21"/>
      <c r="ILV312" s="21"/>
      <c r="ILW312" s="148"/>
      <c r="ILX312" s="22"/>
      <c r="ILY312" s="22"/>
      <c r="ILZ312" s="22"/>
      <c r="IMA312" s="22"/>
      <c r="IMB312" s="22"/>
      <c r="IMC312" s="22"/>
      <c r="IMD312" s="23"/>
      <c r="IME312" s="149"/>
      <c r="IMF312" s="155"/>
      <c r="IMG312" s="156"/>
      <c r="IMH312" s="13"/>
      <c r="IMI312" s="148"/>
      <c r="IMJ312" s="148"/>
      <c r="IMK312" s="21"/>
      <c r="IML312" s="21"/>
      <c r="IMM312" s="148"/>
      <c r="IMN312" s="22"/>
      <c r="IMO312" s="22"/>
      <c r="IMP312" s="22"/>
      <c r="IMQ312" s="22"/>
      <c r="IMR312" s="22"/>
      <c r="IMS312" s="22"/>
      <c r="IMT312" s="23"/>
      <c r="IMU312" s="149"/>
      <c r="IMV312" s="155"/>
      <c r="IMW312" s="156"/>
      <c r="IMX312" s="13"/>
      <c r="IMY312" s="148"/>
      <c r="IMZ312" s="148"/>
      <c r="INA312" s="21"/>
      <c r="INB312" s="21"/>
      <c r="INC312" s="148"/>
      <c r="IND312" s="22"/>
      <c r="INE312" s="22"/>
      <c r="INF312" s="22"/>
      <c r="ING312" s="22"/>
      <c r="INH312" s="22"/>
      <c r="INI312" s="22"/>
      <c r="INJ312" s="23"/>
      <c r="INK312" s="149"/>
      <c r="INL312" s="155"/>
      <c r="INM312" s="156"/>
      <c r="INN312" s="13"/>
      <c r="INO312" s="148"/>
      <c r="INP312" s="148"/>
      <c r="INQ312" s="21"/>
      <c r="INR312" s="21"/>
      <c r="INS312" s="148"/>
      <c r="INT312" s="22"/>
      <c r="INU312" s="22"/>
      <c r="INV312" s="22"/>
      <c r="INW312" s="22"/>
      <c r="INX312" s="22"/>
      <c r="INY312" s="22"/>
      <c r="INZ312" s="23"/>
      <c r="IOA312" s="149"/>
      <c r="IOB312" s="155"/>
      <c r="IOC312" s="156"/>
      <c r="IOD312" s="13"/>
      <c r="IOE312" s="148"/>
      <c r="IOF312" s="148"/>
      <c r="IOG312" s="21"/>
      <c r="IOH312" s="21"/>
      <c r="IOI312" s="148"/>
      <c r="IOJ312" s="22"/>
      <c r="IOK312" s="22"/>
      <c r="IOL312" s="22"/>
      <c r="IOM312" s="22"/>
      <c r="ION312" s="22"/>
      <c r="IOO312" s="22"/>
      <c r="IOP312" s="23"/>
      <c r="IOQ312" s="149"/>
      <c r="IOR312" s="155"/>
      <c r="IOS312" s="156"/>
      <c r="IOT312" s="13"/>
      <c r="IOU312" s="148"/>
      <c r="IOV312" s="148"/>
      <c r="IOW312" s="21"/>
      <c r="IOX312" s="21"/>
      <c r="IOY312" s="148"/>
      <c r="IOZ312" s="22"/>
      <c r="IPA312" s="22"/>
      <c r="IPB312" s="22"/>
      <c r="IPC312" s="22"/>
      <c r="IPD312" s="22"/>
      <c r="IPE312" s="22"/>
      <c r="IPF312" s="23"/>
      <c r="IPG312" s="149"/>
      <c r="IPH312" s="155"/>
      <c r="IPI312" s="156"/>
      <c r="IPJ312" s="13"/>
      <c r="IPK312" s="148"/>
      <c r="IPL312" s="148"/>
      <c r="IPM312" s="21"/>
      <c r="IPN312" s="21"/>
      <c r="IPO312" s="148"/>
      <c r="IPP312" s="22"/>
      <c r="IPQ312" s="22"/>
      <c r="IPR312" s="22"/>
      <c r="IPS312" s="22"/>
      <c r="IPT312" s="22"/>
      <c r="IPU312" s="22"/>
      <c r="IPV312" s="23"/>
      <c r="IPW312" s="149"/>
      <c r="IPX312" s="155"/>
      <c r="IPY312" s="156"/>
      <c r="IPZ312" s="13"/>
      <c r="IQA312" s="148"/>
      <c r="IQB312" s="148"/>
      <c r="IQC312" s="21"/>
      <c r="IQD312" s="21"/>
      <c r="IQE312" s="148"/>
      <c r="IQF312" s="22"/>
      <c r="IQG312" s="22"/>
      <c r="IQH312" s="22"/>
      <c r="IQI312" s="22"/>
      <c r="IQJ312" s="22"/>
      <c r="IQK312" s="22"/>
      <c r="IQL312" s="23"/>
      <c r="IQM312" s="149"/>
      <c r="IQN312" s="155"/>
      <c r="IQO312" s="156"/>
      <c r="IQP312" s="13"/>
      <c r="IQQ312" s="148"/>
      <c r="IQR312" s="148"/>
      <c r="IQS312" s="21"/>
      <c r="IQT312" s="21"/>
      <c r="IQU312" s="148"/>
      <c r="IQV312" s="22"/>
      <c r="IQW312" s="22"/>
      <c r="IQX312" s="22"/>
      <c r="IQY312" s="22"/>
      <c r="IQZ312" s="22"/>
      <c r="IRA312" s="22"/>
      <c r="IRB312" s="23"/>
      <c r="IRC312" s="149"/>
      <c r="IRD312" s="155"/>
      <c r="IRE312" s="156"/>
      <c r="IRF312" s="13"/>
      <c r="IRG312" s="148"/>
      <c r="IRH312" s="148"/>
      <c r="IRI312" s="21"/>
      <c r="IRJ312" s="21"/>
      <c r="IRK312" s="148"/>
      <c r="IRL312" s="22"/>
      <c r="IRM312" s="22"/>
      <c r="IRN312" s="22"/>
      <c r="IRO312" s="22"/>
      <c r="IRP312" s="22"/>
      <c r="IRQ312" s="22"/>
      <c r="IRR312" s="23"/>
      <c r="IRS312" s="149"/>
      <c r="IRT312" s="155"/>
      <c r="IRU312" s="156"/>
      <c r="IRV312" s="13"/>
      <c r="IRW312" s="148"/>
      <c r="IRX312" s="148"/>
      <c r="IRY312" s="21"/>
      <c r="IRZ312" s="21"/>
      <c r="ISA312" s="148"/>
      <c r="ISB312" s="22"/>
      <c r="ISC312" s="22"/>
      <c r="ISD312" s="22"/>
      <c r="ISE312" s="22"/>
      <c r="ISF312" s="22"/>
      <c r="ISG312" s="22"/>
      <c r="ISH312" s="23"/>
      <c r="ISI312" s="149"/>
      <c r="ISJ312" s="155"/>
      <c r="ISK312" s="156"/>
      <c r="ISL312" s="13"/>
      <c r="ISM312" s="148"/>
      <c r="ISN312" s="148"/>
      <c r="ISO312" s="21"/>
      <c r="ISP312" s="21"/>
      <c r="ISQ312" s="148"/>
      <c r="ISR312" s="22"/>
      <c r="ISS312" s="22"/>
      <c r="IST312" s="22"/>
      <c r="ISU312" s="22"/>
      <c r="ISV312" s="22"/>
      <c r="ISW312" s="22"/>
      <c r="ISX312" s="23"/>
      <c r="ISY312" s="149"/>
      <c r="ISZ312" s="155"/>
      <c r="ITA312" s="156"/>
      <c r="ITB312" s="13"/>
      <c r="ITC312" s="148"/>
      <c r="ITD312" s="148"/>
      <c r="ITE312" s="21"/>
      <c r="ITF312" s="21"/>
      <c r="ITG312" s="148"/>
      <c r="ITH312" s="22"/>
      <c r="ITI312" s="22"/>
      <c r="ITJ312" s="22"/>
      <c r="ITK312" s="22"/>
      <c r="ITL312" s="22"/>
      <c r="ITM312" s="22"/>
      <c r="ITN312" s="23"/>
      <c r="ITO312" s="149"/>
      <c r="ITP312" s="155"/>
      <c r="ITQ312" s="156"/>
      <c r="ITR312" s="13"/>
      <c r="ITS312" s="148"/>
      <c r="ITT312" s="148"/>
      <c r="ITU312" s="21"/>
      <c r="ITV312" s="21"/>
      <c r="ITW312" s="148"/>
      <c r="ITX312" s="22"/>
      <c r="ITY312" s="22"/>
      <c r="ITZ312" s="22"/>
      <c r="IUA312" s="22"/>
      <c r="IUB312" s="22"/>
      <c r="IUC312" s="22"/>
      <c r="IUD312" s="23"/>
      <c r="IUE312" s="149"/>
      <c r="IUF312" s="155"/>
      <c r="IUG312" s="156"/>
      <c r="IUH312" s="13"/>
      <c r="IUI312" s="148"/>
      <c r="IUJ312" s="148"/>
      <c r="IUK312" s="21"/>
      <c r="IUL312" s="21"/>
      <c r="IUM312" s="148"/>
      <c r="IUN312" s="22"/>
      <c r="IUO312" s="22"/>
      <c r="IUP312" s="22"/>
      <c r="IUQ312" s="22"/>
      <c r="IUR312" s="22"/>
      <c r="IUS312" s="22"/>
      <c r="IUT312" s="23"/>
      <c r="IUU312" s="149"/>
      <c r="IUV312" s="155"/>
      <c r="IUW312" s="156"/>
      <c r="IUX312" s="13"/>
      <c r="IUY312" s="148"/>
      <c r="IUZ312" s="148"/>
      <c r="IVA312" s="21"/>
      <c r="IVB312" s="21"/>
      <c r="IVC312" s="148"/>
      <c r="IVD312" s="22"/>
      <c r="IVE312" s="22"/>
      <c r="IVF312" s="22"/>
      <c r="IVG312" s="22"/>
      <c r="IVH312" s="22"/>
      <c r="IVI312" s="22"/>
      <c r="IVJ312" s="23"/>
      <c r="IVK312" s="149"/>
      <c r="IVL312" s="155"/>
      <c r="IVM312" s="156"/>
      <c r="IVN312" s="13"/>
      <c r="IVO312" s="148"/>
      <c r="IVP312" s="148"/>
      <c r="IVQ312" s="21"/>
      <c r="IVR312" s="21"/>
      <c r="IVS312" s="148"/>
      <c r="IVT312" s="22"/>
      <c r="IVU312" s="22"/>
      <c r="IVV312" s="22"/>
      <c r="IVW312" s="22"/>
      <c r="IVX312" s="22"/>
      <c r="IVY312" s="22"/>
      <c r="IVZ312" s="23"/>
      <c r="IWA312" s="149"/>
      <c r="IWB312" s="155"/>
      <c r="IWC312" s="156"/>
      <c r="IWD312" s="13"/>
      <c r="IWE312" s="148"/>
      <c r="IWF312" s="148"/>
      <c r="IWG312" s="21"/>
      <c r="IWH312" s="21"/>
      <c r="IWI312" s="148"/>
      <c r="IWJ312" s="22"/>
      <c r="IWK312" s="22"/>
      <c r="IWL312" s="22"/>
      <c r="IWM312" s="22"/>
      <c r="IWN312" s="22"/>
      <c r="IWO312" s="22"/>
      <c r="IWP312" s="23"/>
      <c r="IWQ312" s="149"/>
      <c r="IWR312" s="155"/>
      <c r="IWS312" s="156"/>
      <c r="IWT312" s="13"/>
      <c r="IWU312" s="148"/>
      <c r="IWV312" s="148"/>
      <c r="IWW312" s="21"/>
      <c r="IWX312" s="21"/>
      <c r="IWY312" s="148"/>
      <c r="IWZ312" s="22"/>
      <c r="IXA312" s="22"/>
      <c r="IXB312" s="22"/>
      <c r="IXC312" s="22"/>
      <c r="IXD312" s="22"/>
      <c r="IXE312" s="22"/>
      <c r="IXF312" s="23"/>
      <c r="IXG312" s="149"/>
      <c r="IXH312" s="155"/>
      <c r="IXI312" s="156"/>
      <c r="IXJ312" s="13"/>
      <c r="IXK312" s="148"/>
      <c r="IXL312" s="148"/>
      <c r="IXM312" s="21"/>
      <c r="IXN312" s="21"/>
      <c r="IXO312" s="148"/>
      <c r="IXP312" s="22"/>
      <c r="IXQ312" s="22"/>
      <c r="IXR312" s="22"/>
      <c r="IXS312" s="22"/>
      <c r="IXT312" s="22"/>
      <c r="IXU312" s="22"/>
      <c r="IXV312" s="23"/>
      <c r="IXW312" s="149"/>
      <c r="IXX312" s="155"/>
      <c r="IXY312" s="156"/>
      <c r="IXZ312" s="13"/>
      <c r="IYA312" s="148"/>
      <c r="IYB312" s="148"/>
      <c r="IYC312" s="21"/>
      <c r="IYD312" s="21"/>
      <c r="IYE312" s="148"/>
      <c r="IYF312" s="22"/>
      <c r="IYG312" s="22"/>
      <c r="IYH312" s="22"/>
      <c r="IYI312" s="22"/>
      <c r="IYJ312" s="22"/>
      <c r="IYK312" s="22"/>
      <c r="IYL312" s="23"/>
      <c r="IYM312" s="149"/>
      <c r="IYN312" s="155"/>
      <c r="IYO312" s="156"/>
      <c r="IYP312" s="13"/>
      <c r="IYQ312" s="148"/>
      <c r="IYR312" s="148"/>
      <c r="IYS312" s="21"/>
      <c r="IYT312" s="21"/>
      <c r="IYU312" s="148"/>
      <c r="IYV312" s="22"/>
      <c r="IYW312" s="22"/>
      <c r="IYX312" s="22"/>
      <c r="IYY312" s="22"/>
      <c r="IYZ312" s="22"/>
      <c r="IZA312" s="22"/>
      <c r="IZB312" s="23"/>
      <c r="IZC312" s="149"/>
      <c r="IZD312" s="155"/>
      <c r="IZE312" s="156"/>
      <c r="IZF312" s="13"/>
      <c r="IZG312" s="148"/>
      <c r="IZH312" s="148"/>
      <c r="IZI312" s="21"/>
      <c r="IZJ312" s="21"/>
      <c r="IZK312" s="148"/>
      <c r="IZL312" s="22"/>
      <c r="IZM312" s="22"/>
      <c r="IZN312" s="22"/>
      <c r="IZO312" s="22"/>
      <c r="IZP312" s="22"/>
      <c r="IZQ312" s="22"/>
      <c r="IZR312" s="23"/>
      <c r="IZS312" s="149"/>
      <c r="IZT312" s="155"/>
      <c r="IZU312" s="156"/>
      <c r="IZV312" s="13"/>
      <c r="IZW312" s="148"/>
      <c r="IZX312" s="148"/>
      <c r="IZY312" s="21"/>
      <c r="IZZ312" s="21"/>
      <c r="JAA312" s="148"/>
      <c r="JAB312" s="22"/>
      <c r="JAC312" s="22"/>
      <c r="JAD312" s="22"/>
      <c r="JAE312" s="22"/>
      <c r="JAF312" s="22"/>
      <c r="JAG312" s="22"/>
      <c r="JAH312" s="23"/>
      <c r="JAI312" s="149"/>
      <c r="JAJ312" s="155"/>
      <c r="JAK312" s="156"/>
      <c r="JAL312" s="13"/>
      <c r="JAM312" s="148"/>
      <c r="JAN312" s="148"/>
      <c r="JAO312" s="21"/>
      <c r="JAP312" s="21"/>
      <c r="JAQ312" s="148"/>
      <c r="JAR312" s="22"/>
      <c r="JAS312" s="22"/>
      <c r="JAT312" s="22"/>
      <c r="JAU312" s="22"/>
      <c r="JAV312" s="22"/>
      <c r="JAW312" s="22"/>
      <c r="JAX312" s="23"/>
      <c r="JAY312" s="149"/>
      <c r="JAZ312" s="155"/>
      <c r="JBA312" s="156"/>
      <c r="JBB312" s="13"/>
      <c r="JBC312" s="148"/>
      <c r="JBD312" s="148"/>
      <c r="JBE312" s="21"/>
      <c r="JBF312" s="21"/>
      <c r="JBG312" s="148"/>
      <c r="JBH312" s="22"/>
      <c r="JBI312" s="22"/>
      <c r="JBJ312" s="22"/>
      <c r="JBK312" s="22"/>
      <c r="JBL312" s="22"/>
      <c r="JBM312" s="22"/>
      <c r="JBN312" s="23"/>
      <c r="JBO312" s="149"/>
      <c r="JBP312" s="155"/>
      <c r="JBQ312" s="156"/>
      <c r="JBR312" s="13"/>
      <c r="JBS312" s="148"/>
      <c r="JBT312" s="148"/>
      <c r="JBU312" s="21"/>
      <c r="JBV312" s="21"/>
      <c r="JBW312" s="148"/>
      <c r="JBX312" s="22"/>
      <c r="JBY312" s="22"/>
      <c r="JBZ312" s="22"/>
      <c r="JCA312" s="22"/>
      <c r="JCB312" s="22"/>
      <c r="JCC312" s="22"/>
      <c r="JCD312" s="23"/>
      <c r="JCE312" s="149"/>
      <c r="JCF312" s="155"/>
      <c r="JCG312" s="156"/>
      <c r="JCH312" s="13"/>
      <c r="JCI312" s="148"/>
      <c r="JCJ312" s="148"/>
      <c r="JCK312" s="21"/>
      <c r="JCL312" s="21"/>
      <c r="JCM312" s="148"/>
      <c r="JCN312" s="22"/>
      <c r="JCO312" s="22"/>
      <c r="JCP312" s="22"/>
      <c r="JCQ312" s="22"/>
      <c r="JCR312" s="22"/>
      <c r="JCS312" s="22"/>
      <c r="JCT312" s="23"/>
      <c r="JCU312" s="149"/>
      <c r="JCV312" s="155"/>
      <c r="JCW312" s="156"/>
      <c r="JCX312" s="13"/>
      <c r="JCY312" s="148"/>
      <c r="JCZ312" s="148"/>
      <c r="JDA312" s="21"/>
      <c r="JDB312" s="21"/>
      <c r="JDC312" s="148"/>
      <c r="JDD312" s="22"/>
      <c r="JDE312" s="22"/>
      <c r="JDF312" s="22"/>
      <c r="JDG312" s="22"/>
      <c r="JDH312" s="22"/>
      <c r="JDI312" s="22"/>
      <c r="JDJ312" s="23"/>
      <c r="JDK312" s="149"/>
      <c r="JDL312" s="155"/>
      <c r="JDM312" s="156"/>
      <c r="JDN312" s="13"/>
      <c r="JDO312" s="148"/>
      <c r="JDP312" s="148"/>
      <c r="JDQ312" s="21"/>
      <c r="JDR312" s="21"/>
      <c r="JDS312" s="148"/>
      <c r="JDT312" s="22"/>
      <c r="JDU312" s="22"/>
      <c r="JDV312" s="22"/>
      <c r="JDW312" s="22"/>
      <c r="JDX312" s="22"/>
      <c r="JDY312" s="22"/>
      <c r="JDZ312" s="23"/>
      <c r="JEA312" s="149"/>
      <c r="JEB312" s="155"/>
      <c r="JEC312" s="156"/>
      <c r="JED312" s="13"/>
      <c r="JEE312" s="148"/>
      <c r="JEF312" s="148"/>
      <c r="JEG312" s="21"/>
      <c r="JEH312" s="21"/>
      <c r="JEI312" s="148"/>
      <c r="JEJ312" s="22"/>
      <c r="JEK312" s="22"/>
      <c r="JEL312" s="22"/>
      <c r="JEM312" s="22"/>
      <c r="JEN312" s="22"/>
      <c r="JEO312" s="22"/>
      <c r="JEP312" s="23"/>
      <c r="JEQ312" s="149"/>
      <c r="JER312" s="155"/>
      <c r="JES312" s="156"/>
      <c r="JET312" s="13"/>
      <c r="JEU312" s="148"/>
      <c r="JEV312" s="148"/>
      <c r="JEW312" s="21"/>
      <c r="JEX312" s="21"/>
      <c r="JEY312" s="148"/>
      <c r="JEZ312" s="22"/>
      <c r="JFA312" s="22"/>
      <c r="JFB312" s="22"/>
      <c r="JFC312" s="22"/>
      <c r="JFD312" s="22"/>
      <c r="JFE312" s="22"/>
      <c r="JFF312" s="23"/>
      <c r="JFG312" s="149"/>
      <c r="JFH312" s="155"/>
      <c r="JFI312" s="156"/>
      <c r="JFJ312" s="13"/>
      <c r="JFK312" s="148"/>
      <c r="JFL312" s="148"/>
      <c r="JFM312" s="21"/>
      <c r="JFN312" s="21"/>
      <c r="JFO312" s="148"/>
      <c r="JFP312" s="22"/>
      <c r="JFQ312" s="22"/>
      <c r="JFR312" s="22"/>
      <c r="JFS312" s="22"/>
      <c r="JFT312" s="22"/>
      <c r="JFU312" s="22"/>
      <c r="JFV312" s="23"/>
      <c r="JFW312" s="149"/>
      <c r="JFX312" s="155"/>
      <c r="JFY312" s="156"/>
      <c r="JFZ312" s="13"/>
      <c r="JGA312" s="148"/>
      <c r="JGB312" s="148"/>
      <c r="JGC312" s="21"/>
      <c r="JGD312" s="21"/>
      <c r="JGE312" s="148"/>
      <c r="JGF312" s="22"/>
      <c r="JGG312" s="22"/>
      <c r="JGH312" s="22"/>
      <c r="JGI312" s="22"/>
      <c r="JGJ312" s="22"/>
      <c r="JGK312" s="22"/>
      <c r="JGL312" s="23"/>
      <c r="JGM312" s="149"/>
      <c r="JGN312" s="155"/>
      <c r="JGO312" s="156"/>
      <c r="JGP312" s="13"/>
      <c r="JGQ312" s="148"/>
      <c r="JGR312" s="148"/>
      <c r="JGS312" s="21"/>
      <c r="JGT312" s="21"/>
      <c r="JGU312" s="148"/>
      <c r="JGV312" s="22"/>
      <c r="JGW312" s="22"/>
      <c r="JGX312" s="22"/>
      <c r="JGY312" s="22"/>
      <c r="JGZ312" s="22"/>
      <c r="JHA312" s="22"/>
      <c r="JHB312" s="23"/>
      <c r="JHC312" s="149"/>
      <c r="JHD312" s="155"/>
      <c r="JHE312" s="156"/>
      <c r="JHF312" s="13"/>
      <c r="JHG312" s="148"/>
      <c r="JHH312" s="148"/>
      <c r="JHI312" s="21"/>
      <c r="JHJ312" s="21"/>
      <c r="JHK312" s="148"/>
      <c r="JHL312" s="22"/>
      <c r="JHM312" s="22"/>
      <c r="JHN312" s="22"/>
      <c r="JHO312" s="22"/>
      <c r="JHP312" s="22"/>
      <c r="JHQ312" s="22"/>
      <c r="JHR312" s="23"/>
      <c r="JHS312" s="149"/>
      <c r="JHT312" s="155"/>
      <c r="JHU312" s="156"/>
      <c r="JHV312" s="13"/>
      <c r="JHW312" s="148"/>
      <c r="JHX312" s="148"/>
      <c r="JHY312" s="21"/>
      <c r="JHZ312" s="21"/>
      <c r="JIA312" s="148"/>
      <c r="JIB312" s="22"/>
      <c r="JIC312" s="22"/>
      <c r="JID312" s="22"/>
      <c r="JIE312" s="22"/>
      <c r="JIF312" s="22"/>
      <c r="JIG312" s="22"/>
      <c r="JIH312" s="23"/>
      <c r="JII312" s="149"/>
      <c r="JIJ312" s="155"/>
      <c r="JIK312" s="156"/>
      <c r="JIL312" s="13"/>
      <c r="JIM312" s="148"/>
      <c r="JIN312" s="148"/>
      <c r="JIO312" s="21"/>
      <c r="JIP312" s="21"/>
      <c r="JIQ312" s="148"/>
      <c r="JIR312" s="22"/>
      <c r="JIS312" s="22"/>
      <c r="JIT312" s="22"/>
      <c r="JIU312" s="22"/>
      <c r="JIV312" s="22"/>
      <c r="JIW312" s="22"/>
      <c r="JIX312" s="23"/>
      <c r="JIY312" s="149"/>
      <c r="JIZ312" s="155"/>
      <c r="JJA312" s="156"/>
      <c r="JJB312" s="13"/>
      <c r="JJC312" s="148"/>
      <c r="JJD312" s="148"/>
      <c r="JJE312" s="21"/>
      <c r="JJF312" s="21"/>
      <c r="JJG312" s="148"/>
      <c r="JJH312" s="22"/>
      <c r="JJI312" s="22"/>
      <c r="JJJ312" s="22"/>
      <c r="JJK312" s="22"/>
      <c r="JJL312" s="22"/>
      <c r="JJM312" s="22"/>
      <c r="JJN312" s="23"/>
      <c r="JJO312" s="149"/>
      <c r="JJP312" s="155"/>
      <c r="JJQ312" s="156"/>
      <c r="JJR312" s="13"/>
      <c r="JJS312" s="148"/>
      <c r="JJT312" s="148"/>
      <c r="JJU312" s="21"/>
      <c r="JJV312" s="21"/>
      <c r="JJW312" s="148"/>
      <c r="JJX312" s="22"/>
      <c r="JJY312" s="22"/>
      <c r="JJZ312" s="22"/>
      <c r="JKA312" s="22"/>
      <c r="JKB312" s="22"/>
      <c r="JKC312" s="22"/>
      <c r="JKD312" s="23"/>
      <c r="JKE312" s="149"/>
      <c r="JKF312" s="155"/>
      <c r="JKG312" s="156"/>
      <c r="JKH312" s="13"/>
      <c r="JKI312" s="148"/>
      <c r="JKJ312" s="148"/>
      <c r="JKK312" s="21"/>
      <c r="JKL312" s="21"/>
      <c r="JKM312" s="148"/>
      <c r="JKN312" s="22"/>
      <c r="JKO312" s="22"/>
      <c r="JKP312" s="22"/>
      <c r="JKQ312" s="22"/>
      <c r="JKR312" s="22"/>
      <c r="JKS312" s="22"/>
      <c r="JKT312" s="23"/>
      <c r="JKU312" s="149"/>
      <c r="JKV312" s="155"/>
      <c r="JKW312" s="156"/>
      <c r="JKX312" s="13"/>
      <c r="JKY312" s="148"/>
      <c r="JKZ312" s="148"/>
      <c r="JLA312" s="21"/>
      <c r="JLB312" s="21"/>
      <c r="JLC312" s="148"/>
      <c r="JLD312" s="22"/>
      <c r="JLE312" s="22"/>
      <c r="JLF312" s="22"/>
      <c r="JLG312" s="22"/>
      <c r="JLH312" s="22"/>
      <c r="JLI312" s="22"/>
      <c r="JLJ312" s="23"/>
      <c r="JLK312" s="149"/>
      <c r="JLL312" s="155"/>
      <c r="JLM312" s="156"/>
      <c r="JLN312" s="13"/>
      <c r="JLO312" s="148"/>
      <c r="JLP312" s="148"/>
      <c r="JLQ312" s="21"/>
      <c r="JLR312" s="21"/>
      <c r="JLS312" s="148"/>
      <c r="JLT312" s="22"/>
      <c r="JLU312" s="22"/>
      <c r="JLV312" s="22"/>
      <c r="JLW312" s="22"/>
      <c r="JLX312" s="22"/>
      <c r="JLY312" s="22"/>
      <c r="JLZ312" s="23"/>
      <c r="JMA312" s="149"/>
      <c r="JMB312" s="155"/>
      <c r="JMC312" s="156"/>
      <c r="JMD312" s="13"/>
      <c r="JME312" s="148"/>
      <c r="JMF312" s="148"/>
      <c r="JMG312" s="21"/>
      <c r="JMH312" s="21"/>
      <c r="JMI312" s="148"/>
      <c r="JMJ312" s="22"/>
      <c r="JMK312" s="22"/>
      <c r="JML312" s="22"/>
      <c r="JMM312" s="22"/>
      <c r="JMN312" s="22"/>
      <c r="JMO312" s="22"/>
      <c r="JMP312" s="23"/>
      <c r="JMQ312" s="149"/>
      <c r="JMR312" s="155"/>
      <c r="JMS312" s="156"/>
      <c r="JMT312" s="13"/>
      <c r="JMU312" s="148"/>
      <c r="JMV312" s="148"/>
      <c r="JMW312" s="21"/>
      <c r="JMX312" s="21"/>
      <c r="JMY312" s="148"/>
      <c r="JMZ312" s="22"/>
      <c r="JNA312" s="22"/>
      <c r="JNB312" s="22"/>
      <c r="JNC312" s="22"/>
      <c r="JND312" s="22"/>
      <c r="JNE312" s="22"/>
      <c r="JNF312" s="23"/>
      <c r="JNG312" s="149"/>
      <c r="JNH312" s="155"/>
      <c r="JNI312" s="156"/>
      <c r="JNJ312" s="13"/>
      <c r="JNK312" s="148"/>
      <c r="JNL312" s="148"/>
      <c r="JNM312" s="21"/>
      <c r="JNN312" s="21"/>
      <c r="JNO312" s="148"/>
      <c r="JNP312" s="22"/>
      <c r="JNQ312" s="22"/>
      <c r="JNR312" s="22"/>
      <c r="JNS312" s="22"/>
      <c r="JNT312" s="22"/>
      <c r="JNU312" s="22"/>
      <c r="JNV312" s="23"/>
      <c r="JNW312" s="149"/>
      <c r="JNX312" s="155"/>
      <c r="JNY312" s="156"/>
      <c r="JNZ312" s="13"/>
      <c r="JOA312" s="148"/>
      <c r="JOB312" s="148"/>
      <c r="JOC312" s="21"/>
      <c r="JOD312" s="21"/>
      <c r="JOE312" s="148"/>
      <c r="JOF312" s="22"/>
      <c r="JOG312" s="22"/>
      <c r="JOH312" s="22"/>
      <c r="JOI312" s="22"/>
      <c r="JOJ312" s="22"/>
      <c r="JOK312" s="22"/>
      <c r="JOL312" s="23"/>
      <c r="JOM312" s="149"/>
      <c r="JON312" s="155"/>
      <c r="JOO312" s="156"/>
      <c r="JOP312" s="13"/>
      <c r="JOQ312" s="148"/>
      <c r="JOR312" s="148"/>
      <c r="JOS312" s="21"/>
      <c r="JOT312" s="21"/>
      <c r="JOU312" s="148"/>
      <c r="JOV312" s="22"/>
      <c r="JOW312" s="22"/>
      <c r="JOX312" s="22"/>
      <c r="JOY312" s="22"/>
      <c r="JOZ312" s="22"/>
      <c r="JPA312" s="22"/>
      <c r="JPB312" s="23"/>
      <c r="JPC312" s="149"/>
      <c r="JPD312" s="155"/>
      <c r="JPE312" s="156"/>
      <c r="JPF312" s="13"/>
      <c r="JPG312" s="148"/>
      <c r="JPH312" s="148"/>
      <c r="JPI312" s="21"/>
      <c r="JPJ312" s="21"/>
      <c r="JPK312" s="148"/>
      <c r="JPL312" s="22"/>
      <c r="JPM312" s="22"/>
      <c r="JPN312" s="22"/>
      <c r="JPO312" s="22"/>
      <c r="JPP312" s="22"/>
      <c r="JPQ312" s="22"/>
      <c r="JPR312" s="23"/>
      <c r="JPS312" s="149"/>
      <c r="JPT312" s="155"/>
      <c r="JPU312" s="156"/>
      <c r="JPV312" s="13"/>
      <c r="JPW312" s="148"/>
      <c r="JPX312" s="148"/>
      <c r="JPY312" s="21"/>
      <c r="JPZ312" s="21"/>
      <c r="JQA312" s="148"/>
      <c r="JQB312" s="22"/>
      <c r="JQC312" s="22"/>
      <c r="JQD312" s="22"/>
      <c r="JQE312" s="22"/>
      <c r="JQF312" s="22"/>
      <c r="JQG312" s="22"/>
      <c r="JQH312" s="23"/>
      <c r="JQI312" s="149"/>
      <c r="JQJ312" s="155"/>
      <c r="JQK312" s="156"/>
      <c r="JQL312" s="13"/>
      <c r="JQM312" s="148"/>
      <c r="JQN312" s="148"/>
      <c r="JQO312" s="21"/>
      <c r="JQP312" s="21"/>
      <c r="JQQ312" s="148"/>
      <c r="JQR312" s="22"/>
      <c r="JQS312" s="22"/>
      <c r="JQT312" s="22"/>
      <c r="JQU312" s="22"/>
      <c r="JQV312" s="22"/>
      <c r="JQW312" s="22"/>
      <c r="JQX312" s="23"/>
      <c r="JQY312" s="149"/>
      <c r="JQZ312" s="155"/>
      <c r="JRA312" s="156"/>
      <c r="JRB312" s="13"/>
      <c r="JRC312" s="148"/>
      <c r="JRD312" s="148"/>
      <c r="JRE312" s="21"/>
      <c r="JRF312" s="21"/>
      <c r="JRG312" s="148"/>
      <c r="JRH312" s="22"/>
      <c r="JRI312" s="22"/>
      <c r="JRJ312" s="22"/>
      <c r="JRK312" s="22"/>
      <c r="JRL312" s="22"/>
      <c r="JRM312" s="22"/>
      <c r="JRN312" s="23"/>
      <c r="JRO312" s="149"/>
      <c r="JRP312" s="155"/>
      <c r="JRQ312" s="156"/>
      <c r="JRR312" s="13"/>
      <c r="JRS312" s="148"/>
      <c r="JRT312" s="148"/>
      <c r="JRU312" s="21"/>
      <c r="JRV312" s="21"/>
      <c r="JRW312" s="148"/>
      <c r="JRX312" s="22"/>
      <c r="JRY312" s="22"/>
      <c r="JRZ312" s="22"/>
      <c r="JSA312" s="22"/>
      <c r="JSB312" s="22"/>
      <c r="JSC312" s="22"/>
      <c r="JSD312" s="23"/>
      <c r="JSE312" s="149"/>
      <c r="JSF312" s="155"/>
      <c r="JSG312" s="156"/>
      <c r="JSH312" s="13"/>
      <c r="JSI312" s="148"/>
      <c r="JSJ312" s="148"/>
      <c r="JSK312" s="21"/>
      <c r="JSL312" s="21"/>
      <c r="JSM312" s="148"/>
      <c r="JSN312" s="22"/>
      <c r="JSO312" s="22"/>
      <c r="JSP312" s="22"/>
      <c r="JSQ312" s="22"/>
      <c r="JSR312" s="22"/>
      <c r="JSS312" s="22"/>
      <c r="JST312" s="23"/>
      <c r="JSU312" s="149"/>
      <c r="JSV312" s="155"/>
      <c r="JSW312" s="156"/>
      <c r="JSX312" s="13"/>
      <c r="JSY312" s="148"/>
      <c r="JSZ312" s="148"/>
      <c r="JTA312" s="21"/>
      <c r="JTB312" s="21"/>
      <c r="JTC312" s="148"/>
      <c r="JTD312" s="22"/>
      <c r="JTE312" s="22"/>
      <c r="JTF312" s="22"/>
      <c r="JTG312" s="22"/>
      <c r="JTH312" s="22"/>
      <c r="JTI312" s="22"/>
      <c r="JTJ312" s="23"/>
      <c r="JTK312" s="149"/>
      <c r="JTL312" s="155"/>
      <c r="JTM312" s="156"/>
      <c r="JTN312" s="13"/>
      <c r="JTO312" s="148"/>
      <c r="JTP312" s="148"/>
      <c r="JTQ312" s="21"/>
      <c r="JTR312" s="21"/>
      <c r="JTS312" s="148"/>
      <c r="JTT312" s="22"/>
      <c r="JTU312" s="22"/>
      <c r="JTV312" s="22"/>
      <c r="JTW312" s="22"/>
      <c r="JTX312" s="22"/>
      <c r="JTY312" s="22"/>
      <c r="JTZ312" s="23"/>
      <c r="JUA312" s="149"/>
      <c r="JUB312" s="155"/>
      <c r="JUC312" s="156"/>
      <c r="JUD312" s="13"/>
      <c r="JUE312" s="148"/>
      <c r="JUF312" s="148"/>
      <c r="JUG312" s="21"/>
      <c r="JUH312" s="21"/>
      <c r="JUI312" s="148"/>
      <c r="JUJ312" s="22"/>
      <c r="JUK312" s="22"/>
      <c r="JUL312" s="22"/>
      <c r="JUM312" s="22"/>
      <c r="JUN312" s="22"/>
      <c r="JUO312" s="22"/>
      <c r="JUP312" s="23"/>
      <c r="JUQ312" s="149"/>
      <c r="JUR312" s="155"/>
      <c r="JUS312" s="156"/>
      <c r="JUT312" s="13"/>
      <c r="JUU312" s="148"/>
      <c r="JUV312" s="148"/>
      <c r="JUW312" s="21"/>
      <c r="JUX312" s="21"/>
      <c r="JUY312" s="148"/>
      <c r="JUZ312" s="22"/>
      <c r="JVA312" s="22"/>
      <c r="JVB312" s="22"/>
      <c r="JVC312" s="22"/>
      <c r="JVD312" s="22"/>
      <c r="JVE312" s="22"/>
      <c r="JVF312" s="23"/>
      <c r="JVG312" s="149"/>
      <c r="JVH312" s="155"/>
      <c r="JVI312" s="156"/>
      <c r="JVJ312" s="13"/>
      <c r="JVK312" s="148"/>
      <c r="JVL312" s="148"/>
      <c r="JVM312" s="21"/>
      <c r="JVN312" s="21"/>
      <c r="JVO312" s="148"/>
      <c r="JVP312" s="22"/>
      <c r="JVQ312" s="22"/>
      <c r="JVR312" s="22"/>
      <c r="JVS312" s="22"/>
      <c r="JVT312" s="22"/>
      <c r="JVU312" s="22"/>
      <c r="JVV312" s="23"/>
      <c r="JVW312" s="149"/>
      <c r="JVX312" s="155"/>
      <c r="JVY312" s="156"/>
      <c r="JVZ312" s="13"/>
      <c r="JWA312" s="148"/>
      <c r="JWB312" s="148"/>
      <c r="JWC312" s="21"/>
      <c r="JWD312" s="21"/>
      <c r="JWE312" s="148"/>
      <c r="JWF312" s="22"/>
      <c r="JWG312" s="22"/>
      <c r="JWH312" s="22"/>
      <c r="JWI312" s="22"/>
      <c r="JWJ312" s="22"/>
      <c r="JWK312" s="22"/>
      <c r="JWL312" s="23"/>
      <c r="JWM312" s="149"/>
      <c r="JWN312" s="155"/>
      <c r="JWO312" s="156"/>
      <c r="JWP312" s="13"/>
      <c r="JWQ312" s="148"/>
      <c r="JWR312" s="148"/>
      <c r="JWS312" s="21"/>
      <c r="JWT312" s="21"/>
      <c r="JWU312" s="148"/>
      <c r="JWV312" s="22"/>
      <c r="JWW312" s="22"/>
      <c r="JWX312" s="22"/>
      <c r="JWY312" s="22"/>
      <c r="JWZ312" s="22"/>
      <c r="JXA312" s="22"/>
      <c r="JXB312" s="23"/>
      <c r="JXC312" s="149"/>
      <c r="JXD312" s="155"/>
      <c r="JXE312" s="156"/>
      <c r="JXF312" s="13"/>
      <c r="JXG312" s="148"/>
      <c r="JXH312" s="148"/>
      <c r="JXI312" s="21"/>
      <c r="JXJ312" s="21"/>
      <c r="JXK312" s="148"/>
      <c r="JXL312" s="22"/>
      <c r="JXM312" s="22"/>
      <c r="JXN312" s="22"/>
      <c r="JXO312" s="22"/>
      <c r="JXP312" s="22"/>
      <c r="JXQ312" s="22"/>
      <c r="JXR312" s="23"/>
      <c r="JXS312" s="149"/>
      <c r="JXT312" s="155"/>
      <c r="JXU312" s="156"/>
      <c r="JXV312" s="13"/>
      <c r="JXW312" s="148"/>
      <c r="JXX312" s="148"/>
      <c r="JXY312" s="21"/>
      <c r="JXZ312" s="21"/>
      <c r="JYA312" s="148"/>
      <c r="JYB312" s="22"/>
      <c r="JYC312" s="22"/>
      <c r="JYD312" s="22"/>
      <c r="JYE312" s="22"/>
      <c r="JYF312" s="22"/>
      <c r="JYG312" s="22"/>
      <c r="JYH312" s="23"/>
      <c r="JYI312" s="149"/>
      <c r="JYJ312" s="155"/>
      <c r="JYK312" s="156"/>
      <c r="JYL312" s="13"/>
      <c r="JYM312" s="148"/>
      <c r="JYN312" s="148"/>
      <c r="JYO312" s="21"/>
      <c r="JYP312" s="21"/>
      <c r="JYQ312" s="148"/>
      <c r="JYR312" s="22"/>
      <c r="JYS312" s="22"/>
      <c r="JYT312" s="22"/>
      <c r="JYU312" s="22"/>
      <c r="JYV312" s="22"/>
      <c r="JYW312" s="22"/>
      <c r="JYX312" s="23"/>
      <c r="JYY312" s="149"/>
      <c r="JYZ312" s="155"/>
      <c r="JZA312" s="156"/>
      <c r="JZB312" s="13"/>
      <c r="JZC312" s="148"/>
      <c r="JZD312" s="148"/>
      <c r="JZE312" s="21"/>
      <c r="JZF312" s="21"/>
      <c r="JZG312" s="148"/>
      <c r="JZH312" s="22"/>
      <c r="JZI312" s="22"/>
      <c r="JZJ312" s="22"/>
      <c r="JZK312" s="22"/>
      <c r="JZL312" s="22"/>
      <c r="JZM312" s="22"/>
      <c r="JZN312" s="23"/>
      <c r="JZO312" s="149"/>
      <c r="JZP312" s="155"/>
      <c r="JZQ312" s="156"/>
      <c r="JZR312" s="13"/>
      <c r="JZS312" s="148"/>
      <c r="JZT312" s="148"/>
      <c r="JZU312" s="21"/>
      <c r="JZV312" s="21"/>
      <c r="JZW312" s="148"/>
      <c r="JZX312" s="22"/>
      <c r="JZY312" s="22"/>
      <c r="JZZ312" s="22"/>
      <c r="KAA312" s="22"/>
      <c r="KAB312" s="22"/>
      <c r="KAC312" s="22"/>
      <c r="KAD312" s="23"/>
      <c r="KAE312" s="149"/>
      <c r="KAF312" s="155"/>
      <c r="KAG312" s="156"/>
      <c r="KAH312" s="13"/>
      <c r="KAI312" s="148"/>
      <c r="KAJ312" s="148"/>
      <c r="KAK312" s="21"/>
      <c r="KAL312" s="21"/>
      <c r="KAM312" s="148"/>
      <c r="KAN312" s="22"/>
      <c r="KAO312" s="22"/>
      <c r="KAP312" s="22"/>
      <c r="KAQ312" s="22"/>
      <c r="KAR312" s="22"/>
      <c r="KAS312" s="22"/>
      <c r="KAT312" s="23"/>
      <c r="KAU312" s="149"/>
      <c r="KAV312" s="155"/>
      <c r="KAW312" s="156"/>
      <c r="KAX312" s="13"/>
      <c r="KAY312" s="148"/>
      <c r="KAZ312" s="148"/>
      <c r="KBA312" s="21"/>
      <c r="KBB312" s="21"/>
      <c r="KBC312" s="148"/>
      <c r="KBD312" s="22"/>
      <c r="KBE312" s="22"/>
      <c r="KBF312" s="22"/>
      <c r="KBG312" s="22"/>
      <c r="KBH312" s="22"/>
      <c r="KBI312" s="22"/>
      <c r="KBJ312" s="23"/>
      <c r="KBK312" s="149"/>
      <c r="KBL312" s="155"/>
      <c r="KBM312" s="156"/>
      <c r="KBN312" s="13"/>
      <c r="KBO312" s="148"/>
      <c r="KBP312" s="148"/>
      <c r="KBQ312" s="21"/>
      <c r="KBR312" s="21"/>
      <c r="KBS312" s="148"/>
      <c r="KBT312" s="22"/>
      <c r="KBU312" s="22"/>
      <c r="KBV312" s="22"/>
      <c r="KBW312" s="22"/>
      <c r="KBX312" s="22"/>
      <c r="KBY312" s="22"/>
      <c r="KBZ312" s="23"/>
      <c r="KCA312" s="149"/>
      <c r="KCB312" s="155"/>
      <c r="KCC312" s="156"/>
      <c r="KCD312" s="13"/>
      <c r="KCE312" s="148"/>
      <c r="KCF312" s="148"/>
      <c r="KCG312" s="21"/>
      <c r="KCH312" s="21"/>
      <c r="KCI312" s="148"/>
      <c r="KCJ312" s="22"/>
      <c r="KCK312" s="22"/>
      <c r="KCL312" s="22"/>
      <c r="KCM312" s="22"/>
      <c r="KCN312" s="22"/>
      <c r="KCO312" s="22"/>
      <c r="KCP312" s="23"/>
      <c r="KCQ312" s="149"/>
      <c r="KCR312" s="155"/>
      <c r="KCS312" s="156"/>
      <c r="KCT312" s="13"/>
      <c r="KCU312" s="148"/>
      <c r="KCV312" s="148"/>
      <c r="KCW312" s="21"/>
      <c r="KCX312" s="21"/>
      <c r="KCY312" s="148"/>
      <c r="KCZ312" s="22"/>
      <c r="KDA312" s="22"/>
      <c r="KDB312" s="22"/>
      <c r="KDC312" s="22"/>
      <c r="KDD312" s="22"/>
      <c r="KDE312" s="22"/>
      <c r="KDF312" s="23"/>
      <c r="KDG312" s="149"/>
      <c r="KDH312" s="155"/>
      <c r="KDI312" s="156"/>
      <c r="KDJ312" s="13"/>
      <c r="KDK312" s="148"/>
      <c r="KDL312" s="148"/>
      <c r="KDM312" s="21"/>
      <c r="KDN312" s="21"/>
      <c r="KDO312" s="148"/>
      <c r="KDP312" s="22"/>
      <c r="KDQ312" s="22"/>
      <c r="KDR312" s="22"/>
      <c r="KDS312" s="22"/>
      <c r="KDT312" s="22"/>
      <c r="KDU312" s="22"/>
      <c r="KDV312" s="23"/>
      <c r="KDW312" s="149"/>
      <c r="KDX312" s="155"/>
      <c r="KDY312" s="156"/>
      <c r="KDZ312" s="13"/>
      <c r="KEA312" s="148"/>
      <c r="KEB312" s="148"/>
      <c r="KEC312" s="21"/>
      <c r="KED312" s="21"/>
      <c r="KEE312" s="148"/>
      <c r="KEF312" s="22"/>
      <c r="KEG312" s="22"/>
      <c r="KEH312" s="22"/>
      <c r="KEI312" s="22"/>
      <c r="KEJ312" s="22"/>
      <c r="KEK312" s="22"/>
      <c r="KEL312" s="23"/>
      <c r="KEM312" s="149"/>
      <c r="KEN312" s="155"/>
      <c r="KEO312" s="156"/>
      <c r="KEP312" s="13"/>
      <c r="KEQ312" s="148"/>
      <c r="KER312" s="148"/>
      <c r="KES312" s="21"/>
      <c r="KET312" s="21"/>
      <c r="KEU312" s="148"/>
      <c r="KEV312" s="22"/>
      <c r="KEW312" s="22"/>
      <c r="KEX312" s="22"/>
      <c r="KEY312" s="22"/>
      <c r="KEZ312" s="22"/>
      <c r="KFA312" s="22"/>
      <c r="KFB312" s="23"/>
      <c r="KFC312" s="149"/>
      <c r="KFD312" s="155"/>
      <c r="KFE312" s="156"/>
      <c r="KFF312" s="13"/>
      <c r="KFG312" s="148"/>
      <c r="KFH312" s="148"/>
      <c r="KFI312" s="21"/>
      <c r="KFJ312" s="21"/>
      <c r="KFK312" s="148"/>
      <c r="KFL312" s="22"/>
      <c r="KFM312" s="22"/>
      <c r="KFN312" s="22"/>
      <c r="KFO312" s="22"/>
      <c r="KFP312" s="22"/>
      <c r="KFQ312" s="22"/>
      <c r="KFR312" s="23"/>
      <c r="KFS312" s="149"/>
      <c r="KFT312" s="155"/>
      <c r="KFU312" s="156"/>
      <c r="KFV312" s="13"/>
      <c r="KFW312" s="148"/>
      <c r="KFX312" s="148"/>
      <c r="KFY312" s="21"/>
      <c r="KFZ312" s="21"/>
      <c r="KGA312" s="148"/>
      <c r="KGB312" s="22"/>
      <c r="KGC312" s="22"/>
      <c r="KGD312" s="22"/>
      <c r="KGE312" s="22"/>
      <c r="KGF312" s="22"/>
      <c r="KGG312" s="22"/>
      <c r="KGH312" s="23"/>
      <c r="KGI312" s="149"/>
      <c r="KGJ312" s="155"/>
      <c r="KGK312" s="156"/>
      <c r="KGL312" s="13"/>
      <c r="KGM312" s="148"/>
      <c r="KGN312" s="148"/>
      <c r="KGO312" s="21"/>
      <c r="KGP312" s="21"/>
      <c r="KGQ312" s="148"/>
      <c r="KGR312" s="22"/>
      <c r="KGS312" s="22"/>
      <c r="KGT312" s="22"/>
      <c r="KGU312" s="22"/>
      <c r="KGV312" s="22"/>
      <c r="KGW312" s="22"/>
      <c r="KGX312" s="23"/>
      <c r="KGY312" s="149"/>
      <c r="KGZ312" s="155"/>
      <c r="KHA312" s="156"/>
      <c r="KHB312" s="13"/>
      <c r="KHC312" s="148"/>
      <c r="KHD312" s="148"/>
      <c r="KHE312" s="21"/>
      <c r="KHF312" s="21"/>
      <c r="KHG312" s="148"/>
      <c r="KHH312" s="22"/>
      <c r="KHI312" s="22"/>
      <c r="KHJ312" s="22"/>
      <c r="KHK312" s="22"/>
      <c r="KHL312" s="22"/>
      <c r="KHM312" s="22"/>
      <c r="KHN312" s="23"/>
      <c r="KHO312" s="149"/>
      <c r="KHP312" s="155"/>
      <c r="KHQ312" s="156"/>
      <c r="KHR312" s="13"/>
      <c r="KHS312" s="148"/>
      <c r="KHT312" s="148"/>
      <c r="KHU312" s="21"/>
      <c r="KHV312" s="21"/>
      <c r="KHW312" s="148"/>
      <c r="KHX312" s="22"/>
      <c r="KHY312" s="22"/>
      <c r="KHZ312" s="22"/>
      <c r="KIA312" s="22"/>
      <c r="KIB312" s="22"/>
      <c r="KIC312" s="22"/>
      <c r="KID312" s="23"/>
      <c r="KIE312" s="149"/>
      <c r="KIF312" s="155"/>
      <c r="KIG312" s="156"/>
      <c r="KIH312" s="13"/>
      <c r="KII312" s="148"/>
      <c r="KIJ312" s="148"/>
      <c r="KIK312" s="21"/>
      <c r="KIL312" s="21"/>
      <c r="KIM312" s="148"/>
      <c r="KIN312" s="22"/>
      <c r="KIO312" s="22"/>
      <c r="KIP312" s="22"/>
      <c r="KIQ312" s="22"/>
      <c r="KIR312" s="22"/>
      <c r="KIS312" s="22"/>
      <c r="KIT312" s="23"/>
      <c r="KIU312" s="149"/>
      <c r="KIV312" s="155"/>
      <c r="KIW312" s="156"/>
      <c r="KIX312" s="13"/>
      <c r="KIY312" s="148"/>
      <c r="KIZ312" s="148"/>
      <c r="KJA312" s="21"/>
      <c r="KJB312" s="21"/>
      <c r="KJC312" s="148"/>
      <c r="KJD312" s="22"/>
      <c r="KJE312" s="22"/>
      <c r="KJF312" s="22"/>
      <c r="KJG312" s="22"/>
      <c r="KJH312" s="22"/>
      <c r="KJI312" s="22"/>
      <c r="KJJ312" s="23"/>
      <c r="KJK312" s="149"/>
      <c r="KJL312" s="155"/>
      <c r="KJM312" s="156"/>
      <c r="KJN312" s="13"/>
      <c r="KJO312" s="148"/>
      <c r="KJP312" s="148"/>
      <c r="KJQ312" s="21"/>
      <c r="KJR312" s="21"/>
      <c r="KJS312" s="148"/>
      <c r="KJT312" s="22"/>
      <c r="KJU312" s="22"/>
      <c r="KJV312" s="22"/>
      <c r="KJW312" s="22"/>
      <c r="KJX312" s="22"/>
      <c r="KJY312" s="22"/>
      <c r="KJZ312" s="23"/>
      <c r="KKA312" s="149"/>
      <c r="KKB312" s="155"/>
      <c r="KKC312" s="156"/>
      <c r="KKD312" s="13"/>
      <c r="KKE312" s="148"/>
      <c r="KKF312" s="148"/>
      <c r="KKG312" s="21"/>
      <c r="KKH312" s="21"/>
      <c r="KKI312" s="148"/>
      <c r="KKJ312" s="22"/>
      <c r="KKK312" s="22"/>
      <c r="KKL312" s="22"/>
      <c r="KKM312" s="22"/>
      <c r="KKN312" s="22"/>
      <c r="KKO312" s="22"/>
      <c r="KKP312" s="23"/>
      <c r="KKQ312" s="149"/>
      <c r="KKR312" s="155"/>
      <c r="KKS312" s="156"/>
      <c r="KKT312" s="13"/>
      <c r="KKU312" s="148"/>
      <c r="KKV312" s="148"/>
      <c r="KKW312" s="21"/>
      <c r="KKX312" s="21"/>
      <c r="KKY312" s="148"/>
      <c r="KKZ312" s="22"/>
      <c r="KLA312" s="22"/>
      <c r="KLB312" s="22"/>
      <c r="KLC312" s="22"/>
      <c r="KLD312" s="22"/>
      <c r="KLE312" s="22"/>
      <c r="KLF312" s="23"/>
      <c r="KLG312" s="149"/>
      <c r="KLH312" s="155"/>
      <c r="KLI312" s="156"/>
      <c r="KLJ312" s="13"/>
      <c r="KLK312" s="148"/>
      <c r="KLL312" s="148"/>
      <c r="KLM312" s="21"/>
      <c r="KLN312" s="21"/>
      <c r="KLO312" s="148"/>
      <c r="KLP312" s="22"/>
      <c r="KLQ312" s="22"/>
      <c r="KLR312" s="22"/>
      <c r="KLS312" s="22"/>
      <c r="KLT312" s="22"/>
      <c r="KLU312" s="22"/>
      <c r="KLV312" s="23"/>
      <c r="KLW312" s="149"/>
      <c r="KLX312" s="155"/>
      <c r="KLY312" s="156"/>
      <c r="KLZ312" s="13"/>
      <c r="KMA312" s="148"/>
      <c r="KMB312" s="148"/>
      <c r="KMC312" s="21"/>
      <c r="KMD312" s="21"/>
      <c r="KME312" s="148"/>
      <c r="KMF312" s="22"/>
      <c r="KMG312" s="22"/>
      <c r="KMH312" s="22"/>
      <c r="KMI312" s="22"/>
      <c r="KMJ312" s="22"/>
      <c r="KMK312" s="22"/>
      <c r="KML312" s="23"/>
      <c r="KMM312" s="149"/>
      <c r="KMN312" s="155"/>
      <c r="KMO312" s="156"/>
      <c r="KMP312" s="13"/>
      <c r="KMQ312" s="148"/>
      <c r="KMR312" s="148"/>
      <c r="KMS312" s="21"/>
      <c r="KMT312" s="21"/>
      <c r="KMU312" s="148"/>
      <c r="KMV312" s="22"/>
      <c r="KMW312" s="22"/>
      <c r="KMX312" s="22"/>
      <c r="KMY312" s="22"/>
      <c r="KMZ312" s="22"/>
      <c r="KNA312" s="22"/>
      <c r="KNB312" s="23"/>
      <c r="KNC312" s="149"/>
      <c r="KND312" s="155"/>
      <c r="KNE312" s="156"/>
      <c r="KNF312" s="13"/>
      <c r="KNG312" s="148"/>
      <c r="KNH312" s="148"/>
      <c r="KNI312" s="21"/>
      <c r="KNJ312" s="21"/>
      <c r="KNK312" s="148"/>
      <c r="KNL312" s="22"/>
      <c r="KNM312" s="22"/>
      <c r="KNN312" s="22"/>
      <c r="KNO312" s="22"/>
      <c r="KNP312" s="22"/>
      <c r="KNQ312" s="22"/>
      <c r="KNR312" s="23"/>
      <c r="KNS312" s="149"/>
      <c r="KNT312" s="155"/>
      <c r="KNU312" s="156"/>
      <c r="KNV312" s="13"/>
      <c r="KNW312" s="148"/>
      <c r="KNX312" s="148"/>
      <c r="KNY312" s="21"/>
      <c r="KNZ312" s="21"/>
      <c r="KOA312" s="148"/>
      <c r="KOB312" s="22"/>
      <c r="KOC312" s="22"/>
      <c r="KOD312" s="22"/>
      <c r="KOE312" s="22"/>
      <c r="KOF312" s="22"/>
      <c r="KOG312" s="22"/>
      <c r="KOH312" s="23"/>
      <c r="KOI312" s="149"/>
      <c r="KOJ312" s="155"/>
      <c r="KOK312" s="156"/>
      <c r="KOL312" s="13"/>
      <c r="KOM312" s="148"/>
      <c r="KON312" s="148"/>
      <c r="KOO312" s="21"/>
      <c r="KOP312" s="21"/>
      <c r="KOQ312" s="148"/>
      <c r="KOR312" s="22"/>
      <c r="KOS312" s="22"/>
      <c r="KOT312" s="22"/>
      <c r="KOU312" s="22"/>
      <c r="KOV312" s="22"/>
      <c r="KOW312" s="22"/>
      <c r="KOX312" s="23"/>
      <c r="KOY312" s="149"/>
      <c r="KOZ312" s="155"/>
      <c r="KPA312" s="156"/>
      <c r="KPB312" s="13"/>
      <c r="KPC312" s="148"/>
      <c r="KPD312" s="148"/>
      <c r="KPE312" s="21"/>
      <c r="KPF312" s="21"/>
      <c r="KPG312" s="148"/>
      <c r="KPH312" s="22"/>
      <c r="KPI312" s="22"/>
      <c r="KPJ312" s="22"/>
      <c r="KPK312" s="22"/>
      <c r="KPL312" s="22"/>
      <c r="KPM312" s="22"/>
      <c r="KPN312" s="23"/>
      <c r="KPO312" s="149"/>
      <c r="KPP312" s="155"/>
      <c r="KPQ312" s="156"/>
      <c r="KPR312" s="13"/>
      <c r="KPS312" s="148"/>
      <c r="KPT312" s="148"/>
      <c r="KPU312" s="21"/>
      <c r="KPV312" s="21"/>
      <c r="KPW312" s="148"/>
      <c r="KPX312" s="22"/>
      <c r="KPY312" s="22"/>
      <c r="KPZ312" s="22"/>
      <c r="KQA312" s="22"/>
      <c r="KQB312" s="22"/>
      <c r="KQC312" s="22"/>
      <c r="KQD312" s="23"/>
      <c r="KQE312" s="149"/>
      <c r="KQF312" s="155"/>
      <c r="KQG312" s="156"/>
      <c r="KQH312" s="13"/>
      <c r="KQI312" s="148"/>
      <c r="KQJ312" s="148"/>
      <c r="KQK312" s="21"/>
      <c r="KQL312" s="21"/>
      <c r="KQM312" s="148"/>
      <c r="KQN312" s="22"/>
      <c r="KQO312" s="22"/>
      <c r="KQP312" s="22"/>
      <c r="KQQ312" s="22"/>
      <c r="KQR312" s="22"/>
      <c r="KQS312" s="22"/>
      <c r="KQT312" s="23"/>
      <c r="KQU312" s="149"/>
      <c r="KQV312" s="155"/>
      <c r="KQW312" s="156"/>
      <c r="KQX312" s="13"/>
      <c r="KQY312" s="148"/>
      <c r="KQZ312" s="148"/>
      <c r="KRA312" s="21"/>
      <c r="KRB312" s="21"/>
      <c r="KRC312" s="148"/>
      <c r="KRD312" s="22"/>
      <c r="KRE312" s="22"/>
      <c r="KRF312" s="22"/>
      <c r="KRG312" s="22"/>
      <c r="KRH312" s="22"/>
      <c r="KRI312" s="22"/>
      <c r="KRJ312" s="23"/>
      <c r="KRK312" s="149"/>
      <c r="KRL312" s="155"/>
      <c r="KRM312" s="156"/>
      <c r="KRN312" s="13"/>
      <c r="KRO312" s="148"/>
      <c r="KRP312" s="148"/>
      <c r="KRQ312" s="21"/>
      <c r="KRR312" s="21"/>
      <c r="KRS312" s="148"/>
      <c r="KRT312" s="22"/>
      <c r="KRU312" s="22"/>
      <c r="KRV312" s="22"/>
      <c r="KRW312" s="22"/>
      <c r="KRX312" s="22"/>
      <c r="KRY312" s="22"/>
      <c r="KRZ312" s="23"/>
      <c r="KSA312" s="149"/>
      <c r="KSB312" s="155"/>
      <c r="KSC312" s="156"/>
      <c r="KSD312" s="13"/>
      <c r="KSE312" s="148"/>
      <c r="KSF312" s="148"/>
      <c r="KSG312" s="21"/>
      <c r="KSH312" s="21"/>
      <c r="KSI312" s="148"/>
      <c r="KSJ312" s="22"/>
      <c r="KSK312" s="22"/>
      <c r="KSL312" s="22"/>
      <c r="KSM312" s="22"/>
      <c r="KSN312" s="22"/>
      <c r="KSO312" s="22"/>
      <c r="KSP312" s="23"/>
      <c r="KSQ312" s="149"/>
      <c r="KSR312" s="155"/>
      <c r="KSS312" s="156"/>
      <c r="KST312" s="13"/>
      <c r="KSU312" s="148"/>
      <c r="KSV312" s="148"/>
      <c r="KSW312" s="21"/>
      <c r="KSX312" s="21"/>
      <c r="KSY312" s="148"/>
      <c r="KSZ312" s="22"/>
      <c r="KTA312" s="22"/>
      <c r="KTB312" s="22"/>
      <c r="KTC312" s="22"/>
      <c r="KTD312" s="22"/>
      <c r="KTE312" s="22"/>
      <c r="KTF312" s="23"/>
      <c r="KTG312" s="149"/>
      <c r="KTH312" s="155"/>
      <c r="KTI312" s="156"/>
      <c r="KTJ312" s="13"/>
      <c r="KTK312" s="148"/>
      <c r="KTL312" s="148"/>
      <c r="KTM312" s="21"/>
      <c r="KTN312" s="21"/>
      <c r="KTO312" s="148"/>
      <c r="KTP312" s="22"/>
      <c r="KTQ312" s="22"/>
      <c r="KTR312" s="22"/>
      <c r="KTS312" s="22"/>
      <c r="KTT312" s="22"/>
      <c r="KTU312" s="22"/>
      <c r="KTV312" s="23"/>
      <c r="KTW312" s="149"/>
      <c r="KTX312" s="155"/>
      <c r="KTY312" s="156"/>
      <c r="KTZ312" s="13"/>
      <c r="KUA312" s="148"/>
      <c r="KUB312" s="148"/>
      <c r="KUC312" s="21"/>
      <c r="KUD312" s="21"/>
      <c r="KUE312" s="148"/>
      <c r="KUF312" s="22"/>
      <c r="KUG312" s="22"/>
      <c r="KUH312" s="22"/>
      <c r="KUI312" s="22"/>
      <c r="KUJ312" s="22"/>
      <c r="KUK312" s="22"/>
      <c r="KUL312" s="23"/>
      <c r="KUM312" s="149"/>
      <c r="KUN312" s="155"/>
      <c r="KUO312" s="156"/>
      <c r="KUP312" s="13"/>
      <c r="KUQ312" s="148"/>
      <c r="KUR312" s="148"/>
      <c r="KUS312" s="21"/>
      <c r="KUT312" s="21"/>
      <c r="KUU312" s="148"/>
      <c r="KUV312" s="22"/>
      <c r="KUW312" s="22"/>
      <c r="KUX312" s="22"/>
      <c r="KUY312" s="22"/>
      <c r="KUZ312" s="22"/>
      <c r="KVA312" s="22"/>
      <c r="KVB312" s="23"/>
      <c r="KVC312" s="149"/>
      <c r="KVD312" s="155"/>
      <c r="KVE312" s="156"/>
      <c r="KVF312" s="13"/>
      <c r="KVG312" s="148"/>
      <c r="KVH312" s="148"/>
      <c r="KVI312" s="21"/>
      <c r="KVJ312" s="21"/>
      <c r="KVK312" s="148"/>
      <c r="KVL312" s="22"/>
      <c r="KVM312" s="22"/>
      <c r="KVN312" s="22"/>
      <c r="KVO312" s="22"/>
      <c r="KVP312" s="22"/>
      <c r="KVQ312" s="22"/>
      <c r="KVR312" s="23"/>
      <c r="KVS312" s="149"/>
      <c r="KVT312" s="155"/>
      <c r="KVU312" s="156"/>
      <c r="KVV312" s="13"/>
      <c r="KVW312" s="148"/>
      <c r="KVX312" s="148"/>
      <c r="KVY312" s="21"/>
      <c r="KVZ312" s="21"/>
      <c r="KWA312" s="148"/>
      <c r="KWB312" s="22"/>
      <c r="KWC312" s="22"/>
      <c r="KWD312" s="22"/>
      <c r="KWE312" s="22"/>
      <c r="KWF312" s="22"/>
      <c r="KWG312" s="22"/>
      <c r="KWH312" s="23"/>
      <c r="KWI312" s="149"/>
      <c r="KWJ312" s="155"/>
      <c r="KWK312" s="156"/>
      <c r="KWL312" s="13"/>
      <c r="KWM312" s="148"/>
      <c r="KWN312" s="148"/>
      <c r="KWO312" s="21"/>
      <c r="KWP312" s="21"/>
      <c r="KWQ312" s="148"/>
      <c r="KWR312" s="22"/>
      <c r="KWS312" s="22"/>
      <c r="KWT312" s="22"/>
      <c r="KWU312" s="22"/>
      <c r="KWV312" s="22"/>
      <c r="KWW312" s="22"/>
      <c r="KWX312" s="23"/>
      <c r="KWY312" s="149"/>
      <c r="KWZ312" s="155"/>
      <c r="KXA312" s="156"/>
      <c r="KXB312" s="13"/>
      <c r="KXC312" s="148"/>
      <c r="KXD312" s="148"/>
      <c r="KXE312" s="21"/>
      <c r="KXF312" s="21"/>
      <c r="KXG312" s="148"/>
      <c r="KXH312" s="22"/>
      <c r="KXI312" s="22"/>
      <c r="KXJ312" s="22"/>
      <c r="KXK312" s="22"/>
      <c r="KXL312" s="22"/>
      <c r="KXM312" s="22"/>
      <c r="KXN312" s="23"/>
      <c r="KXO312" s="149"/>
      <c r="KXP312" s="155"/>
      <c r="KXQ312" s="156"/>
      <c r="KXR312" s="13"/>
      <c r="KXS312" s="148"/>
      <c r="KXT312" s="148"/>
      <c r="KXU312" s="21"/>
      <c r="KXV312" s="21"/>
      <c r="KXW312" s="148"/>
      <c r="KXX312" s="22"/>
      <c r="KXY312" s="22"/>
      <c r="KXZ312" s="22"/>
      <c r="KYA312" s="22"/>
      <c r="KYB312" s="22"/>
      <c r="KYC312" s="22"/>
      <c r="KYD312" s="23"/>
      <c r="KYE312" s="149"/>
      <c r="KYF312" s="155"/>
      <c r="KYG312" s="156"/>
      <c r="KYH312" s="13"/>
      <c r="KYI312" s="148"/>
      <c r="KYJ312" s="148"/>
      <c r="KYK312" s="21"/>
      <c r="KYL312" s="21"/>
      <c r="KYM312" s="148"/>
      <c r="KYN312" s="22"/>
      <c r="KYO312" s="22"/>
      <c r="KYP312" s="22"/>
      <c r="KYQ312" s="22"/>
      <c r="KYR312" s="22"/>
      <c r="KYS312" s="22"/>
      <c r="KYT312" s="23"/>
      <c r="KYU312" s="149"/>
      <c r="KYV312" s="155"/>
      <c r="KYW312" s="156"/>
      <c r="KYX312" s="13"/>
      <c r="KYY312" s="148"/>
      <c r="KYZ312" s="148"/>
      <c r="KZA312" s="21"/>
      <c r="KZB312" s="21"/>
      <c r="KZC312" s="148"/>
      <c r="KZD312" s="22"/>
      <c r="KZE312" s="22"/>
      <c r="KZF312" s="22"/>
      <c r="KZG312" s="22"/>
      <c r="KZH312" s="22"/>
      <c r="KZI312" s="22"/>
      <c r="KZJ312" s="23"/>
      <c r="KZK312" s="149"/>
      <c r="KZL312" s="155"/>
      <c r="KZM312" s="156"/>
      <c r="KZN312" s="13"/>
      <c r="KZO312" s="148"/>
      <c r="KZP312" s="148"/>
      <c r="KZQ312" s="21"/>
      <c r="KZR312" s="21"/>
      <c r="KZS312" s="148"/>
      <c r="KZT312" s="22"/>
      <c r="KZU312" s="22"/>
      <c r="KZV312" s="22"/>
      <c r="KZW312" s="22"/>
      <c r="KZX312" s="22"/>
      <c r="KZY312" s="22"/>
      <c r="KZZ312" s="23"/>
      <c r="LAA312" s="149"/>
      <c r="LAB312" s="155"/>
      <c r="LAC312" s="156"/>
      <c r="LAD312" s="13"/>
      <c r="LAE312" s="148"/>
      <c r="LAF312" s="148"/>
      <c r="LAG312" s="21"/>
      <c r="LAH312" s="21"/>
      <c r="LAI312" s="148"/>
      <c r="LAJ312" s="22"/>
      <c r="LAK312" s="22"/>
      <c r="LAL312" s="22"/>
      <c r="LAM312" s="22"/>
      <c r="LAN312" s="22"/>
      <c r="LAO312" s="22"/>
      <c r="LAP312" s="23"/>
      <c r="LAQ312" s="149"/>
      <c r="LAR312" s="155"/>
      <c r="LAS312" s="156"/>
      <c r="LAT312" s="13"/>
      <c r="LAU312" s="148"/>
      <c r="LAV312" s="148"/>
      <c r="LAW312" s="21"/>
      <c r="LAX312" s="21"/>
      <c r="LAY312" s="148"/>
      <c r="LAZ312" s="22"/>
      <c r="LBA312" s="22"/>
      <c r="LBB312" s="22"/>
      <c r="LBC312" s="22"/>
      <c r="LBD312" s="22"/>
      <c r="LBE312" s="22"/>
      <c r="LBF312" s="23"/>
      <c r="LBG312" s="149"/>
      <c r="LBH312" s="155"/>
      <c r="LBI312" s="156"/>
      <c r="LBJ312" s="13"/>
      <c r="LBK312" s="148"/>
      <c r="LBL312" s="148"/>
      <c r="LBM312" s="21"/>
      <c r="LBN312" s="21"/>
      <c r="LBO312" s="148"/>
      <c r="LBP312" s="22"/>
      <c r="LBQ312" s="22"/>
      <c r="LBR312" s="22"/>
      <c r="LBS312" s="22"/>
      <c r="LBT312" s="22"/>
      <c r="LBU312" s="22"/>
      <c r="LBV312" s="23"/>
      <c r="LBW312" s="149"/>
      <c r="LBX312" s="155"/>
      <c r="LBY312" s="156"/>
      <c r="LBZ312" s="13"/>
      <c r="LCA312" s="148"/>
      <c r="LCB312" s="148"/>
      <c r="LCC312" s="21"/>
      <c r="LCD312" s="21"/>
      <c r="LCE312" s="148"/>
      <c r="LCF312" s="22"/>
      <c r="LCG312" s="22"/>
      <c r="LCH312" s="22"/>
      <c r="LCI312" s="22"/>
      <c r="LCJ312" s="22"/>
      <c r="LCK312" s="22"/>
      <c r="LCL312" s="23"/>
      <c r="LCM312" s="149"/>
      <c r="LCN312" s="155"/>
      <c r="LCO312" s="156"/>
      <c r="LCP312" s="13"/>
      <c r="LCQ312" s="148"/>
      <c r="LCR312" s="148"/>
      <c r="LCS312" s="21"/>
      <c r="LCT312" s="21"/>
      <c r="LCU312" s="148"/>
      <c r="LCV312" s="22"/>
      <c r="LCW312" s="22"/>
      <c r="LCX312" s="22"/>
      <c r="LCY312" s="22"/>
      <c r="LCZ312" s="22"/>
      <c r="LDA312" s="22"/>
      <c r="LDB312" s="23"/>
      <c r="LDC312" s="149"/>
      <c r="LDD312" s="155"/>
      <c r="LDE312" s="156"/>
      <c r="LDF312" s="13"/>
      <c r="LDG312" s="148"/>
      <c r="LDH312" s="148"/>
      <c r="LDI312" s="21"/>
      <c r="LDJ312" s="21"/>
      <c r="LDK312" s="148"/>
      <c r="LDL312" s="22"/>
      <c r="LDM312" s="22"/>
      <c r="LDN312" s="22"/>
      <c r="LDO312" s="22"/>
      <c r="LDP312" s="22"/>
      <c r="LDQ312" s="22"/>
      <c r="LDR312" s="23"/>
      <c r="LDS312" s="149"/>
      <c r="LDT312" s="155"/>
      <c r="LDU312" s="156"/>
      <c r="LDV312" s="13"/>
      <c r="LDW312" s="148"/>
      <c r="LDX312" s="148"/>
      <c r="LDY312" s="21"/>
      <c r="LDZ312" s="21"/>
      <c r="LEA312" s="148"/>
      <c r="LEB312" s="22"/>
      <c r="LEC312" s="22"/>
      <c r="LED312" s="22"/>
      <c r="LEE312" s="22"/>
      <c r="LEF312" s="22"/>
      <c r="LEG312" s="22"/>
      <c r="LEH312" s="23"/>
      <c r="LEI312" s="149"/>
      <c r="LEJ312" s="155"/>
      <c r="LEK312" s="156"/>
      <c r="LEL312" s="13"/>
      <c r="LEM312" s="148"/>
      <c r="LEN312" s="148"/>
      <c r="LEO312" s="21"/>
      <c r="LEP312" s="21"/>
      <c r="LEQ312" s="148"/>
      <c r="LER312" s="22"/>
      <c r="LES312" s="22"/>
      <c r="LET312" s="22"/>
      <c r="LEU312" s="22"/>
      <c r="LEV312" s="22"/>
      <c r="LEW312" s="22"/>
      <c r="LEX312" s="23"/>
      <c r="LEY312" s="149"/>
      <c r="LEZ312" s="155"/>
      <c r="LFA312" s="156"/>
      <c r="LFB312" s="13"/>
      <c r="LFC312" s="148"/>
      <c r="LFD312" s="148"/>
      <c r="LFE312" s="21"/>
      <c r="LFF312" s="21"/>
      <c r="LFG312" s="148"/>
      <c r="LFH312" s="22"/>
      <c r="LFI312" s="22"/>
      <c r="LFJ312" s="22"/>
      <c r="LFK312" s="22"/>
      <c r="LFL312" s="22"/>
      <c r="LFM312" s="22"/>
      <c r="LFN312" s="23"/>
      <c r="LFO312" s="149"/>
      <c r="LFP312" s="155"/>
      <c r="LFQ312" s="156"/>
      <c r="LFR312" s="13"/>
      <c r="LFS312" s="148"/>
      <c r="LFT312" s="148"/>
      <c r="LFU312" s="21"/>
      <c r="LFV312" s="21"/>
      <c r="LFW312" s="148"/>
      <c r="LFX312" s="22"/>
      <c r="LFY312" s="22"/>
      <c r="LFZ312" s="22"/>
      <c r="LGA312" s="22"/>
      <c r="LGB312" s="22"/>
      <c r="LGC312" s="22"/>
      <c r="LGD312" s="23"/>
      <c r="LGE312" s="149"/>
      <c r="LGF312" s="155"/>
      <c r="LGG312" s="156"/>
      <c r="LGH312" s="13"/>
      <c r="LGI312" s="148"/>
      <c r="LGJ312" s="148"/>
      <c r="LGK312" s="21"/>
      <c r="LGL312" s="21"/>
      <c r="LGM312" s="148"/>
      <c r="LGN312" s="22"/>
      <c r="LGO312" s="22"/>
      <c r="LGP312" s="22"/>
      <c r="LGQ312" s="22"/>
      <c r="LGR312" s="22"/>
      <c r="LGS312" s="22"/>
      <c r="LGT312" s="23"/>
      <c r="LGU312" s="149"/>
      <c r="LGV312" s="155"/>
      <c r="LGW312" s="156"/>
      <c r="LGX312" s="13"/>
      <c r="LGY312" s="148"/>
      <c r="LGZ312" s="148"/>
      <c r="LHA312" s="21"/>
      <c r="LHB312" s="21"/>
      <c r="LHC312" s="148"/>
      <c r="LHD312" s="22"/>
      <c r="LHE312" s="22"/>
      <c r="LHF312" s="22"/>
      <c r="LHG312" s="22"/>
      <c r="LHH312" s="22"/>
      <c r="LHI312" s="22"/>
      <c r="LHJ312" s="23"/>
      <c r="LHK312" s="149"/>
      <c r="LHL312" s="155"/>
      <c r="LHM312" s="156"/>
      <c r="LHN312" s="13"/>
      <c r="LHO312" s="148"/>
      <c r="LHP312" s="148"/>
      <c r="LHQ312" s="21"/>
      <c r="LHR312" s="21"/>
      <c r="LHS312" s="148"/>
      <c r="LHT312" s="22"/>
      <c r="LHU312" s="22"/>
      <c r="LHV312" s="22"/>
      <c r="LHW312" s="22"/>
      <c r="LHX312" s="22"/>
      <c r="LHY312" s="22"/>
      <c r="LHZ312" s="23"/>
      <c r="LIA312" s="149"/>
      <c r="LIB312" s="155"/>
      <c r="LIC312" s="156"/>
      <c r="LID312" s="13"/>
      <c r="LIE312" s="148"/>
      <c r="LIF312" s="148"/>
      <c r="LIG312" s="21"/>
      <c r="LIH312" s="21"/>
      <c r="LII312" s="148"/>
      <c r="LIJ312" s="22"/>
      <c r="LIK312" s="22"/>
      <c r="LIL312" s="22"/>
      <c r="LIM312" s="22"/>
      <c r="LIN312" s="22"/>
      <c r="LIO312" s="22"/>
      <c r="LIP312" s="23"/>
      <c r="LIQ312" s="149"/>
      <c r="LIR312" s="155"/>
      <c r="LIS312" s="156"/>
      <c r="LIT312" s="13"/>
      <c r="LIU312" s="148"/>
      <c r="LIV312" s="148"/>
      <c r="LIW312" s="21"/>
      <c r="LIX312" s="21"/>
      <c r="LIY312" s="148"/>
      <c r="LIZ312" s="22"/>
      <c r="LJA312" s="22"/>
      <c r="LJB312" s="22"/>
      <c r="LJC312" s="22"/>
      <c r="LJD312" s="22"/>
      <c r="LJE312" s="22"/>
      <c r="LJF312" s="23"/>
      <c r="LJG312" s="149"/>
      <c r="LJH312" s="155"/>
      <c r="LJI312" s="156"/>
      <c r="LJJ312" s="13"/>
      <c r="LJK312" s="148"/>
      <c r="LJL312" s="148"/>
      <c r="LJM312" s="21"/>
      <c r="LJN312" s="21"/>
      <c r="LJO312" s="148"/>
      <c r="LJP312" s="22"/>
      <c r="LJQ312" s="22"/>
      <c r="LJR312" s="22"/>
      <c r="LJS312" s="22"/>
      <c r="LJT312" s="22"/>
      <c r="LJU312" s="22"/>
      <c r="LJV312" s="23"/>
      <c r="LJW312" s="149"/>
      <c r="LJX312" s="155"/>
      <c r="LJY312" s="156"/>
      <c r="LJZ312" s="13"/>
      <c r="LKA312" s="148"/>
      <c r="LKB312" s="148"/>
      <c r="LKC312" s="21"/>
      <c r="LKD312" s="21"/>
      <c r="LKE312" s="148"/>
      <c r="LKF312" s="22"/>
      <c r="LKG312" s="22"/>
      <c r="LKH312" s="22"/>
      <c r="LKI312" s="22"/>
      <c r="LKJ312" s="22"/>
      <c r="LKK312" s="22"/>
      <c r="LKL312" s="23"/>
      <c r="LKM312" s="149"/>
      <c r="LKN312" s="155"/>
      <c r="LKO312" s="156"/>
      <c r="LKP312" s="13"/>
      <c r="LKQ312" s="148"/>
      <c r="LKR312" s="148"/>
      <c r="LKS312" s="21"/>
      <c r="LKT312" s="21"/>
      <c r="LKU312" s="148"/>
      <c r="LKV312" s="22"/>
      <c r="LKW312" s="22"/>
      <c r="LKX312" s="22"/>
      <c r="LKY312" s="22"/>
      <c r="LKZ312" s="22"/>
      <c r="LLA312" s="22"/>
      <c r="LLB312" s="23"/>
      <c r="LLC312" s="149"/>
      <c r="LLD312" s="155"/>
      <c r="LLE312" s="156"/>
      <c r="LLF312" s="13"/>
      <c r="LLG312" s="148"/>
      <c r="LLH312" s="148"/>
      <c r="LLI312" s="21"/>
      <c r="LLJ312" s="21"/>
      <c r="LLK312" s="148"/>
      <c r="LLL312" s="22"/>
      <c r="LLM312" s="22"/>
      <c r="LLN312" s="22"/>
      <c r="LLO312" s="22"/>
      <c r="LLP312" s="22"/>
      <c r="LLQ312" s="22"/>
      <c r="LLR312" s="23"/>
      <c r="LLS312" s="149"/>
      <c r="LLT312" s="155"/>
      <c r="LLU312" s="156"/>
      <c r="LLV312" s="13"/>
      <c r="LLW312" s="148"/>
      <c r="LLX312" s="148"/>
      <c r="LLY312" s="21"/>
      <c r="LLZ312" s="21"/>
      <c r="LMA312" s="148"/>
      <c r="LMB312" s="22"/>
      <c r="LMC312" s="22"/>
      <c r="LMD312" s="22"/>
      <c r="LME312" s="22"/>
      <c r="LMF312" s="22"/>
      <c r="LMG312" s="22"/>
      <c r="LMH312" s="23"/>
      <c r="LMI312" s="149"/>
      <c r="LMJ312" s="155"/>
      <c r="LMK312" s="156"/>
      <c r="LML312" s="13"/>
      <c r="LMM312" s="148"/>
      <c r="LMN312" s="148"/>
      <c r="LMO312" s="21"/>
      <c r="LMP312" s="21"/>
      <c r="LMQ312" s="148"/>
      <c r="LMR312" s="22"/>
      <c r="LMS312" s="22"/>
      <c r="LMT312" s="22"/>
      <c r="LMU312" s="22"/>
      <c r="LMV312" s="22"/>
      <c r="LMW312" s="22"/>
      <c r="LMX312" s="23"/>
      <c r="LMY312" s="149"/>
      <c r="LMZ312" s="155"/>
      <c r="LNA312" s="156"/>
      <c r="LNB312" s="13"/>
      <c r="LNC312" s="148"/>
      <c r="LND312" s="148"/>
      <c r="LNE312" s="21"/>
      <c r="LNF312" s="21"/>
      <c r="LNG312" s="148"/>
      <c r="LNH312" s="22"/>
      <c r="LNI312" s="22"/>
      <c r="LNJ312" s="22"/>
      <c r="LNK312" s="22"/>
      <c r="LNL312" s="22"/>
      <c r="LNM312" s="22"/>
      <c r="LNN312" s="23"/>
      <c r="LNO312" s="149"/>
      <c r="LNP312" s="155"/>
      <c r="LNQ312" s="156"/>
      <c r="LNR312" s="13"/>
      <c r="LNS312" s="148"/>
      <c r="LNT312" s="148"/>
      <c r="LNU312" s="21"/>
      <c r="LNV312" s="21"/>
      <c r="LNW312" s="148"/>
      <c r="LNX312" s="22"/>
      <c r="LNY312" s="22"/>
      <c r="LNZ312" s="22"/>
      <c r="LOA312" s="22"/>
      <c r="LOB312" s="22"/>
      <c r="LOC312" s="22"/>
      <c r="LOD312" s="23"/>
      <c r="LOE312" s="149"/>
      <c r="LOF312" s="155"/>
      <c r="LOG312" s="156"/>
      <c r="LOH312" s="13"/>
      <c r="LOI312" s="148"/>
      <c r="LOJ312" s="148"/>
      <c r="LOK312" s="21"/>
      <c r="LOL312" s="21"/>
      <c r="LOM312" s="148"/>
      <c r="LON312" s="22"/>
      <c r="LOO312" s="22"/>
      <c r="LOP312" s="22"/>
      <c r="LOQ312" s="22"/>
      <c r="LOR312" s="22"/>
      <c r="LOS312" s="22"/>
      <c r="LOT312" s="23"/>
      <c r="LOU312" s="149"/>
      <c r="LOV312" s="155"/>
      <c r="LOW312" s="156"/>
      <c r="LOX312" s="13"/>
      <c r="LOY312" s="148"/>
      <c r="LOZ312" s="148"/>
      <c r="LPA312" s="21"/>
      <c r="LPB312" s="21"/>
      <c r="LPC312" s="148"/>
      <c r="LPD312" s="22"/>
      <c r="LPE312" s="22"/>
      <c r="LPF312" s="22"/>
      <c r="LPG312" s="22"/>
      <c r="LPH312" s="22"/>
      <c r="LPI312" s="22"/>
      <c r="LPJ312" s="23"/>
      <c r="LPK312" s="149"/>
      <c r="LPL312" s="155"/>
      <c r="LPM312" s="156"/>
      <c r="LPN312" s="13"/>
      <c r="LPO312" s="148"/>
      <c r="LPP312" s="148"/>
      <c r="LPQ312" s="21"/>
      <c r="LPR312" s="21"/>
      <c r="LPS312" s="148"/>
      <c r="LPT312" s="22"/>
      <c r="LPU312" s="22"/>
      <c r="LPV312" s="22"/>
      <c r="LPW312" s="22"/>
      <c r="LPX312" s="22"/>
      <c r="LPY312" s="22"/>
      <c r="LPZ312" s="23"/>
      <c r="LQA312" s="149"/>
      <c r="LQB312" s="155"/>
      <c r="LQC312" s="156"/>
      <c r="LQD312" s="13"/>
      <c r="LQE312" s="148"/>
      <c r="LQF312" s="148"/>
      <c r="LQG312" s="21"/>
      <c r="LQH312" s="21"/>
      <c r="LQI312" s="148"/>
      <c r="LQJ312" s="22"/>
      <c r="LQK312" s="22"/>
      <c r="LQL312" s="22"/>
      <c r="LQM312" s="22"/>
      <c r="LQN312" s="22"/>
      <c r="LQO312" s="22"/>
      <c r="LQP312" s="23"/>
      <c r="LQQ312" s="149"/>
      <c r="LQR312" s="155"/>
      <c r="LQS312" s="156"/>
      <c r="LQT312" s="13"/>
      <c r="LQU312" s="148"/>
      <c r="LQV312" s="148"/>
      <c r="LQW312" s="21"/>
      <c r="LQX312" s="21"/>
      <c r="LQY312" s="148"/>
      <c r="LQZ312" s="22"/>
      <c r="LRA312" s="22"/>
      <c r="LRB312" s="22"/>
      <c r="LRC312" s="22"/>
      <c r="LRD312" s="22"/>
      <c r="LRE312" s="22"/>
      <c r="LRF312" s="23"/>
      <c r="LRG312" s="149"/>
      <c r="LRH312" s="155"/>
      <c r="LRI312" s="156"/>
      <c r="LRJ312" s="13"/>
      <c r="LRK312" s="148"/>
      <c r="LRL312" s="148"/>
      <c r="LRM312" s="21"/>
      <c r="LRN312" s="21"/>
      <c r="LRO312" s="148"/>
      <c r="LRP312" s="22"/>
      <c r="LRQ312" s="22"/>
      <c r="LRR312" s="22"/>
      <c r="LRS312" s="22"/>
      <c r="LRT312" s="22"/>
      <c r="LRU312" s="22"/>
      <c r="LRV312" s="23"/>
      <c r="LRW312" s="149"/>
      <c r="LRX312" s="155"/>
      <c r="LRY312" s="156"/>
      <c r="LRZ312" s="13"/>
      <c r="LSA312" s="148"/>
      <c r="LSB312" s="148"/>
      <c r="LSC312" s="21"/>
      <c r="LSD312" s="21"/>
      <c r="LSE312" s="148"/>
      <c r="LSF312" s="22"/>
      <c r="LSG312" s="22"/>
      <c r="LSH312" s="22"/>
      <c r="LSI312" s="22"/>
      <c r="LSJ312" s="22"/>
      <c r="LSK312" s="22"/>
      <c r="LSL312" s="23"/>
      <c r="LSM312" s="149"/>
      <c r="LSN312" s="155"/>
      <c r="LSO312" s="156"/>
      <c r="LSP312" s="13"/>
      <c r="LSQ312" s="148"/>
      <c r="LSR312" s="148"/>
      <c r="LSS312" s="21"/>
      <c r="LST312" s="21"/>
      <c r="LSU312" s="148"/>
      <c r="LSV312" s="22"/>
      <c r="LSW312" s="22"/>
      <c r="LSX312" s="22"/>
      <c r="LSY312" s="22"/>
      <c r="LSZ312" s="22"/>
      <c r="LTA312" s="22"/>
      <c r="LTB312" s="23"/>
      <c r="LTC312" s="149"/>
      <c r="LTD312" s="155"/>
      <c r="LTE312" s="156"/>
      <c r="LTF312" s="13"/>
      <c r="LTG312" s="148"/>
      <c r="LTH312" s="148"/>
      <c r="LTI312" s="21"/>
      <c r="LTJ312" s="21"/>
      <c r="LTK312" s="148"/>
      <c r="LTL312" s="22"/>
      <c r="LTM312" s="22"/>
      <c r="LTN312" s="22"/>
      <c r="LTO312" s="22"/>
      <c r="LTP312" s="22"/>
      <c r="LTQ312" s="22"/>
      <c r="LTR312" s="23"/>
      <c r="LTS312" s="149"/>
      <c r="LTT312" s="155"/>
      <c r="LTU312" s="156"/>
      <c r="LTV312" s="13"/>
      <c r="LTW312" s="148"/>
      <c r="LTX312" s="148"/>
      <c r="LTY312" s="21"/>
      <c r="LTZ312" s="21"/>
      <c r="LUA312" s="148"/>
      <c r="LUB312" s="22"/>
      <c r="LUC312" s="22"/>
      <c r="LUD312" s="22"/>
      <c r="LUE312" s="22"/>
      <c r="LUF312" s="22"/>
      <c r="LUG312" s="22"/>
      <c r="LUH312" s="23"/>
      <c r="LUI312" s="149"/>
      <c r="LUJ312" s="155"/>
      <c r="LUK312" s="156"/>
      <c r="LUL312" s="13"/>
      <c r="LUM312" s="148"/>
      <c r="LUN312" s="148"/>
      <c r="LUO312" s="21"/>
      <c r="LUP312" s="21"/>
      <c r="LUQ312" s="148"/>
      <c r="LUR312" s="22"/>
      <c r="LUS312" s="22"/>
      <c r="LUT312" s="22"/>
      <c r="LUU312" s="22"/>
      <c r="LUV312" s="22"/>
      <c r="LUW312" s="22"/>
      <c r="LUX312" s="23"/>
      <c r="LUY312" s="149"/>
      <c r="LUZ312" s="155"/>
      <c r="LVA312" s="156"/>
      <c r="LVB312" s="13"/>
      <c r="LVC312" s="148"/>
      <c r="LVD312" s="148"/>
      <c r="LVE312" s="21"/>
      <c r="LVF312" s="21"/>
      <c r="LVG312" s="148"/>
      <c r="LVH312" s="22"/>
      <c r="LVI312" s="22"/>
      <c r="LVJ312" s="22"/>
      <c r="LVK312" s="22"/>
      <c r="LVL312" s="22"/>
      <c r="LVM312" s="22"/>
      <c r="LVN312" s="23"/>
      <c r="LVO312" s="149"/>
      <c r="LVP312" s="155"/>
      <c r="LVQ312" s="156"/>
      <c r="LVR312" s="13"/>
      <c r="LVS312" s="148"/>
      <c r="LVT312" s="148"/>
      <c r="LVU312" s="21"/>
      <c r="LVV312" s="21"/>
      <c r="LVW312" s="148"/>
      <c r="LVX312" s="22"/>
      <c r="LVY312" s="22"/>
      <c r="LVZ312" s="22"/>
      <c r="LWA312" s="22"/>
      <c r="LWB312" s="22"/>
      <c r="LWC312" s="22"/>
      <c r="LWD312" s="23"/>
      <c r="LWE312" s="149"/>
      <c r="LWF312" s="155"/>
      <c r="LWG312" s="156"/>
      <c r="LWH312" s="13"/>
      <c r="LWI312" s="148"/>
      <c r="LWJ312" s="148"/>
      <c r="LWK312" s="21"/>
      <c r="LWL312" s="21"/>
      <c r="LWM312" s="148"/>
      <c r="LWN312" s="22"/>
      <c r="LWO312" s="22"/>
      <c r="LWP312" s="22"/>
      <c r="LWQ312" s="22"/>
      <c r="LWR312" s="22"/>
      <c r="LWS312" s="22"/>
      <c r="LWT312" s="23"/>
      <c r="LWU312" s="149"/>
      <c r="LWV312" s="155"/>
      <c r="LWW312" s="156"/>
      <c r="LWX312" s="13"/>
      <c r="LWY312" s="148"/>
      <c r="LWZ312" s="148"/>
      <c r="LXA312" s="21"/>
      <c r="LXB312" s="21"/>
      <c r="LXC312" s="148"/>
      <c r="LXD312" s="22"/>
      <c r="LXE312" s="22"/>
      <c r="LXF312" s="22"/>
      <c r="LXG312" s="22"/>
      <c r="LXH312" s="22"/>
      <c r="LXI312" s="22"/>
      <c r="LXJ312" s="23"/>
      <c r="LXK312" s="149"/>
      <c r="LXL312" s="155"/>
      <c r="LXM312" s="156"/>
      <c r="LXN312" s="13"/>
      <c r="LXO312" s="148"/>
      <c r="LXP312" s="148"/>
      <c r="LXQ312" s="21"/>
      <c r="LXR312" s="21"/>
      <c r="LXS312" s="148"/>
      <c r="LXT312" s="22"/>
      <c r="LXU312" s="22"/>
      <c r="LXV312" s="22"/>
      <c r="LXW312" s="22"/>
      <c r="LXX312" s="22"/>
      <c r="LXY312" s="22"/>
      <c r="LXZ312" s="23"/>
      <c r="LYA312" s="149"/>
      <c r="LYB312" s="155"/>
      <c r="LYC312" s="156"/>
      <c r="LYD312" s="13"/>
      <c r="LYE312" s="148"/>
      <c r="LYF312" s="148"/>
      <c r="LYG312" s="21"/>
      <c r="LYH312" s="21"/>
      <c r="LYI312" s="148"/>
      <c r="LYJ312" s="22"/>
      <c r="LYK312" s="22"/>
      <c r="LYL312" s="22"/>
      <c r="LYM312" s="22"/>
      <c r="LYN312" s="22"/>
      <c r="LYO312" s="22"/>
      <c r="LYP312" s="23"/>
      <c r="LYQ312" s="149"/>
      <c r="LYR312" s="155"/>
      <c r="LYS312" s="156"/>
      <c r="LYT312" s="13"/>
      <c r="LYU312" s="148"/>
      <c r="LYV312" s="148"/>
      <c r="LYW312" s="21"/>
      <c r="LYX312" s="21"/>
      <c r="LYY312" s="148"/>
      <c r="LYZ312" s="22"/>
      <c r="LZA312" s="22"/>
      <c r="LZB312" s="22"/>
      <c r="LZC312" s="22"/>
      <c r="LZD312" s="22"/>
      <c r="LZE312" s="22"/>
      <c r="LZF312" s="23"/>
      <c r="LZG312" s="149"/>
      <c r="LZH312" s="155"/>
      <c r="LZI312" s="156"/>
      <c r="LZJ312" s="13"/>
      <c r="LZK312" s="148"/>
      <c r="LZL312" s="148"/>
      <c r="LZM312" s="21"/>
      <c r="LZN312" s="21"/>
      <c r="LZO312" s="148"/>
      <c r="LZP312" s="22"/>
      <c r="LZQ312" s="22"/>
      <c r="LZR312" s="22"/>
      <c r="LZS312" s="22"/>
      <c r="LZT312" s="22"/>
      <c r="LZU312" s="22"/>
      <c r="LZV312" s="23"/>
      <c r="LZW312" s="149"/>
      <c r="LZX312" s="155"/>
      <c r="LZY312" s="156"/>
      <c r="LZZ312" s="13"/>
      <c r="MAA312" s="148"/>
      <c r="MAB312" s="148"/>
      <c r="MAC312" s="21"/>
      <c r="MAD312" s="21"/>
      <c r="MAE312" s="148"/>
      <c r="MAF312" s="22"/>
      <c r="MAG312" s="22"/>
      <c r="MAH312" s="22"/>
      <c r="MAI312" s="22"/>
      <c r="MAJ312" s="22"/>
      <c r="MAK312" s="22"/>
      <c r="MAL312" s="23"/>
      <c r="MAM312" s="149"/>
      <c r="MAN312" s="155"/>
      <c r="MAO312" s="156"/>
      <c r="MAP312" s="13"/>
      <c r="MAQ312" s="148"/>
      <c r="MAR312" s="148"/>
      <c r="MAS312" s="21"/>
      <c r="MAT312" s="21"/>
      <c r="MAU312" s="148"/>
      <c r="MAV312" s="22"/>
      <c r="MAW312" s="22"/>
      <c r="MAX312" s="22"/>
      <c r="MAY312" s="22"/>
      <c r="MAZ312" s="22"/>
      <c r="MBA312" s="22"/>
      <c r="MBB312" s="23"/>
      <c r="MBC312" s="149"/>
      <c r="MBD312" s="155"/>
      <c r="MBE312" s="156"/>
      <c r="MBF312" s="13"/>
      <c r="MBG312" s="148"/>
      <c r="MBH312" s="148"/>
      <c r="MBI312" s="21"/>
      <c r="MBJ312" s="21"/>
      <c r="MBK312" s="148"/>
      <c r="MBL312" s="22"/>
      <c r="MBM312" s="22"/>
      <c r="MBN312" s="22"/>
      <c r="MBO312" s="22"/>
      <c r="MBP312" s="22"/>
      <c r="MBQ312" s="22"/>
      <c r="MBR312" s="23"/>
      <c r="MBS312" s="149"/>
      <c r="MBT312" s="155"/>
      <c r="MBU312" s="156"/>
      <c r="MBV312" s="13"/>
      <c r="MBW312" s="148"/>
      <c r="MBX312" s="148"/>
      <c r="MBY312" s="21"/>
      <c r="MBZ312" s="21"/>
      <c r="MCA312" s="148"/>
      <c r="MCB312" s="22"/>
      <c r="MCC312" s="22"/>
      <c r="MCD312" s="22"/>
      <c r="MCE312" s="22"/>
      <c r="MCF312" s="22"/>
      <c r="MCG312" s="22"/>
      <c r="MCH312" s="23"/>
      <c r="MCI312" s="149"/>
      <c r="MCJ312" s="155"/>
      <c r="MCK312" s="156"/>
      <c r="MCL312" s="13"/>
      <c r="MCM312" s="148"/>
      <c r="MCN312" s="148"/>
      <c r="MCO312" s="21"/>
      <c r="MCP312" s="21"/>
      <c r="MCQ312" s="148"/>
      <c r="MCR312" s="22"/>
      <c r="MCS312" s="22"/>
      <c r="MCT312" s="22"/>
      <c r="MCU312" s="22"/>
      <c r="MCV312" s="22"/>
      <c r="MCW312" s="22"/>
      <c r="MCX312" s="23"/>
      <c r="MCY312" s="149"/>
      <c r="MCZ312" s="155"/>
      <c r="MDA312" s="156"/>
      <c r="MDB312" s="13"/>
      <c r="MDC312" s="148"/>
      <c r="MDD312" s="148"/>
      <c r="MDE312" s="21"/>
      <c r="MDF312" s="21"/>
      <c r="MDG312" s="148"/>
      <c r="MDH312" s="22"/>
      <c r="MDI312" s="22"/>
      <c r="MDJ312" s="22"/>
      <c r="MDK312" s="22"/>
      <c r="MDL312" s="22"/>
      <c r="MDM312" s="22"/>
      <c r="MDN312" s="23"/>
      <c r="MDO312" s="149"/>
      <c r="MDP312" s="155"/>
      <c r="MDQ312" s="156"/>
      <c r="MDR312" s="13"/>
      <c r="MDS312" s="148"/>
      <c r="MDT312" s="148"/>
      <c r="MDU312" s="21"/>
      <c r="MDV312" s="21"/>
      <c r="MDW312" s="148"/>
      <c r="MDX312" s="22"/>
      <c r="MDY312" s="22"/>
      <c r="MDZ312" s="22"/>
      <c r="MEA312" s="22"/>
      <c r="MEB312" s="22"/>
      <c r="MEC312" s="22"/>
      <c r="MED312" s="23"/>
      <c r="MEE312" s="149"/>
      <c r="MEF312" s="155"/>
      <c r="MEG312" s="156"/>
      <c r="MEH312" s="13"/>
      <c r="MEI312" s="148"/>
      <c r="MEJ312" s="148"/>
      <c r="MEK312" s="21"/>
      <c r="MEL312" s="21"/>
      <c r="MEM312" s="148"/>
      <c r="MEN312" s="22"/>
      <c r="MEO312" s="22"/>
      <c r="MEP312" s="22"/>
      <c r="MEQ312" s="22"/>
      <c r="MER312" s="22"/>
      <c r="MES312" s="22"/>
      <c r="MET312" s="23"/>
      <c r="MEU312" s="149"/>
      <c r="MEV312" s="155"/>
      <c r="MEW312" s="156"/>
      <c r="MEX312" s="13"/>
      <c r="MEY312" s="148"/>
      <c r="MEZ312" s="148"/>
      <c r="MFA312" s="21"/>
      <c r="MFB312" s="21"/>
      <c r="MFC312" s="148"/>
      <c r="MFD312" s="22"/>
      <c r="MFE312" s="22"/>
      <c r="MFF312" s="22"/>
      <c r="MFG312" s="22"/>
      <c r="MFH312" s="22"/>
      <c r="MFI312" s="22"/>
      <c r="MFJ312" s="23"/>
      <c r="MFK312" s="149"/>
      <c r="MFL312" s="155"/>
      <c r="MFM312" s="156"/>
      <c r="MFN312" s="13"/>
      <c r="MFO312" s="148"/>
      <c r="MFP312" s="148"/>
      <c r="MFQ312" s="21"/>
      <c r="MFR312" s="21"/>
      <c r="MFS312" s="148"/>
      <c r="MFT312" s="22"/>
      <c r="MFU312" s="22"/>
      <c r="MFV312" s="22"/>
      <c r="MFW312" s="22"/>
      <c r="MFX312" s="22"/>
      <c r="MFY312" s="22"/>
      <c r="MFZ312" s="23"/>
      <c r="MGA312" s="149"/>
      <c r="MGB312" s="155"/>
      <c r="MGC312" s="156"/>
      <c r="MGD312" s="13"/>
      <c r="MGE312" s="148"/>
      <c r="MGF312" s="148"/>
      <c r="MGG312" s="21"/>
      <c r="MGH312" s="21"/>
      <c r="MGI312" s="148"/>
      <c r="MGJ312" s="22"/>
      <c r="MGK312" s="22"/>
      <c r="MGL312" s="22"/>
      <c r="MGM312" s="22"/>
      <c r="MGN312" s="22"/>
      <c r="MGO312" s="22"/>
      <c r="MGP312" s="23"/>
      <c r="MGQ312" s="149"/>
      <c r="MGR312" s="155"/>
      <c r="MGS312" s="156"/>
      <c r="MGT312" s="13"/>
      <c r="MGU312" s="148"/>
      <c r="MGV312" s="148"/>
      <c r="MGW312" s="21"/>
      <c r="MGX312" s="21"/>
      <c r="MGY312" s="148"/>
      <c r="MGZ312" s="22"/>
      <c r="MHA312" s="22"/>
      <c r="MHB312" s="22"/>
      <c r="MHC312" s="22"/>
      <c r="MHD312" s="22"/>
      <c r="MHE312" s="22"/>
      <c r="MHF312" s="23"/>
      <c r="MHG312" s="149"/>
      <c r="MHH312" s="155"/>
      <c r="MHI312" s="156"/>
      <c r="MHJ312" s="13"/>
      <c r="MHK312" s="148"/>
      <c r="MHL312" s="148"/>
      <c r="MHM312" s="21"/>
      <c r="MHN312" s="21"/>
      <c r="MHO312" s="148"/>
      <c r="MHP312" s="22"/>
      <c r="MHQ312" s="22"/>
      <c r="MHR312" s="22"/>
      <c r="MHS312" s="22"/>
      <c r="MHT312" s="22"/>
      <c r="MHU312" s="22"/>
      <c r="MHV312" s="23"/>
      <c r="MHW312" s="149"/>
      <c r="MHX312" s="155"/>
      <c r="MHY312" s="156"/>
      <c r="MHZ312" s="13"/>
      <c r="MIA312" s="148"/>
      <c r="MIB312" s="148"/>
      <c r="MIC312" s="21"/>
      <c r="MID312" s="21"/>
      <c r="MIE312" s="148"/>
      <c r="MIF312" s="22"/>
      <c r="MIG312" s="22"/>
      <c r="MIH312" s="22"/>
      <c r="MII312" s="22"/>
      <c r="MIJ312" s="22"/>
      <c r="MIK312" s="22"/>
      <c r="MIL312" s="23"/>
      <c r="MIM312" s="149"/>
      <c r="MIN312" s="155"/>
      <c r="MIO312" s="156"/>
      <c r="MIP312" s="13"/>
      <c r="MIQ312" s="148"/>
      <c r="MIR312" s="148"/>
      <c r="MIS312" s="21"/>
      <c r="MIT312" s="21"/>
      <c r="MIU312" s="148"/>
      <c r="MIV312" s="22"/>
      <c r="MIW312" s="22"/>
      <c r="MIX312" s="22"/>
      <c r="MIY312" s="22"/>
      <c r="MIZ312" s="22"/>
      <c r="MJA312" s="22"/>
      <c r="MJB312" s="23"/>
      <c r="MJC312" s="149"/>
      <c r="MJD312" s="155"/>
      <c r="MJE312" s="156"/>
      <c r="MJF312" s="13"/>
      <c r="MJG312" s="148"/>
      <c r="MJH312" s="148"/>
      <c r="MJI312" s="21"/>
      <c r="MJJ312" s="21"/>
      <c r="MJK312" s="148"/>
      <c r="MJL312" s="22"/>
      <c r="MJM312" s="22"/>
      <c r="MJN312" s="22"/>
      <c r="MJO312" s="22"/>
      <c r="MJP312" s="22"/>
      <c r="MJQ312" s="22"/>
      <c r="MJR312" s="23"/>
      <c r="MJS312" s="149"/>
      <c r="MJT312" s="155"/>
      <c r="MJU312" s="156"/>
      <c r="MJV312" s="13"/>
      <c r="MJW312" s="148"/>
      <c r="MJX312" s="148"/>
      <c r="MJY312" s="21"/>
      <c r="MJZ312" s="21"/>
      <c r="MKA312" s="148"/>
      <c r="MKB312" s="22"/>
      <c r="MKC312" s="22"/>
      <c r="MKD312" s="22"/>
      <c r="MKE312" s="22"/>
      <c r="MKF312" s="22"/>
      <c r="MKG312" s="22"/>
      <c r="MKH312" s="23"/>
      <c r="MKI312" s="149"/>
      <c r="MKJ312" s="155"/>
      <c r="MKK312" s="156"/>
      <c r="MKL312" s="13"/>
      <c r="MKM312" s="148"/>
      <c r="MKN312" s="148"/>
      <c r="MKO312" s="21"/>
      <c r="MKP312" s="21"/>
      <c r="MKQ312" s="148"/>
      <c r="MKR312" s="22"/>
      <c r="MKS312" s="22"/>
      <c r="MKT312" s="22"/>
      <c r="MKU312" s="22"/>
      <c r="MKV312" s="22"/>
      <c r="MKW312" s="22"/>
      <c r="MKX312" s="23"/>
      <c r="MKY312" s="149"/>
      <c r="MKZ312" s="155"/>
      <c r="MLA312" s="156"/>
      <c r="MLB312" s="13"/>
      <c r="MLC312" s="148"/>
      <c r="MLD312" s="148"/>
      <c r="MLE312" s="21"/>
      <c r="MLF312" s="21"/>
      <c r="MLG312" s="148"/>
      <c r="MLH312" s="22"/>
      <c r="MLI312" s="22"/>
      <c r="MLJ312" s="22"/>
      <c r="MLK312" s="22"/>
      <c r="MLL312" s="22"/>
      <c r="MLM312" s="22"/>
      <c r="MLN312" s="23"/>
      <c r="MLO312" s="149"/>
      <c r="MLP312" s="155"/>
      <c r="MLQ312" s="156"/>
      <c r="MLR312" s="13"/>
      <c r="MLS312" s="148"/>
      <c r="MLT312" s="148"/>
      <c r="MLU312" s="21"/>
      <c r="MLV312" s="21"/>
      <c r="MLW312" s="148"/>
      <c r="MLX312" s="22"/>
      <c r="MLY312" s="22"/>
      <c r="MLZ312" s="22"/>
      <c r="MMA312" s="22"/>
      <c r="MMB312" s="22"/>
      <c r="MMC312" s="22"/>
      <c r="MMD312" s="23"/>
      <c r="MME312" s="149"/>
      <c r="MMF312" s="155"/>
      <c r="MMG312" s="156"/>
      <c r="MMH312" s="13"/>
      <c r="MMI312" s="148"/>
      <c r="MMJ312" s="148"/>
      <c r="MMK312" s="21"/>
      <c r="MML312" s="21"/>
      <c r="MMM312" s="148"/>
      <c r="MMN312" s="22"/>
      <c r="MMO312" s="22"/>
      <c r="MMP312" s="22"/>
      <c r="MMQ312" s="22"/>
      <c r="MMR312" s="22"/>
      <c r="MMS312" s="22"/>
      <c r="MMT312" s="23"/>
      <c r="MMU312" s="149"/>
      <c r="MMV312" s="155"/>
      <c r="MMW312" s="156"/>
      <c r="MMX312" s="13"/>
      <c r="MMY312" s="148"/>
      <c r="MMZ312" s="148"/>
      <c r="MNA312" s="21"/>
      <c r="MNB312" s="21"/>
      <c r="MNC312" s="148"/>
      <c r="MND312" s="22"/>
      <c r="MNE312" s="22"/>
      <c r="MNF312" s="22"/>
      <c r="MNG312" s="22"/>
      <c r="MNH312" s="22"/>
      <c r="MNI312" s="22"/>
      <c r="MNJ312" s="23"/>
      <c r="MNK312" s="149"/>
      <c r="MNL312" s="155"/>
      <c r="MNM312" s="156"/>
      <c r="MNN312" s="13"/>
      <c r="MNO312" s="148"/>
      <c r="MNP312" s="148"/>
      <c r="MNQ312" s="21"/>
      <c r="MNR312" s="21"/>
      <c r="MNS312" s="148"/>
      <c r="MNT312" s="22"/>
      <c r="MNU312" s="22"/>
      <c r="MNV312" s="22"/>
      <c r="MNW312" s="22"/>
      <c r="MNX312" s="22"/>
      <c r="MNY312" s="22"/>
      <c r="MNZ312" s="23"/>
      <c r="MOA312" s="149"/>
      <c r="MOB312" s="155"/>
      <c r="MOC312" s="156"/>
      <c r="MOD312" s="13"/>
      <c r="MOE312" s="148"/>
      <c r="MOF312" s="148"/>
      <c r="MOG312" s="21"/>
      <c r="MOH312" s="21"/>
      <c r="MOI312" s="148"/>
      <c r="MOJ312" s="22"/>
      <c r="MOK312" s="22"/>
      <c r="MOL312" s="22"/>
      <c r="MOM312" s="22"/>
      <c r="MON312" s="22"/>
      <c r="MOO312" s="22"/>
      <c r="MOP312" s="23"/>
      <c r="MOQ312" s="149"/>
      <c r="MOR312" s="155"/>
      <c r="MOS312" s="156"/>
      <c r="MOT312" s="13"/>
      <c r="MOU312" s="148"/>
      <c r="MOV312" s="148"/>
      <c r="MOW312" s="21"/>
      <c r="MOX312" s="21"/>
      <c r="MOY312" s="148"/>
      <c r="MOZ312" s="22"/>
      <c r="MPA312" s="22"/>
      <c r="MPB312" s="22"/>
      <c r="MPC312" s="22"/>
      <c r="MPD312" s="22"/>
      <c r="MPE312" s="22"/>
      <c r="MPF312" s="23"/>
      <c r="MPG312" s="149"/>
      <c r="MPH312" s="155"/>
      <c r="MPI312" s="156"/>
      <c r="MPJ312" s="13"/>
      <c r="MPK312" s="148"/>
      <c r="MPL312" s="148"/>
      <c r="MPM312" s="21"/>
      <c r="MPN312" s="21"/>
      <c r="MPO312" s="148"/>
      <c r="MPP312" s="22"/>
      <c r="MPQ312" s="22"/>
      <c r="MPR312" s="22"/>
      <c r="MPS312" s="22"/>
      <c r="MPT312" s="22"/>
      <c r="MPU312" s="22"/>
      <c r="MPV312" s="23"/>
      <c r="MPW312" s="149"/>
      <c r="MPX312" s="155"/>
      <c r="MPY312" s="156"/>
      <c r="MPZ312" s="13"/>
      <c r="MQA312" s="148"/>
      <c r="MQB312" s="148"/>
      <c r="MQC312" s="21"/>
      <c r="MQD312" s="21"/>
      <c r="MQE312" s="148"/>
      <c r="MQF312" s="22"/>
      <c r="MQG312" s="22"/>
      <c r="MQH312" s="22"/>
      <c r="MQI312" s="22"/>
      <c r="MQJ312" s="22"/>
      <c r="MQK312" s="22"/>
      <c r="MQL312" s="23"/>
      <c r="MQM312" s="149"/>
      <c r="MQN312" s="155"/>
      <c r="MQO312" s="156"/>
      <c r="MQP312" s="13"/>
      <c r="MQQ312" s="148"/>
      <c r="MQR312" s="148"/>
      <c r="MQS312" s="21"/>
      <c r="MQT312" s="21"/>
      <c r="MQU312" s="148"/>
      <c r="MQV312" s="22"/>
      <c r="MQW312" s="22"/>
      <c r="MQX312" s="22"/>
      <c r="MQY312" s="22"/>
      <c r="MQZ312" s="22"/>
      <c r="MRA312" s="22"/>
      <c r="MRB312" s="23"/>
      <c r="MRC312" s="149"/>
      <c r="MRD312" s="155"/>
      <c r="MRE312" s="156"/>
      <c r="MRF312" s="13"/>
      <c r="MRG312" s="148"/>
      <c r="MRH312" s="148"/>
      <c r="MRI312" s="21"/>
      <c r="MRJ312" s="21"/>
      <c r="MRK312" s="148"/>
      <c r="MRL312" s="22"/>
      <c r="MRM312" s="22"/>
      <c r="MRN312" s="22"/>
      <c r="MRO312" s="22"/>
      <c r="MRP312" s="22"/>
      <c r="MRQ312" s="22"/>
      <c r="MRR312" s="23"/>
      <c r="MRS312" s="149"/>
      <c r="MRT312" s="155"/>
      <c r="MRU312" s="156"/>
      <c r="MRV312" s="13"/>
      <c r="MRW312" s="148"/>
      <c r="MRX312" s="148"/>
      <c r="MRY312" s="21"/>
      <c r="MRZ312" s="21"/>
      <c r="MSA312" s="148"/>
      <c r="MSB312" s="22"/>
      <c r="MSC312" s="22"/>
      <c r="MSD312" s="22"/>
      <c r="MSE312" s="22"/>
      <c r="MSF312" s="22"/>
      <c r="MSG312" s="22"/>
      <c r="MSH312" s="23"/>
      <c r="MSI312" s="149"/>
      <c r="MSJ312" s="155"/>
      <c r="MSK312" s="156"/>
      <c r="MSL312" s="13"/>
      <c r="MSM312" s="148"/>
      <c r="MSN312" s="148"/>
      <c r="MSO312" s="21"/>
      <c r="MSP312" s="21"/>
      <c r="MSQ312" s="148"/>
      <c r="MSR312" s="22"/>
      <c r="MSS312" s="22"/>
      <c r="MST312" s="22"/>
      <c r="MSU312" s="22"/>
      <c r="MSV312" s="22"/>
      <c r="MSW312" s="22"/>
      <c r="MSX312" s="23"/>
      <c r="MSY312" s="149"/>
      <c r="MSZ312" s="155"/>
      <c r="MTA312" s="156"/>
      <c r="MTB312" s="13"/>
      <c r="MTC312" s="148"/>
      <c r="MTD312" s="148"/>
      <c r="MTE312" s="21"/>
      <c r="MTF312" s="21"/>
      <c r="MTG312" s="148"/>
      <c r="MTH312" s="22"/>
      <c r="MTI312" s="22"/>
      <c r="MTJ312" s="22"/>
      <c r="MTK312" s="22"/>
      <c r="MTL312" s="22"/>
      <c r="MTM312" s="22"/>
      <c r="MTN312" s="23"/>
      <c r="MTO312" s="149"/>
      <c r="MTP312" s="155"/>
      <c r="MTQ312" s="156"/>
      <c r="MTR312" s="13"/>
      <c r="MTS312" s="148"/>
      <c r="MTT312" s="148"/>
      <c r="MTU312" s="21"/>
      <c r="MTV312" s="21"/>
      <c r="MTW312" s="148"/>
      <c r="MTX312" s="22"/>
      <c r="MTY312" s="22"/>
      <c r="MTZ312" s="22"/>
      <c r="MUA312" s="22"/>
      <c r="MUB312" s="22"/>
      <c r="MUC312" s="22"/>
      <c r="MUD312" s="23"/>
      <c r="MUE312" s="149"/>
      <c r="MUF312" s="155"/>
      <c r="MUG312" s="156"/>
      <c r="MUH312" s="13"/>
      <c r="MUI312" s="148"/>
      <c r="MUJ312" s="148"/>
      <c r="MUK312" s="21"/>
      <c r="MUL312" s="21"/>
      <c r="MUM312" s="148"/>
      <c r="MUN312" s="22"/>
      <c r="MUO312" s="22"/>
      <c r="MUP312" s="22"/>
      <c r="MUQ312" s="22"/>
      <c r="MUR312" s="22"/>
      <c r="MUS312" s="22"/>
      <c r="MUT312" s="23"/>
      <c r="MUU312" s="149"/>
      <c r="MUV312" s="155"/>
      <c r="MUW312" s="156"/>
      <c r="MUX312" s="13"/>
      <c r="MUY312" s="148"/>
      <c r="MUZ312" s="148"/>
      <c r="MVA312" s="21"/>
      <c r="MVB312" s="21"/>
      <c r="MVC312" s="148"/>
      <c r="MVD312" s="22"/>
      <c r="MVE312" s="22"/>
      <c r="MVF312" s="22"/>
      <c r="MVG312" s="22"/>
      <c r="MVH312" s="22"/>
      <c r="MVI312" s="22"/>
      <c r="MVJ312" s="23"/>
      <c r="MVK312" s="149"/>
      <c r="MVL312" s="155"/>
      <c r="MVM312" s="156"/>
      <c r="MVN312" s="13"/>
      <c r="MVO312" s="148"/>
      <c r="MVP312" s="148"/>
      <c r="MVQ312" s="21"/>
      <c r="MVR312" s="21"/>
      <c r="MVS312" s="148"/>
      <c r="MVT312" s="22"/>
      <c r="MVU312" s="22"/>
      <c r="MVV312" s="22"/>
      <c r="MVW312" s="22"/>
      <c r="MVX312" s="22"/>
      <c r="MVY312" s="22"/>
      <c r="MVZ312" s="23"/>
      <c r="MWA312" s="149"/>
      <c r="MWB312" s="155"/>
      <c r="MWC312" s="156"/>
      <c r="MWD312" s="13"/>
      <c r="MWE312" s="148"/>
      <c r="MWF312" s="148"/>
      <c r="MWG312" s="21"/>
      <c r="MWH312" s="21"/>
      <c r="MWI312" s="148"/>
      <c r="MWJ312" s="22"/>
      <c r="MWK312" s="22"/>
      <c r="MWL312" s="22"/>
      <c r="MWM312" s="22"/>
      <c r="MWN312" s="22"/>
      <c r="MWO312" s="22"/>
      <c r="MWP312" s="23"/>
      <c r="MWQ312" s="149"/>
      <c r="MWR312" s="155"/>
      <c r="MWS312" s="156"/>
      <c r="MWT312" s="13"/>
      <c r="MWU312" s="148"/>
      <c r="MWV312" s="148"/>
      <c r="MWW312" s="21"/>
      <c r="MWX312" s="21"/>
      <c r="MWY312" s="148"/>
      <c r="MWZ312" s="22"/>
      <c r="MXA312" s="22"/>
      <c r="MXB312" s="22"/>
      <c r="MXC312" s="22"/>
      <c r="MXD312" s="22"/>
      <c r="MXE312" s="22"/>
      <c r="MXF312" s="23"/>
      <c r="MXG312" s="149"/>
      <c r="MXH312" s="155"/>
      <c r="MXI312" s="156"/>
      <c r="MXJ312" s="13"/>
      <c r="MXK312" s="148"/>
      <c r="MXL312" s="148"/>
      <c r="MXM312" s="21"/>
      <c r="MXN312" s="21"/>
      <c r="MXO312" s="148"/>
      <c r="MXP312" s="22"/>
      <c r="MXQ312" s="22"/>
      <c r="MXR312" s="22"/>
      <c r="MXS312" s="22"/>
      <c r="MXT312" s="22"/>
      <c r="MXU312" s="22"/>
      <c r="MXV312" s="23"/>
      <c r="MXW312" s="149"/>
      <c r="MXX312" s="155"/>
      <c r="MXY312" s="156"/>
      <c r="MXZ312" s="13"/>
      <c r="MYA312" s="148"/>
      <c r="MYB312" s="148"/>
      <c r="MYC312" s="21"/>
      <c r="MYD312" s="21"/>
      <c r="MYE312" s="148"/>
      <c r="MYF312" s="22"/>
      <c r="MYG312" s="22"/>
      <c r="MYH312" s="22"/>
      <c r="MYI312" s="22"/>
      <c r="MYJ312" s="22"/>
      <c r="MYK312" s="22"/>
      <c r="MYL312" s="23"/>
      <c r="MYM312" s="149"/>
      <c r="MYN312" s="155"/>
      <c r="MYO312" s="156"/>
      <c r="MYP312" s="13"/>
      <c r="MYQ312" s="148"/>
      <c r="MYR312" s="148"/>
      <c r="MYS312" s="21"/>
      <c r="MYT312" s="21"/>
      <c r="MYU312" s="148"/>
      <c r="MYV312" s="22"/>
      <c r="MYW312" s="22"/>
      <c r="MYX312" s="22"/>
      <c r="MYY312" s="22"/>
      <c r="MYZ312" s="22"/>
      <c r="MZA312" s="22"/>
      <c r="MZB312" s="23"/>
      <c r="MZC312" s="149"/>
      <c r="MZD312" s="155"/>
      <c r="MZE312" s="156"/>
      <c r="MZF312" s="13"/>
      <c r="MZG312" s="148"/>
      <c r="MZH312" s="148"/>
      <c r="MZI312" s="21"/>
      <c r="MZJ312" s="21"/>
      <c r="MZK312" s="148"/>
      <c r="MZL312" s="22"/>
      <c r="MZM312" s="22"/>
      <c r="MZN312" s="22"/>
      <c r="MZO312" s="22"/>
      <c r="MZP312" s="22"/>
      <c r="MZQ312" s="22"/>
      <c r="MZR312" s="23"/>
      <c r="MZS312" s="149"/>
      <c r="MZT312" s="155"/>
      <c r="MZU312" s="156"/>
      <c r="MZV312" s="13"/>
      <c r="MZW312" s="148"/>
      <c r="MZX312" s="148"/>
      <c r="MZY312" s="21"/>
      <c r="MZZ312" s="21"/>
      <c r="NAA312" s="148"/>
      <c r="NAB312" s="22"/>
      <c r="NAC312" s="22"/>
      <c r="NAD312" s="22"/>
      <c r="NAE312" s="22"/>
      <c r="NAF312" s="22"/>
      <c r="NAG312" s="22"/>
      <c r="NAH312" s="23"/>
      <c r="NAI312" s="149"/>
      <c r="NAJ312" s="155"/>
      <c r="NAK312" s="156"/>
      <c r="NAL312" s="13"/>
      <c r="NAM312" s="148"/>
      <c r="NAN312" s="148"/>
      <c r="NAO312" s="21"/>
      <c r="NAP312" s="21"/>
      <c r="NAQ312" s="148"/>
      <c r="NAR312" s="22"/>
      <c r="NAS312" s="22"/>
      <c r="NAT312" s="22"/>
      <c r="NAU312" s="22"/>
      <c r="NAV312" s="22"/>
      <c r="NAW312" s="22"/>
      <c r="NAX312" s="23"/>
      <c r="NAY312" s="149"/>
      <c r="NAZ312" s="155"/>
      <c r="NBA312" s="156"/>
      <c r="NBB312" s="13"/>
      <c r="NBC312" s="148"/>
      <c r="NBD312" s="148"/>
      <c r="NBE312" s="21"/>
      <c r="NBF312" s="21"/>
      <c r="NBG312" s="148"/>
      <c r="NBH312" s="22"/>
      <c r="NBI312" s="22"/>
      <c r="NBJ312" s="22"/>
      <c r="NBK312" s="22"/>
      <c r="NBL312" s="22"/>
      <c r="NBM312" s="22"/>
      <c r="NBN312" s="23"/>
      <c r="NBO312" s="149"/>
      <c r="NBP312" s="155"/>
      <c r="NBQ312" s="156"/>
      <c r="NBR312" s="13"/>
      <c r="NBS312" s="148"/>
      <c r="NBT312" s="148"/>
      <c r="NBU312" s="21"/>
      <c r="NBV312" s="21"/>
      <c r="NBW312" s="148"/>
      <c r="NBX312" s="22"/>
      <c r="NBY312" s="22"/>
      <c r="NBZ312" s="22"/>
      <c r="NCA312" s="22"/>
      <c r="NCB312" s="22"/>
      <c r="NCC312" s="22"/>
      <c r="NCD312" s="23"/>
      <c r="NCE312" s="149"/>
      <c r="NCF312" s="155"/>
      <c r="NCG312" s="156"/>
      <c r="NCH312" s="13"/>
      <c r="NCI312" s="148"/>
      <c r="NCJ312" s="148"/>
      <c r="NCK312" s="21"/>
      <c r="NCL312" s="21"/>
      <c r="NCM312" s="148"/>
      <c r="NCN312" s="22"/>
      <c r="NCO312" s="22"/>
      <c r="NCP312" s="22"/>
      <c r="NCQ312" s="22"/>
      <c r="NCR312" s="22"/>
      <c r="NCS312" s="22"/>
      <c r="NCT312" s="23"/>
      <c r="NCU312" s="149"/>
      <c r="NCV312" s="155"/>
      <c r="NCW312" s="156"/>
      <c r="NCX312" s="13"/>
      <c r="NCY312" s="148"/>
      <c r="NCZ312" s="148"/>
      <c r="NDA312" s="21"/>
      <c r="NDB312" s="21"/>
      <c r="NDC312" s="148"/>
      <c r="NDD312" s="22"/>
      <c r="NDE312" s="22"/>
      <c r="NDF312" s="22"/>
      <c r="NDG312" s="22"/>
      <c r="NDH312" s="22"/>
      <c r="NDI312" s="22"/>
      <c r="NDJ312" s="23"/>
      <c r="NDK312" s="149"/>
      <c r="NDL312" s="155"/>
      <c r="NDM312" s="156"/>
      <c r="NDN312" s="13"/>
      <c r="NDO312" s="148"/>
      <c r="NDP312" s="148"/>
      <c r="NDQ312" s="21"/>
      <c r="NDR312" s="21"/>
      <c r="NDS312" s="148"/>
      <c r="NDT312" s="22"/>
      <c r="NDU312" s="22"/>
      <c r="NDV312" s="22"/>
      <c r="NDW312" s="22"/>
      <c r="NDX312" s="22"/>
      <c r="NDY312" s="22"/>
      <c r="NDZ312" s="23"/>
      <c r="NEA312" s="149"/>
      <c r="NEB312" s="155"/>
      <c r="NEC312" s="156"/>
      <c r="NED312" s="13"/>
      <c r="NEE312" s="148"/>
      <c r="NEF312" s="148"/>
      <c r="NEG312" s="21"/>
      <c r="NEH312" s="21"/>
      <c r="NEI312" s="148"/>
      <c r="NEJ312" s="22"/>
      <c r="NEK312" s="22"/>
      <c r="NEL312" s="22"/>
      <c r="NEM312" s="22"/>
      <c r="NEN312" s="22"/>
      <c r="NEO312" s="22"/>
      <c r="NEP312" s="23"/>
      <c r="NEQ312" s="149"/>
      <c r="NER312" s="155"/>
      <c r="NES312" s="156"/>
      <c r="NET312" s="13"/>
      <c r="NEU312" s="148"/>
      <c r="NEV312" s="148"/>
      <c r="NEW312" s="21"/>
      <c r="NEX312" s="21"/>
      <c r="NEY312" s="148"/>
      <c r="NEZ312" s="22"/>
      <c r="NFA312" s="22"/>
      <c r="NFB312" s="22"/>
      <c r="NFC312" s="22"/>
      <c r="NFD312" s="22"/>
      <c r="NFE312" s="22"/>
      <c r="NFF312" s="23"/>
      <c r="NFG312" s="149"/>
      <c r="NFH312" s="155"/>
      <c r="NFI312" s="156"/>
      <c r="NFJ312" s="13"/>
      <c r="NFK312" s="148"/>
      <c r="NFL312" s="148"/>
      <c r="NFM312" s="21"/>
      <c r="NFN312" s="21"/>
      <c r="NFO312" s="148"/>
      <c r="NFP312" s="22"/>
      <c r="NFQ312" s="22"/>
      <c r="NFR312" s="22"/>
      <c r="NFS312" s="22"/>
      <c r="NFT312" s="22"/>
      <c r="NFU312" s="22"/>
      <c r="NFV312" s="23"/>
      <c r="NFW312" s="149"/>
      <c r="NFX312" s="155"/>
      <c r="NFY312" s="156"/>
      <c r="NFZ312" s="13"/>
      <c r="NGA312" s="148"/>
      <c r="NGB312" s="148"/>
      <c r="NGC312" s="21"/>
      <c r="NGD312" s="21"/>
      <c r="NGE312" s="148"/>
      <c r="NGF312" s="22"/>
      <c r="NGG312" s="22"/>
      <c r="NGH312" s="22"/>
      <c r="NGI312" s="22"/>
      <c r="NGJ312" s="22"/>
      <c r="NGK312" s="22"/>
      <c r="NGL312" s="23"/>
      <c r="NGM312" s="149"/>
      <c r="NGN312" s="155"/>
      <c r="NGO312" s="156"/>
      <c r="NGP312" s="13"/>
      <c r="NGQ312" s="148"/>
      <c r="NGR312" s="148"/>
      <c r="NGS312" s="21"/>
      <c r="NGT312" s="21"/>
      <c r="NGU312" s="148"/>
      <c r="NGV312" s="22"/>
      <c r="NGW312" s="22"/>
      <c r="NGX312" s="22"/>
      <c r="NGY312" s="22"/>
      <c r="NGZ312" s="22"/>
      <c r="NHA312" s="22"/>
      <c r="NHB312" s="23"/>
      <c r="NHC312" s="149"/>
      <c r="NHD312" s="155"/>
      <c r="NHE312" s="156"/>
      <c r="NHF312" s="13"/>
      <c r="NHG312" s="148"/>
      <c r="NHH312" s="148"/>
      <c r="NHI312" s="21"/>
      <c r="NHJ312" s="21"/>
      <c r="NHK312" s="148"/>
      <c r="NHL312" s="22"/>
      <c r="NHM312" s="22"/>
      <c r="NHN312" s="22"/>
      <c r="NHO312" s="22"/>
      <c r="NHP312" s="22"/>
      <c r="NHQ312" s="22"/>
      <c r="NHR312" s="23"/>
      <c r="NHS312" s="149"/>
      <c r="NHT312" s="155"/>
      <c r="NHU312" s="156"/>
      <c r="NHV312" s="13"/>
      <c r="NHW312" s="148"/>
      <c r="NHX312" s="148"/>
      <c r="NHY312" s="21"/>
      <c r="NHZ312" s="21"/>
      <c r="NIA312" s="148"/>
      <c r="NIB312" s="22"/>
      <c r="NIC312" s="22"/>
      <c r="NID312" s="22"/>
      <c r="NIE312" s="22"/>
      <c r="NIF312" s="22"/>
      <c r="NIG312" s="22"/>
      <c r="NIH312" s="23"/>
      <c r="NII312" s="149"/>
      <c r="NIJ312" s="155"/>
      <c r="NIK312" s="156"/>
      <c r="NIL312" s="13"/>
      <c r="NIM312" s="148"/>
      <c r="NIN312" s="148"/>
      <c r="NIO312" s="21"/>
      <c r="NIP312" s="21"/>
      <c r="NIQ312" s="148"/>
      <c r="NIR312" s="22"/>
      <c r="NIS312" s="22"/>
      <c r="NIT312" s="22"/>
      <c r="NIU312" s="22"/>
      <c r="NIV312" s="22"/>
      <c r="NIW312" s="22"/>
      <c r="NIX312" s="23"/>
      <c r="NIY312" s="149"/>
      <c r="NIZ312" s="155"/>
      <c r="NJA312" s="156"/>
      <c r="NJB312" s="13"/>
      <c r="NJC312" s="148"/>
      <c r="NJD312" s="148"/>
      <c r="NJE312" s="21"/>
      <c r="NJF312" s="21"/>
      <c r="NJG312" s="148"/>
      <c r="NJH312" s="22"/>
      <c r="NJI312" s="22"/>
      <c r="NJJ312" s="22"/>
      <c r="NJK312" s="22"/>
      <c r="NJL312" s="22"/>
      <c r="NJM312" s="22"/>
      <c r="NJN312" s="23"/>
      <c r="NJO312" s="149"/>
      <c r="NJP312" s="155"/>
      <c r="NJQ312" s="156"/>
      <c r="NJR312" s="13"/>
      <c r="NJS312" s="148"/>
      <c r="NJT312" s="148"/>
      <c r="NJU312" s="21"/>
      <c r="NJV312" s="21"/>
      <c r="NJW312" s="148"/>
      <c r="NJX312" s="22"/>
      <c r="NJY312" s="22"/>
      <c r="NJZ312" s="22"/>
      <c r="NKA312" s="22"/>
      <c r="NKB312" s="22"/>
      <c r="NKC312" s="22"/>
      <c r="NKD312" s="23"/>
      <c r="NKE312" s="149"/>
      <c r="NKF312" s="155"/>
      <c r="NKG312" s="156"/>
      <c r="NKH312" s="13"/>
      <c r="NKI312" s="148"/>
      <c r="NKJ312" s="148"/>
      <c r="NKK312" s="21"/>
      <c r="NKL312" s="21"/>
      <c r="NKM312" s="148"/>
      <c r="NKN312" s="22"/>
      <c r="NKO312" s="22"/>
      <c r="NKP312" s="22"/>
      <c r="NKQ312" s="22"/>
      <c r="NKR312" s="22"/>
      <c r="NKS312" s="22"/>
      <c r="NKT312" s="23"/>
      <c r="NKU312" s="149"/>
      <c r="NKV312" s="155"/>
      <c r="NKW312" s="156"/>
      <c r="NKX312" s="13"/>
      <c r="NKY312" s="148"/>
      <c r="NKZ312" s="148"/>
      <c r="NLA312" s="21"/>
      <c r="NLB312" s="21"/>
      <c r="NLC312" s="148"/>
      <c r="NLD312" s="22"/>
      <c r="NLE312" s="22"/>
      <c r="NLF312" s="22"/>
      <c r="NLG312" s="22"/>
      <c r="NLH312" s="22"/>
      <c r="NLI312" s="22"/>
      <c r="NLJ312" s="23"/>
      <c r="NLK312" s="149"/>
      <c r="NLL312" s="155"/>
      <c r="NLM312" s="156"/>
      <c r="NLN312" s="13"/>
      <c r="NLO312" s="148"/>
      <c r="NLP312" s="148"/>
      <c r="NLQ312" s="21"/>
      <c r="NLR312" s="21"/>
      <c r="NLS312" s="148"/>
      <c r="NLT312" s="22"/>
      <c r="NLU312" s="22"/>
      <c r="NLV312" s="22"/>
      <c r="NLW312" s="22"/>
      <c r="NLX312" s="22"/>
      <c r="NLY312" s="22"/>
      <c r="NLZ312" s="23"/>
      <c r="NMA312" s="149"/>
      <c r="NMB312" s="155"/>
      <c r="NMC312" s="156"/>
      <c r="NMD312" s="13"/>
      <c r="NME312" s="148"/>
      <c r="NMF312" s="148"/>
      <c r="NMG312" s="21"/>
      <c r="NMH312" s="21"/>
      <c r="NMI312" s="148"/>
      <c r="NMJ312" s="22"/>
      <c r="NMK312" s="22"/>
      <c r="NML312" s="22"/>
      <c r="NMM312" s="22"/>
      <c r="NMN312" s="22"/>
      <c r="NMO312" s="22"/>
      <c r="NMP312" s="23"/>
      <c r="NMQ312" s="149"/>
      <c r="NMR312" s="155"/>
      <c r="NMS312" s="156"/>
      <c r="NMT312" s="13"/>
      <c r="NMU312" s="148"/>
      <c r="NMV312" s="148"/>
      <c r="NMW312" s="21"/>
      <c r="NMX312" s="21"/>
      <c r="NMY312" s="148"/>
      <c r="NMZ312" s="22"/>
      <c r="NNA312" s="22"/>
      <c r="NNB312" s="22"/>
      <c r="NNC312" s="22"/>
      <c r="NND312" s="22"/>
      <c r="NNE312" s="22"/>
      <c r="NNF312" s="23"/>
      <c r="NNG312" s="149"/>
      <c r="NNH312" s="155"/>
      <c r="NNI312" s="156"/>
      <c r="NNJ312" s="13"/>
      <c r="NNK312" s="148"/>
      <c r="NNL312" s="148"/>
      <c r="NNM312" s="21"/>
      <c r="NNN312" s="21"/>
      <c r="NNO312" s="148"/>
      <c r="NNP312" s="22"/>
      <c r="NNQ312" s="22"/>
      <c r="NNR312" s="22"/>
      <c r="NNS312" s="22"/>
      <c r="NNT312" s="22"/>
      <c r="NNU312" s="22"/>
      <c r="NNV312" s="23"/>
      <c r="NNW312" s="149"/>
      <c r="NNX312" s="155"/>
      <c r="NNY312" s="156"/>
      <c r="NNZ312" s="13"/>
      <c r="NOA312" s="148"/>
      <c r="NOB312" s="148"/>
      <c r="NOC312" s="21"/>
      <c r="NOD312" s="21"/>
      <c r="NOE312" s="148"/>
      <c r="NOF312" s="22"/>
      <c r="NOG312" s="22"/>
      <c r="NOH312" s="22"/>
      <c r="NOI312" s="22"/>
      <c r="NOJ312" s="22"/>
      <c r="NOK312" s="22"/>
      <c r="NOL312" s="23"/>
      <c r="NOM312" s="149"/>
      <c r="NON312" s="155"/>
      <c r="NOO312" s="156"/>
      <c r="NOP312" s="13"/>
      <c r="NOQ312" s="148"/>
      <c r="NOR312" s="148"/>
      <c r="NOS312" s="21"/>
      <c r="NOT312" s="21"/>
      <c r="NOU312" s="148"/>
      <c r="NOV312" s="22"/>
      <c r="NOW312" s="22"/>
      <c r="NOX312" s="22"/>
      <c r="NOY312" s="22"/>
      <c r="NOZ312" s="22"/>
      <c r="NPA312" s="22"/>
      <c r="NPB312" s="23"/>
      <c r="NPC312" s="149"/>
      <c r="NPD312" s="155"/>
      <c r="NPE312" s="156"/>
      <c r="NPF312" s="13"/>
      <c r="NPG312" s="148"/>
      <c r="NPH312" s="148"/>
      <c r="NPI312" s="21"/>
      <c r="NPJ312" s="21"/>
      <c r="NPK312" s="148"/>
      <c r="NPL312" s="22"/>
      <c r="NPM312" s="22"/>
      <c r="NPN312" s="22"/>
      <c r="NPO312" s="22"/>
      <c r="NPP312" s="22"/>
      <c r="NPQ312" s="22"/>
      <c r="NPR312" s="23"/>
      <c r="NPS312" s="149"/>
      <c r="NPT312" s="155"/>
      <c r="NPU312" s="156"/>
      <c r="NPV312" s="13"/>
      <c r="NPW312" s="148"/>
      <c r="NPX312" s="148"/>
      <c r="NPY312" s="21"/>
      <c r="NPZ312" s="21"/>
      <c r="NQA312" s="148"/>
      <c r="NQB312" s="22"/>
      <c r="NQC312" s="22"/>
      <c r="NQD312" s="22"/>
      <c r="NQE312" s="22"/>
      <c r="NQF312" s="22"/>
      <c r="NQG312" s="22"/>
      <c r="NQH312" s="23"/>
      <c r="NQI312" s="149"/>
      <c r="NQJ312" s="155"/>
      <c r="NQK312" s="156"/>
      <c r="NQL312" s="13"/>
      <c r="NQM312" s="148"/>
      <c r="NQN312" s="148"/>
      <c r="NQO312" s="21"/>
      <c r="NQP312" s="21"/>
      <c r="NQQ312" s="148"/>
      <c r="NQR312" s="22"/>
      <c r="NQS312" s="22"/>
      <c r="NQT312" s="22"/>
      <c r="NQU312" s="22"/>
      <c r="NQV312" s="22"/>
      <c r="NQW312" s="22"/>
      <c r="NQX312" s="23"/>
      <c r="NQY312" s="149"/>
      <c r="NQZ312" s="155"/>
      <c r="NRA312" s="156"/>
      <c r="NRB312" s="13"/>
      <c r="NRC312" s="148"/>
      <c r="NRD312" s="148"/>
      <c r="NRE312" s="21"/>
      <c r="NRF312" s="21"/>
      <c r="NRG312" s="148"/>
      <c r="NRH312" s="22"/>
      <c r="NRI312" s="22"/>
      <c r="NRJ312" s="22"/>
      <c r="NRK312" s="22"/>
      <c r="NRL312" s="22"/>
      <c r="NRM312" s="22"/>
      <c r="NRN312" s="23"/>
      <c r="NRO312" s="149"/>
      <c r="NRP312" s="155"/>
      <c r="NRQ312" s="156"/>
      <c r="NRR312" s="13"/>
      <c r="NRS312" s="148"/>
      <c r="NRT312" s="148"/>
      <c r="NRU312" s="21"/>
      <c r="NRV312" s="21"/>
      <c r="NRW312" s="148"/>
      <c r="NRX312" s="22"/>
      <c r="NRY312" s="22"/>
      <c r="NRZ312" s="22"/>
      <c r="NSA312" s="22"/>
      <c r="NSB312" s="22"/>
      <c r="NSC312" s="22"/>
      <c r="NSD312" s="23"/>
      <c r="NSE312" s="149"/>
      <c r="NSF312" s="155"/>
      <c r="NSG312" s="156"/>
      <c r="NSH312" s="13"/>
      <c r="NSI312" s="148"/>
      <c r="NSJ312" s="148"/>
      <c r="NSK312" s="21"/>
      <c r="NSL312" s="21"/>
      <c r="NSM312" s="148"/>
      <c r="NSN312" s="22"/>
      <c r="NSO312" s="22"/>
      <c r="NSP312" s="22"/>
      <c r="NSQ312" s="22"/>
      <c r="NSR312" s="22"/>
      <c r="NSS312" s="22"/>
      <c r="NST312" s="23"/>
      <c r="NSU312" s="149"/>
      <c r="NSV312" s="155"/>
      <c r="NSW312" s="156"/>
      <c r="NSX312" s="13"/>
      <c r="NSY312" s="148"/>
      <c r="NSZ312" s="148"/>
      <c r="NTA312" s="21"/>
      <c r="NTB312" s="21"/>
      <c r="NTC312" s="148"/>
      <c r="NTD312" s="22"/>
      <c r="NTE312" s="22"/>
      <c r="NTF312" s="22"/>
      <c r="NTG312" s="22"/>
      <c r="NTH312" s="22"/>
      <c r="NTI312" s="22"/>
      <c r="NTJ312" s="23"/>
      <c r="NTK312" s="149"/>
      <c r="NTL312" s="155"/>
      <c r="NTM312" s="156"/>
      <c r="NTN312" s="13"/>
      <c r="NTO312" s="148"/>
      <c r="NTP312" s="148"/>
      <c r="NTQ312" s="21"/>
      <c r="NTR312" s="21"/>
      <c r="NTS312" s="148"/>
      <c r="NTT312" s="22"/>
      <c r="NTU312" s="22"/>
      <c r="NTV312" s="22"/>
      <c r="NTW312" s="22"/>
      <c r="NTX312" s="22"/>
      <c r="NTY312" s="22"/>
      <c r="NTZ312" s="23"/>
      <c r="NUA312" s="149"/>
      <c r="NUB312" s="155"/>
      <c r="NUC312" s="156"/>
      <c r="NUD312" s="13"/>
      <c r="NUE312" s="148"/>
      <c r="NUF312" s="148"/>
      <c r="NUG312" s="21"/>
      <c r="NUH312" s="21"/>
      <c r="NUI312" s="148"/>
      <c r="NUJ312" s="22"/>
      <c r="NUK312" s="22"/>
      <c r="NUL312" s="22"/>
      <c r="NUM312" s="22"/>
      <c r="NUN312" s="22"/>
      <c r="NUO312" s="22"/>
      <c r="NUP312" s="23"/>
      <c r="NUQ312" s="149"/>
      <c r="NUR312" s="155"/>
      <c r="NUS312" s="156"/>
      <c r="NUT312" s="13"/>
      <c r="NUU312" s="148"/>
      <c r="NUV312" s="148"/>
      <c r="NUW312" s="21"/>
      <c r="NUX312" s="21"/>
      <c r="NUY312" s="148"/>
      <c r="NUZ312" s="22"/>
      <c r="NVA312" s="22"/>
      <c r="NVB312" s="22"/>
      <c r="NVC312" s="22"/>
      <c r="NVD312" s="22"/>
      <c r="NVE312" s="22"/>
      <c r="NVF312" s="23"/>
      <c r="NVG312" s="149"/>
      <c r="NVH312" s="155"/>
      <c r="NVI312" s="156"/>
      <c r="NVJ312" s="13"/>
      <c r="NVK312" s="148"/>
      <c r="NVL312" s="148"/>
      <c r="NVM312" s="21"/>
      <c r="NVN312" s="21"/>
      <c r="NVO312" s="148"/>
      <c r="NVP312" s="22"/>
      <c r="NVQ312" s="22"/>
      <c r="NVR312" s="22"/>
      <c r="NVS312" s="22"/>
      <c r="NVT312" s="22"/>
      <c r="NVU312" s="22"/>
      <c r="NVV312" s="23"/>
      <c r="NVW312" s="149"/>
      <c r="NVX312" s="155"/>
      <c r="NVY312" s="156"/>
      <c r="NVZ312" s="13"/>
      <c r="NWA312" s="148"/>
      <c r="NWB312" s="148"/>
      <c r="NWC312" s="21"/>
      <c r="NWD312" s="21"/>
      <c r="NWE312" s="148"/>
      <c r="NWF312" s="22"/>
      <c r="NWG312" s="22"/>
      <c r="NWH312" s="22"/>
      <c r="NWI312" s="22"/>
      <c r="NWJ312" s="22"/>
      <c r="NWK312" s="22"/>
      <c r="NWL312" s="23"/>
      <c r="NWM312" s="149"/>
      <c r="NWN312" s="155"/>
      <c r="NWO312" s="156"/>
      <c r="NWP312" s="13"/>
      <c r="NWQ312" s="148"/>
      <c r="NWR312" s="148"/>
      <c r="NWS312" s="21"/>
      <c r="NWT312" s="21"/>
      <c r="NWU312" s="148"/>
      <c r="NWV312" s="22"/>
      <c r="NWW312" s="22"/>
      <c r="NWX312" s="22"/>
      <c r="NWY312" s="22"/>
      <c r="NWZ312" s="22"/>
      <c r="NXA312" s="22"/>
      <c r="NXB312" s="23"/>
      <c r="NXC312" s="149"/>
      <c r="NXD312" s="155"/>
      <c r="NXE312" s="156"/>
      <c r="NXF312" s="13"/>
      <c r="NXG312" s="148"/>
      <c r="NXH312" s="148"/>
      <c r="NXI312" s="21"/>
      <c r="NXJ312" s="21"/>
      <c r="NXK312" s="148"/>
      <c r="NXL312" s="22"/>
      <c r="NXM312" s="22"/>
      <c r="NXN312" s="22"/>
      <c r="NXO312" s="22"/>
      <c r="NXP312" s="22"/>
      <c r="NXQ312" s="22"/>
      <c r="NXR312" s="23"/>
      <c r="NXS312" s="149"/>
      <c r="NXT312" s="155"/>
      <c r="NXU312" s="156"/>
      <c r="NXV312" s="13"/>
      <c r="NXW312" s="148"/>
      <c r="NXX312" s="148"/>
      <c r="NXY312" s="21"/>
      <c r="NXZ312" s="21"/>
      <c r="NYA312" s="148"/>
      <c r="NYB312" s="22"/>
      <c r="NYC312" s="22"/>
      <c r="NYD312" s="22"/>
      <c r="NYE312" s="22"/>
      <c r="NYF312" s="22"/>
      <c r="NYG312" s="22"/>
      <c r="NYH312" s="23"/>
      <c r="NYI312" s="149"/>
      <c r="NYJ312" s="155"/>
      <c r="NYK312" s="156"/>
      <c r="NYL312" s="13"/>
      <c r="NYM312" s="148"/>
      <c r="NYN312" s="148"/>
      <c r="NYO312" s="21"/>
      <c r="NYP312" s="21"/>
      <c r="NYQ312" s="148"/>
      <c r="NYR312" s="22"/>
      <c r="NYS312" s="22"/>
      <c r="NYT312" s="22"/>
      <c r="NYU312" s="22"/>
      <c r="NYV312" s="22"/>
      <c r="NYW312" s="22"/>
      <c r="NYX312" s="23"/>
      <c r="NYY312" s="149"/>
      <c r="NYZ312" s="155"/>
      <c r="NZA312" s="156"/>
      <c r="NZB312" s="13"/>
      <c r="NZC312" s="148"/>
      <c r="NZD312" s="148"/>
      <c r="NZE312" s="21"/>
      <c r="NZF312" s="21"/>
      <c r="NZG312" s="148"/>
      <c r="NZH312" s="22"/>
      <c r="NZI312" s="22"/>
      <c r="NZJ312" s="22"/>
      <c r="NZK312" s="22"/>
      <c r="NZL312" s="22"/>
      <c r="NZM312" s="22"/>
      <c r="NZN312" s="23"/>
      <c r="NZO312" s="149"/>
      <c r="NZP312" s="155"/>
      <c r="NZQ312" s="156"/>
      <c r="NZR312" s="13"/>
      <c r="NZS312" s="148"/>
      <c r="NZT312" s="148"/>
      <c r="NZU312" s="21"/>
      <c r="NZV312" s="21"/>
      <c r="NZW312" s="148"/>
      <c r="NZX312" s="22"/>
      <c r="NZY312" s="22"/>
      <c r="NZZ312" s="22"/>
      <c r="OAA312" s="22"/>
      <c r="OAB312" s="22"/>
      <c r="OAC312" s="22"/>
      <c r="OAD312" s="23"/>
      <c r="OAE312" s="149"/>
      <c r="OAF312" s="155"/>
      <c r="OAG312" s="156"/>
      <c r="OAH312" s="13"/>
      <c r="OAI312" s="148"/>
      <c r="OAJ312" s="148"/>
      <c r="OAK312" s="21"/>
      <c r="OAL312" s="21"/>
      <c r="OAM312" s="148"/>
      <c r="OAN312" s="22"/>
      <c r="OAO312" s="22"/>
      <c r="OAP312" s="22"/>
      <c r="OAQ312" s="22"/>
      <c r="OAR312" s="22"/>
      <c r="OAS312" s="22"/>
      <c r="OAT312" s="23"/>
      <c r="OAU312" s="149"/>
      <c r="OAV312" s="155"/>
      <c r="OAW312" s="156"/>
      <c r="OAX312" s="13"/>
      <c r="OAY312" s="148"/>
      <c r="OAZ312" s="148"/>
      <c r="OBA312" s="21"/>
      <c r="OBB312" s="21"/>
      <c r="OBC312" s="148"/>
      <c r="OBD312" s="22"/>
      <c r="OBE312" s="22"/>
      <c r="OBF312" s="22"/>
      <c r="OBG312" s="22"/>
      <c r="OBH312" s="22"/>
      <c r="OBI312" s="22"/>
      <c r="OBJ312" s="23"/>
      <c r="OBK312" s="149"/>
      <c r="OBL312" s="155"/>
      <c r="OBM312" s="156"/>
      <c r="OBN312" s="13"/>
      <c r="OBO312" s="148"/>
      <c r="OBP312" s="148"/>
      <c r="OBQ312" s="21"/>
      <c r="OBR312" s="21"/>
      <c r="OBS312" s="148"/>
      <c r="OBT312" s="22"/>
      <c r="OBU312" s="22"/>
      <c r="OBV312" s="22"/>
      <c r="OBW312" s="22"/>
      <c r="OBX312" s="22"/>
      <c r="OBY312" s="22"/>
      <c r="OBZ312" s="23"/>
      <c r="OCA312" s="149"/>
      <c r="OCB312" s="155"/>
      <c r="OCC312" s="156"/>
      <c r="OCD312" s="13"/>
      <c r="OCE312" s="148"/>
      <c r="OCF312" s="148"/>
      <c r="OCG312" s="21"/>
      <c r="OCH312" s="21"/>
      <c r="OCI312" s="148"/>
      <c r="OCJ312" s="22"/>
      <c r="OCK312" s="22"/>
      <c r="OCL312" s="22"/>
      <c r="OCM312" s="22"/>
      <c r="OCN312" s="22"/>
      <c r="OCO312" s="22"/>
      <c r="OCP312" s="23"/>
      <c r="OCQ312" s="149"/>
      <c r="OCR312" s="155"/>
      <c r="OCS312" s="156"/>
      <c r="OCT312" s="13"/>
      <c r="OCU312" s="148"/>
      <c r="OCV312" s="148"/>
      <c r="OCW312" s="21"/>
      <c r="OCX312" s="21"/>
      <c r="OCY312" s="148"/>
      <c r="OCZ312" s="22"/>
      <c r="ODA312" s="22"/>
      <c r="ODB312" s="22"/>
      <c r="ODC312" s="22"/>
      <c r="ODD312" s="22"/>
      <c r="ODE312" s="22"/>
      <c r="ODF312" s="23"/>
      <c r="ODG312" s="149"/>
      <c r="ODH312" s="155"/>
      <c r="ODI312" s="156"/>
      <c r="ODJ312" s="13"/>
      <c r="ODK312" s="148"/>
      <c r="ODL312" s="148"/>
      <c r="ODM312" s="21"/>
      <c r="ODN312" s="21"/>
      <c r="ODO312" s="148"/>
      <c r="ODP312" s="22"/>
      <c r="ODQ312" s="22"/>
      <c r="ODR312" s="22"/>
      <c r="ODS312" s="22"/>
      <c r="ODT312" s="22"/>
      <c r="ODU312" s="22"/>
      <c r="ODV312" s="23"/>
      <c r="ODW312" s="149"/>
      <c r="ODX312" s="155"/>
      <c r="ODY312" s="156"/>
      <c r="ODZ312" s="13"/>
      <c r="OEA312" s="148"/>
      <c r="OEB312" s="148"/>
      <c r="OEC312" s="21"/>
      <c r="OED312" s="21"/>
      <c r="OEE312" s="148"/>
      <c r="OEF312" s="22"/>
      <c r="OEG312" s="22"/>
      <c r="OEH312" s="22"/>
      <c r="OEI312" s="22"/>
      <c r="OEJ312" s="22"/>
      <c r="OEK312" s="22"/>
      <c r="OEL312" s="23"/>
      <c r="OEM312" s="149"/>
      <c r="OEN312" s="155"/>
      <c r="OEO312" s="156"/>
      <c r="OEP312" s="13"/>
      <c r="OEQ312" s="148"/>
      <c r="OER312" s="148"/>
      <c r="OES312" s="21"/>
      <c r="OET312" s="21"/>
      <c r="OEU312" s="148"/>
      <c r="OEV312" s="22"/>
      <c r="OEW312" s="22"/>
      <c r="OEX312" s="22"/>
      <c r="OEY312" s="22"/>
      <c r="OEZ312" s="22"/>
      <c r="OFA312" s="22"/>
      <c r="OFB312" s="23"/>
      <c r="OFC312" s="149"/>
      <c r="OFD312" s="155"/>
      <c r="OFE312" s="156"/>
      <c r="OFF312" s="13"/>
      <c r="OFG312" s="148"/>
      <c r="OFH312" s="148"/>
      <c r="OFI312" s="21"/>
      <c r="OFJ312" s="21"/>
      <c r="OFK312" s="148"/>
      <c r="OFL312" s="22"/>
      <c r="OFM312" s="22"/>
      <c r="OFN312" s="22"/>
      <c r="OFO312" s="22"/>
      <c r="OFP312" s="22"/>
      <c r="OFQ312" s="22"/>
      <c r="OFR312" s="23"/>
      <c r="OFS312" s="149"/>
      <c r="OFT312" s="155"/>
      <c r="OFU312" s="156"/>
      <c r="OFV312" s="13"/>
      <c r="OFW312" s="148"/>
      <c r="OFX312" s="148"/>
      <c r="OFY312" s="21"/>
      <c r="OFZ312" s="21"/>
      <c r="OGA312" s="148"/>
      <c r="OGB312" s="22"/>
      <c r="OGC312" s="22"/>
      <c r="OGD312" s="22"/>
      <c r="OGE312" s="22"/>
      <c r="OGF312" s="22"/>
      <c r="OGG312" s="22"/>
      <c r="OGH312" s="23"/>
      <c r="OGI312" s="149"/>
      <c r="OGJ312" s="155"/>
      <c r="OGK312" s="156"/>
      <c r="OGL312" s="13"/>
      <c r="OGM312" s="148"/>
      <c r="OGN312" s="148"/>
      <c r="OGO312" s="21"/>
      <c r="OGP312" s="21"/>
      <c r="OGQ312" s="148"/>
      <c r="OGR312" s="22"/>
      <c r="OGS312" s="22"/>
      <c r="OGT312" s="22"/>
      <c r="OGU312" s="22"/>
      <c r="OGV312" s="22"/>
      <c r="OGW312" s="22"/>
      <c r="OGX312" s="23"/>
      <c r="OGY312" s="149"/>
      <c r="OGZ312" s="155"/>
      <c r="OHA312" s="156"/>
      <c r="OHB312" s="13"/>
      <c r="OHC312" s="148"/>
      <c r="OHD312" s="148"/>
      <c r="OHE312" s="21"/>
      <c r="OHF312" s="21"/>
      <c r="OHG312" s="148"/>
      <c r="OHH312" s="22"/>
      <c r="OHI312" s="22"/>
      <c r="OHJ312" s="22"/>
      <c r="OHK312" s="22"/>
      <c r="OHL312" s="22"/>
      <c r="OHM312" s="22"/>
      <c r="OHN312" s="23"/>
      <c r="OHO312" s="149"/>
      <c r="OHP312" s="155"/>
      <c r="OHQ312" s="156"/>
      <c r="OHR312" s="13"/>
      <c r="OHS312" s="148"/>
      <c r="OHT312" s="148"/>
      <c r="OHU312" s="21"/>
      <c r="OHV312" s="21"/>
      <c r="OHW312" s="148"/>
      <c r="OHX312" s="22"/>
      <c r="OHY312" s="22"/>
      <c r="OHZ312" s="22"/>
      <c r="OIA312" s="22"/>
      <c r="OIB312" s="22"/>
      <c r="OIC312" s="22"/>
      <c r="OID312" s="23"/>
      <c r="OIE312" s="149"/>
      <c r="OIF312" s="155"/>
      <c r="OIG312" s="156"/>
      <c r="OIH312" s="13"/>
      <c r="OII312" s="148"/>
      <c r="OIJ312" s="148"/>
      <c r="OIK312" s="21"/>
      <c r="OIL312" s="21"/>
      <c r="OIM312" s="148"/>
      <c r="OIN312" s="22"/>
      <c r="OIO312" s="22"/>
      <c r="OIP312" s="22"/>
      <c r="OIQ312" s="22"/>
      <c r="OIR312" s="22"/>
      <c r="OIS312" s="22"/>
      <c r="OIT312" s="23"/>
      <c r="OIU312" s="149"/>
      <c r="OIV312" s="155"/>
      <c r="OIW312" s="156"/>
      <c r="OIX312" s="13"/>
      <c r="OIY312" s="148"/>
      <c r="OIZ312" s="148"/>
      <c r="OJA312" s="21"/>
      <c r="OJB312" s="21"/>
      <c r="OJC312" s="148"/>
      <c r="OJD312" s="22"/>
      <c r="OJE312" s="22"/>
      <c r="OJF312" s="22"/>
      <c r="OJG312" s="22"/>
      <c r="OJH312" s="22"/>
      <c r="OJI312" s="22"/>
      <c r="OJJ312" s="23"/>
      <c r="OJK312" s="149"/>
      <c r="OJL312" s="155"/>
      <c r="OJM312" s="156"/>
      <c r="OJN312" s="13"/>
      <c r="OJO312" s="148"/>
      <c r="OJP312" s="148"/>
      <c r="OJQ312" s="21"/>
      <c r="OJR312" s="21"/>
      <c r="OJS312" s="148"/>
      <c r="OJT312" s="22"/>
      <c r="OJU312" s="22"/>
      <c r="OJV312" s="22"/>
      <c r="OJW312" s="22"/>
      <c r="OJX312" s="22"/>
      <c r="OJY312" s="22"/>
      <c r="OJZ312" s="23"/>
      <c r="OKA312" s="149"/>
      <c r="OKB312" s="155"/>
      <c r="OKC312" s="156"/>
      <c r="OKD312" s="13"/>
      <c r="OKE312" s="148"/>
      <c r="OKF312" s="148"/>
      <c r="OKG312" s="21"/>
      <c r="OKH312" s="21"/>
      <c r="OKI312" s="148"/>
      <c r="OKJ312" s="22"/>
      <c r="OKK312" s="22"/>
      <c r="OKL312" s="22"/>
      <c r="OKM312" s="22"/>
      <c r="OKN312" s="22"/>
      <c r="OKO312" s="22"/>
      <c r="OKP312" s="23"/>
      <c r="OKQ312" s="149"/>
      <c r="OKR312" s="155"/>
      <c r="OKS312" s="156"/>
      <c r="OKT312" s="13"/>
      <c r="OKU312" s="148"/>
      <c r="OKV312" s="148"/>
      <c r="OKW312" s="21"/>
      <c r="OKX312" s="21"/>
      <c r="OKY312" s="148"/>
      <c r="OKZ312" s="22"/>
      <c r="OLA312" s="22"/>
      <c r="OLB312" s="22"/>
      <c r="OLC312" s="22"/>
      <c r="OLD312" s="22"/>
      <c r="OLE312" s="22"/>
      <c r="OLF312" s="23"/>
      <c r="OLG312" s="149"/>
      <c r="OLH312" s="155"/>
      <c r="OLI312" s="156"/>
      <c r="OLJ312" s="13"/>
      <c r="OLK312" s="148"/>
      <c r="OLL312" s="148"/>
      <c r="OLM312" s="21"/>
      <c r="OLN312" s="21"/>
      <c r="OLO312" s="148"/>
      <c r="OLP312" s="22"/>
      <c r="OLQ312" s="22"/>
      <c r="OLR312" s="22"/>
      <c r="OLS312" s="22"/>
      <c r="OLT312" s="22"/>
      <c r="OLU312" s="22"/>
      <c r="OLV312" s="23"/>
      <c r="OLW312" s="149"/>
      <c r="OLX312" s="155"/>
      <c r="OLY312" s="156"/>
      <c r="OLZ312" s="13"/>
      <c r="OMA312" s="148"/>
      <c r="OMB312" s="148"/>
      <c r="OMC312" s="21"/>
      <c r="OMD312" s="21"/>
      <c r="OME312" s="148"/>
      <c r="OMF312" s="22"/>
      <c r="OMG312" s="22"/>
      <c r="OMH312" s="22"/>
      <c r="OMI312" s="22"/>
      <c r="OMJ312" s="22"/>
      <c r="OMK312" s="22"/>
      <c r="OML312" s="23"/>
      <c r="OMM312" s="149"/>
      <c r="OMN312" s="155"/>
      <c r="OMO312" s="156"/>
      <c r="OMP312" s="13"/>
      <c r="OMQ312" s="148"/>
      <c r="OMR312" s="148"/>
      <c r="OMS312" s="21"/>
      <c r="OMT312" s="21"/>
      <c r="OMU312" s="148"/>
      <c r="OMV312" s="22"/>
      <c r="OMW312" s="22"/>
      <c r="OMX312" s="22"/>
      <c r="OMY312" s="22"/>
      <c r="OMZ312" s="22"/>
      <c r="ONA312" s="22"/>
      <c r="ONB312" s="23"/>
      <c r="ONC312" s="149"/>
      <c r="OND312" s="155"/>
      <c r="ONE312" s="156"/>
      <c r="ONF312" s="13"/>
      <c r="ONG312" s="148"/>
      <c r="ONH312" s="148"/>
      <c r="ONI312" s="21"/>
      <c r="ONJ312" s="21"/>
      <c r="ONK312" s="148"/>
      <c r="ONL312" s="22"/>
      <c r="ONM312" s="22"/>
      <c r="ONN312" s="22"/>
      <c r="ONO312" s="22"/>
      <c r="ONP312" s="22"/>
      <c r="ONQ312" s="22"/>
      <c r="ONR312" s="23"/>
      <c r="ONS312" s="149"/>
      <c r="ONT312" s="155"/>
      <c r="ONU312" s="156"/>
      <c r="ONV312" s="13"/>
      <c r="ONW312" s="148"/>
      <c r="ONX312" s="148"/>
      <c r="ONY312" s="21"/>
      <c r="ONZ312" s="21"/>
      <c r="OOA312" s="148"/>
      <c r="OOB312" s="22"/>
      <c r="OOC312" s="22"/>
      <c r="OOD312" s="22"/>
      <c r="OOE312" s="22"/>
      <c r="OOF312" s="22"/>
      <c r="OOG312" s="22"/>
      <c r="OOH312" s="23"/>
      <c r="OOI312" s="149"/>
      <c r="OOJ312" s="155"/>
      <c r="OOK312" s="156"/>
      <c r="OOL312" s="13"/>
      <c r="OOM312" s="148"/>
      <c r="OON312" s="148"/>
      <c r="OOO312" s="21"/>
      <c r="OOP312" s="21"/>
      <c r="OOQ312" s="148"/>
      <c r="OOR312" s="22"/>
      <c r="OOS312" s="22"/>
      <c r="OOT312" s="22"/>
      <c r="OOU312" s="22"/>
      <c r="OOV312" s="22"/>
      <c r="OOW312" s="22"/>
      <c r="OOX312" s="23"/>
      <c r="OOY312" s="149"/>
      <c r="OOZ312" s="155"/>
      <c r="OPA312" s="156"/>
      <c r="OPB312" s="13"/>
      <c r="OPC312" s="148"/>
      <c r="OPD312" s="148"/>
      <c r="OPE312" s="21"/>
      <c r="OPF312" s="21"/>
      <c r="OPG312" s="148"/>
      <c r="OPH312" s="22"/>
      <c r="OPI312" s="22"/>
      <c r="OPJ312" s="22"/>
      <c r="OPK312" s="22"/>
      <c r="OPL312" s="22"/>
      <c r="OPM312" s="22"/>
      <c r="OPN312" s="23"/>
      <c r="OPO312" s="149"/>
      <c r="OPP312" s="155"/>
      <c r="OPQ312" s="156"/>
      <c r="OPR312" s="13"/>
      <c r="OPS312" s="148"/>
      <c r="OPT312" s="148"/>
      <c r="OPU312" s="21"/>
      <c r="OPV312" s="21"/>
      <c r="OPW312" s="148"/>
      <c r="OPX312" s="22"/>
      <c r="OPY312" s="22"/>
      <c r="OPZ312" s="22"/>
      <c r="OQA312" s="22"/>
      <c r="OQB312" s="22"/>
      <c r="OQC312" s="22"/>
      <c r="OQD312" s="23"/>
      <c r="OQE312" s="149"/>
      <c r="OQF312" s="155"/>
      <c r="OQG312" s="156"/>
      <c r="OQH312" s="13"/>
      <c r="OQI312" s="148"/>
      <c r="OQJ312" s="148"/>
      <c r="OQK312" s="21"/>
      <c r="OQL312" s="21"/>
      <c r="OQM312" s="148"/>
      <c r="OQN312" s="22"/>
      <c r="OQO312" s="22"/>
      <c r="OQP312" s="22"/>
      <c r="OQQ312" s="22"/>
      <c r="OQR312" s="22"/>
      <c r="OQS312" s="22"/>
      <c r="OQT312" s="23"/>
      <c r="OQU312" s="149"/>
      <c r="OQV312" s="155"/>
      <c r="OQW312" s="156"/>
      <c r="OQX312" s="13"/>
      <c r="OQY312" s="148"/>
      <c r="OQZ312" s="148"/>
      <c r="ORA312" s="21"/>
      <c r="ORB312" s="21"/>
      <c r="ORC312" s="148"/>
      <c r="ORD312" s="22"/>
      <c r="ORE312" s="22"/>
      <c r="ORF312" s="22"/>
      <c r="ORG312" s="22"/>
      <c r="ORH312" s="22"/>
      <c r="ORI312" s="22"/>
      <c r="ORJ312" s="23"/>
      <c r="ORK312" s="149"/>
      <c r="ORL312" s="155"/>
      <c r="ORM312" s="156"/>
      <c r="ORN312" s="13"/>
      <c r="ORO312" s="148"/>
      <c r="ORP312" s="148"/>
      <c r="ORQ312" s="21"/>
      <c r="ORR312" s="21"/>
      <c r="ORS312" s="148"/>
      <c r="ORT312" s="22"/>
      <c r="ORU312" s="22"/>
      <c r="ORV312" s="22"/>
      <c r="ORW312" s="22"/>
      <c r="ORX312" s="22"/>
      <c r="ORY312" s="22"/>
      <c r="ORZ312" s="23"/>
      <c r="OSA312" s="149"/>
      <c r="OSB312" s="155"/>
      <c r="OSC312" s="156"/>
      <c r="OSD312" s="13"/>
      <c r="OSE312" s="148"/>
      <c r="OSF312" s="148"/>
      <c r="OSG312" s="21"/>
      <c r="OSH312" s="21"/>
      <c r="OSI312" s="148"/>
      <c r="OSJ312" s="22"/>
      <c r="OSK312" s="22"/>
      <c r="OSL312" s="22"/>
      <c r="OSM312" s="22"/>
      <c r="OSN312" s="22"/>
      <c r="OSO312" s="22"/>
      <c r="OSP312" s="23"/>
      <c r="OSQ312" s="149"/>
      <c r="OSR312" s="155"/>
      <c r="OSS312" s="156"/>
      <c r="OST312" s="13"/>
      <c r="OSU312" s="148"/>
      <c r="OSV312" s="148"/>
      <c r="OSW312" s="21"/>
      <c r="OSX312" s="21"/>
      <c r="OSY312" s="148"/>
      <c r="OSZ312" s="22"/>
      <c r="OTA312" s="22"/>
      <c r="OTB312" s="22"/>
      <c r="OTC312" s="22"/>
      <c r="OTD312" s="22"/>
      <c r="OTE312" s="22"/>
      <c r="OTF312" s="23"/>
      <c r="OTG312" s="149"/>
      <c r="OTH312" s="155"/>
      <c r="OTI312" s="156"/>
      <c r="OTJ312" s="13"/>
      <c r="OTK312" s="148"/>
      <c r="OTL312" s="148"/>
      <c r="OTM312" s="21"/>
      <c r="OTN312" s="21"/>
      <c r="OTO312" s="148"/>
      <c r="OTP312" s="22"/>
      <c r="OTQ312" s="22"/>
      <c r="OTR312" s="22"/>
      <c r="OTS312" s="22"/>
      <c r="OTT312" s="22"/>
      <c r="OTU312" s="22"/>
      <c r="OTV312" s="23"/>
      <c r="OTW312" s="149"/>
      <c r="OTX312" s="155"/>
      <c r="OTY312" s="156"/>
      <c r="OTZ312" s="13"/>
      <c r="OUA312" s="148"/>
      <c r="OUB312" s="148"/>
      <c r="OUC312" s="21"/>
      <c r="OUD312" s="21"/>
      <c r="OUE312" s="148"/>
      <c r="OUF312" s="22"/>
      <c r="OUG312" s="22"/>
      <c r="OUH312" s="22"/>
      <c r="OUI312" s="22"/>
      <c r="OUJ312" s="22"/>
      <c r="OUK312" s="22"/>
      <c r="OUL312" s="23"/>
      <c r="OUM312" s="149"/>
      <c r="OUN312" s="155"/>
      <c r="OUO312" s="156"/>
      <c r="OUP312" s="13"/>
      <c r="OUQ312" s="148"/>
      <c r="OUR312" s="148"/>
      <c r="OUS312" s="21"/>
      <c r="OUT312" s="21"/>
      <c r="OUU312" s="148"/>
      <c r="OUV312" s="22"/>
      <c r="OUW312" s="22"/>
      <c r="OUX312" s="22"/>
      <c r="OUY312" s="22"/>
      <c r="OUZ312" s="22"/>
      <c r="OVA312" s="22"/>
      <c r="OVB312" s="23"/>
      <c r="OVC312" s="149"/>
      <c r="OVD312" s="155"/>
      <c r="OVE312" s="156"/>
      <c r="OVF312" s="13"/>
      <c r="OVG312" s="148"/>
      <c r="OVH312" s="148"/>
      <c r="OVI312" s="21"/>
      <c r="OVJ312" s="21"/>
      <c r="OVK312" s="148"/>
      <c r="OVL312" s="22"/>
      <c r="OVM312" s="22"/>
      <c r="OVN312" s="22"/>
      <c r="OVO312" s="22"/>
      <c r="OVP312" s="22"/>
      <c r="OVQ312" s="22"/>
      <c r="OVR312" s="23"/>
      <c r="OVS312" s="149"/>
      <c r="OVT312" s="155"/>
      <c r="OVU312" s="156"/>
      <c r="OVV312" s="13"/>
      <c r="OVW312" s="148"/>
      <c r="OVX312" s="148"/>
      <c r="OVY312" s="21"/>
      <c r="OVZ312" s="21"/>
      <c r="OWA312" s="148"/>
      <c r="OWB312" s="22"/>
      <c r="OWC312" s="22"/>
      <c r="OWD312" s="22"/>
      <c r="OWE312" s="22"/>
      <c r="OWF312" s="22"/>
      <c r="OWG312" s="22"/>
      <c r="OWH312" s="23"/>
      <c r="OWI312" s="149"/>
      <c r="OWJ312" s="155"/>
      <c r="OWK312" s="156"/>
      <c r="OWL312" s="13"/>
      <c r="OWM312" s="148"/>
      <c r="OWN312" s="148"/>
      <c r="OWO312" s="21"/>
      <c r="OWP312" s="21"/>
      <c r="OWQ312" s="148"/>
      <c r="OWR312" s="22"/>
      <c r="OWS312" s="22"/>
      <c r="OWT312" s="22"/>
      <c r="OWU312" s="22"/>
      <c r="OWV312" s="22"/>
      <c r="OWW312" s="22"/>
      <c r="OWX312" s="23"/>
      <c r="OWY312" s="149"/>
      <c r="OWZ312" s="155"/>
      <c r="OXA312" s="156"/>
      <c r="OXB312" s="13"/>
      <c r="OXC312" s="148"/>
      <c r="OXD312" s="148"/>
      <c r="OXE312" s="21"/>
      <c r="OXF312" s="21"/>
      <c r="OXG312" s="148"/>
      <c r="OXH312" s="22"/>
      <c r="OXI312" s="22"/>
      <c r="OXJ312" s="22"/>
      <c r="OXK312" s="22"/>
      <c r="OXL312" s="22"/>
      <c r="OXM312" s="22"/>
      <c r="OXN312" s="23"/>
      <c r="OXO312" s="149"/>
      <c r="OXP312" s="155"/>
      <c r="OXQ312" s="156"/>
      <c r="OXR312" s="13"/>
      <c r="OXS312" s="148"/>
      <c r="OXT312" s="148"/>
      <c r="OXU312" s="21"/>
      <c r="OXV312" s="21"/>
      <c r="OXW312" s="148"/>
      <c r="OXX312" s="22"/>
      <c r="OXY312" s="22"/>
      <c r="OXZ312" s="22"/>
      <c r="OYA312" s="22"/>
      <c r="OYB312" s="22"/>
      <c r="OYC312" s="22"/>
      <c r="OYD312" s="23"/>
      <c r="OYE312" s="149"/>
      <c r="OYF312" s="155"/>
      <c r="OYG312" s="156"/>
      <c r="OYH312" s="13"/>
      <c r="OYI312" s="148"/>
      <c r="OYJ312" s="148"/>
      <c r="OYK312" s="21"/>
      <c r="OYL312" s="21"/>
      <c r="OYM312" s="148"/>
      <c r="OYN312" s="22"/>
      <c r="OYO312" s="22"/>
      <c r="OYP312" s="22"/>
      <c r="OYQ312" s="22"/>
      <c r="OYR312" s="22"/>
      <c r="OYS312" s="22"/>
      <c r="OYT312" s="23"/>
      <c r="OYU312" s="149"/>
      <c r="OYV312" s="155"/>
      <c r="OYW312" s="156"/>
      <c r="OYX312" s="13"/>
      <c r="OYY312" s="148"/>
      <c r="OYZ312" s="148"/>
      <c r="OZA312" s="21"/>
      <c r="OZB312" s="21"/>
      <c r="OZC312" s="148"/>
      <c r="OZD312" s="22"/>
      <c r="OZE312" s="22"/>
      <c r="OZF312" s="22"/>
      <c r="OZG312" s="22"/>
      <c r="OZH312" s="22"/>
      <c r="OZI312" s="22"/>
      <c r="OZJ312" s="23"/>
      <c r="OZK312" s="149"/>
      <c r="OZL312" s="155"/>
      <c r="OZM312" s="156"/>
      <c r="OZN312" s="13"/>
      <c r="OZO312" s="148"/>
      <c r="OZP312" s="148"/>
      <c r="OZQ312" s="21"/>
      <c r="OZR312" s="21"/>
      <c r="OZS312" s="148"/>
      <c r="OZT312" s="22"/>
      <c r="OZU312" s="22"/>
      <c r="OZV312" s="22"/>
      <c r="OZW312" s="22"/>
      <c r="OZX312" s="22"/>
      <c r="OZY312" s="22"/>
      <c r="OZZ312" s="23"/>
      <c r="PAA312" s="149"/>
      <c r="PAB312" s="155"/>
      <c r="PAC312" s="156"/>
      <c r="PAD312" s="13"/>
      <c r="PAE312" s="148"/>
      <c r="PAF312" s="148"/>
      <c r="PAG312" s="21"/>
      <c r="PAH312" s="21"/>
      <c r="PAI312" s="148"/>
      <c r="PAJ312" s="22"/>
      <c r="PAK312" s="22"/>
      <c r="PAL312" s="22"/>
      <c r="PAM312" s="22"/>
      <c r="PAN312" s="22"/>
      <c r="PAO312" s="22"/>
      <c r="PAP312" s="23"/>
      <c r="PAQ312" s="149"/>
      <c r="PAR312" s="155"/>
      <c r="PAS312" s="156"/>
      <c r="PAT312" s="13"/>
      <c r="PAU312" s="148"/>
      <c r="PAV312" s="148"/>
      <c r="PAW312" s="21"/>
      <c r="PAX312" s="21"/>
      <c r="PAY312" s="148"/>
      <c r="PAZ312" s="22"/>
      <c r="PBA312" s="22"/>
      <c r="PBB312" s="22"/>
      <c r="PBC312" s="22"/>
      <c r="PBD312" s="22"/>
      <c r="PBE312" s="22"/>
      <c r="PBF312" s="23"/>
      <c r="PBG312" s="149"/>
      <c r="PBH312" s="155"/>
      <c r="PBI312" s="156"/>
      <c r="PBJ312" s="13"/>
      <c r="PBK312" s="148"/>
      <c r="PBL312" s="148"/>
      <c r="PBM312" s="21"/>
      <c r="PBN312" s="21"/>
      <c r="PBO312" s="148"/>
      <c r="PBP312" s="22"/>
      <c r="PBQ312" s="22"/>
      <c r="PBR312" s="22"/>
      <c r="PBS312" s="22"/>
      <c r="PBT312" s="22"/>
      <c r="PBU312" s="22"/>
      <c r="PBV312" s="23"/>
      <c r="PBW312" s="149"/>
      <c r="PBX312" s="155"/>
      <c r="PBY312" s="156"/>
      <c r="PBZ312" s="13"/>
      <c r="PCA312" s="148"/>
      <c r="PCB312" s="148"/>
      <c r="PCC312" s="21"/>
      <c r="PCD312" s="21"/>
      <c r="PCE312" s="148"/>
      <c r="PCF312" s="22"/>
      <c r="PCG312" s="22"/>
      <c r="PCH312" s="22"/>
      <c r="PCI312" s="22"/>
      <c r="PCJ312" s="22"/>
      <c r="PCK312" s="22"/>
      <c r="PCL312" s="23"/>
      <c r="PCM312" s="149"/>
      <c r="PCN312" s="155"/>
      <c r="PCO312" s="156"/>
      <c r="PCP312" s="13"/>
      <c r="PCQ312" s="148"/>
      <c r="PCR312" s="148"/>
      <c r="PCS312" s="21"/>
      <c r="PCT312" s="21"/>
      <c r="PCU312" s="148"/>
      <c r="PCV312" s="22"/>
      <c r="PCW312" s="22"/>
      <c r="PCX312" s="22"/>
      <c r="PCY312" s="22"/>
      <c r="PCZ312" s="22"/>
      <c r="PDA312" s="22"/>
      <c r="PDB312" s="23"/>
      <c r="PDC312" s="149"/>
      <c r="PDD312" s="155"/>
      <c r="PDE312" s="156"/>
      <c r="PDF312" s="13"/>
      <c r="PDG312" s="148"/>
      <c r="PDH312" s="148"/>
      <c r="PDI312" s="21"/>
      <c r="PDJ312" s="21"/>
      <c r="PDK312" s="148"/>
      <c r="PDL312" s="22"/>
      <c r="PDM312" s="22"/>
      <c r="PDN312" s="22"/>
      <c r="PDO312" s="22"/>
      <c r="PDP312" s="22"/>
      <c r="PDQ312" s="22"/>
      <c r="PDR312" s="23"/>
      <c r="PDS312" s="149"/>
      <c r="PDT312" s="155"/>
      <c r="PDU312" s="156"/>
      <c r="PDV312" s="13"/>
      <c r="PDW312" s="148"/>
      <c r="PDX312" s="148"/>
      <c r="PDY312" s="21"/>
      <c r="PDZ312" s="21"/>
      <c r="PEA312" s="148"/>
      <c r="PEB312" s="22"/>
      <c r="PEC312" s="22"/>
      <c r="PED312" s="22"/>
      <c r="PEE312" s="22"/>
      <c r="PEF312" s="22"/>
      <c r="PEG312" s="22"/>
      <c r="PEH312" s="23"/>
      <c r="PEI312" s="149"/>
      <c r="PEJ312" s="155"/>
      <c r="PEK312" s="156"/>
      <c r="PEL312" s="13"/>
      <c r="PEM312" s="148"/>
      <c r="PEN312" s="148"/>
      <c r="PEO312" s="21"/>
      <c r="PEP312" s="21"/>
      <c r="PEQ312" s="148"/>
      <c r="PER312" s="22"/>
      <c r="PES312" s="22"/>
      <c r="PET312" s="22"/>
      <c r="PEU312" s="22"/>
      <c r="PEV312" s="22"/>
      <c r="PEW312" s="22"/>
      <c r="PEX312" s="23"/>
      <c r="PEY312" s="149"/>
      <c r="PEZ312" s="155"/>
      <c r="PFA312" s="156"/>
      <c r="PFB312" s="13"/>
      <c r="PFC312" s="148"/>
      <c r="PFD312" s="148"/>
      <c r="PFE312" s="21"/>
      <c r="PFF312" s="21"/>
      <c r="PFG312" s="148"/>
      <c r="PFH312" s="22"/>
      <c r="PFI312" s="22"/>
      <c r="PFJ312" s="22"/>
      <c r="PFK312" s="22"/>
      <c r="PFL312" s="22"/>
      <c r="PFM312" s="22"/>
      <c r="PFN312" s="23"/>
      <c r="PFO312" s="149"/>
      <c r="PFP312" s="155"/>
      <c r="PFQ312" s="156"/>
      <c r="PFR312" s="13"/>
      <c r="PFS312" s="148"/>
      <c r="PFT312" s="148"/>
      <c r="PFU312" s="21"/>
      <c r="PFV312" s="21"/>
      <c r="PFW312" s="148"/>
      <c r="PFX312" s="22"/>
      <c r="PFY312" s="22"/>
      <c r="PFZ312" s="22"/>
      <c r="PGA312" s="22"/>
      <c r="PGB312" s="22"/>
      <c r="PGC312" s="22"/>
      <c r="PGD312" s="23"/>
      <c r="PGE312" s="149"/>
      <c r="PGF312" s="155"/>
      <c r="PGG312" s="156"/>
      <c r="PGH312" s="13"/>
      <c r="PGI312" s="148"/>
      <c r="PGJ312" s="148"/>
      <c r="PGK312" s="21"/>
      <c r="PGL312" s="21"/>
      <c r="PGM312" s="148"/>
      <c r="PGN312" s="22"/>
      <c r="PGO312" s="22"/>
      <c r="PGP312" s="22"/>
      <c r="PGQ312" s="22"/>
      <c r="PGR312" s="22"/>
      <c r="PGS312" s="22"/>
      <c r="PGT312" s="23"/>
      <c r="PGU312" s="149"/>
      <c r="PGV312" s="155"/>
      <c r="PGW312" s="156"/>
      <c r="PGX312" s="13"/>
      <c r="PGY312" s="148"/>
      <c r="PGZ312" s="148"/>
      <c r="PHA312" s="21"/>
      <c r="PHB312" s="21"/>
      <c r="PHC312" s="148"/>
      <c r="PHD312" s="22"/>
      <c r="PHE312" s="22"/>
      <c r="PHF312" s="22"/>
      <c r="PHG312" s="22"/>
      <c r="PHH312" s="22"/>
      <c r="PHI312" s="22"/>
      <c r="PHJ312" s="23"/>
      <c r="PHK312" s="149"/>
      <c r="PHL312" s="155"/>
      <c r="PHM312" s="156"/>
      <c r="PHN312" s="13"/>
      <c r="PHO312" s="148"/>
      <c r="PHP312" s="148"/>
      <c r="PHQ312" s="21"/>
      <c r="PHR312" s="21"/>
      <c r="PHS312" s="148"/>
      <c r="PHT312" s="22"/>
      <c r="PHU312" s="22"/>
      <c r="PHV312" s="22"/>
      <c r="PHW312" s="22"/>
      <c r="PHX312" s="22"/>
      <c r="PHY312" s="22"/>
      <c r="PHZ312" s="23"/>
      <c r="PIA312" s="149"/>
      <c r="PIB312" s="155"/>
      <c r="PIC312" s="156"/>
      <c r="PID312" s="13"/>
      <c r="PIE312" s="148"/>
      <c r="PIF312" s="148"/>
      <c r="PIG312" s="21"/>
      <c r="PIH312" s="21"/>
      <c r="PII312" s="148"/>
      <c r="PIJ312" s="22"/>
      <c r="PIK312" s="22"/>
      <c r="PIL312" s="22"/>
      <c r="PIM312" s="22"/>
      <c r="PIN312" s="22"/>
      <c r="PIO312" s="22"/>
      <c r="PIP312" s="23"/>
      <c r="PIQ312" s="149"/>
      <c r="PIR312" s="155"/>
      <c r="PIS312" s="156"/>
      <c r="PIT312" s="13"/>
      <c r="PIU312" s="148"/>
      <c r="PIV312" s="148"/>
      <c r="PIW312" s="21"/>
      <c r="PIX312" s="21"/>
      <c r="PIY312" s="148"/>
      <c r="PIZ312" s="22"/>
      <c r="PJA312" s="22"/>
      <c r="PJB312" s="22"/>
      <c r="PJC312" s="22"/>
      <c r="PJD312" s="22"/>
      <c r="PJE312" s="22"/>
      <c r="PJF312" s="23"/>
      <c r="PJG312" s="149"/>
      <c r="PJH312" s="155"/>
      <c r="PJI312" s="156"/>
      <c r="PJJ312" s="13"/>
      <c r="PJK312" s="148"/>
      <c r="PJL312" s="148"/>
      <c r="PJM312" s="21"/>
      <c r="PJN312" s="21"/>
      <c r="PJO312" s="148"/>
      <c r="PJP312" s="22"/>
      <c r="PJQ312" s="22"/>
      <c r="PJR312" s="22"/>
      <c r="PJS312" s="22"/>
      <c r="PJT312" s="22"/>
      <c r="PJU312" s="22"/>
      <c r="PJV312" s="23"/>
      <c r="PJW312" s="149"/>
      <c r="PJX312" s="155"/>
      <c r="PJY312" s="156"/>
      <c r="PJZ312" s="13"/>
      <c r="PKA312" s="148"/>
      <c r="PKB312" s="148"/>
      <c r="PKC312" s="21"/>
      <c r="PKD312" s="21"/>
      <c r="PKE312" s="148"/>
      <c r="PKF312" s="22"/>
      <c r="PKG312" s="22"/>
      <c r="PKH312" s="22"/>
      <c r="PKI312" s="22"/>
      <c r="PKJ312" s="22"/>
      <c r="PKK312" s="22"/>
      <c r="PKL312" s="23"/>
      <c r="PKM312" s="149"/>
      <c r="PKN312" s="155"/>
      <c r="PKO312" s="156"/>
      <c r="PKP312" s="13"/>
      <c r="PKQ312" s="148"/>
      <c r="PKR312" s="148"/>
      <c r="PKS312" s="21"/>
      <c r="PKT312" s="21"/>
      <c r="PKU312" s="148"/>
      <c r="PKV312" s="22"/>
      <c r="PKW312" s="22"/>
      <c r="PKX312" s="22"/>
      <c r="PKY312" s="22"/>
      <c r="PKZ312" s="22"/>
      <c r="PLA312" s="22"/>
      <c r="PLB312" s="23"/>
      <c r="PLC312" s="149"/>
      <c r="PLD312" s="155"/>
      <c r="PLE312" s="156"/>
      <c r="PLF312" s="13"/>
      <c r="PLG312" s="148"/>
      <c r="PLH312" s="148"/>
      <c r="PLI312" s="21"/>
      <c r="PLJ312" s="21"/>
      <c r="PLK312" s="148"/>
      <c r="PLL312" s="22"/>
      <c r="PLM312" s="22"/>
      <c r="PLN312" s="22"/>
      <c r="PLO312" s="22"/>
      <c r="PLP312" s="22"/>
      <c r="PLQ312" s="22"/>
      <c r="PLR312" s="23"/>
      <c r="PLS312" s="149"/>
      <c r="PLT312" s="155"/>
      <c r="PLU312" s="156"/>
      <c r="PLV312" s="13"/>
      <c r="PLW312" s="148"/>
      <c r="PLX312" s="148"/>
      <c r="PLY312" s="21"/>
      <c r="PLZ312" s="21"/>
      <c r="PMA312" s="148"/>
      <c r="PMB312" s="22"/>
      <c r="PMC312" s="22"/>
      <c r="PMD312" s="22"/>
      <c r="PME312" s="22"/>
      <c r="PMF312" s="22"/>
      <c r="PMG312" s="22"/>
      <c r="PMH312" s="23"/>
      <c r="PMI312" s="149"/>
      <c r="PMJ312" s="155"/>
      <c r="PMK312" s="156"/>
      <c r="PML312" s="13"/>
      <c r="PMM312" s="148"/>
      <c r="PMN312" s="148"/>
      <c r="PMO312" s="21"/>
      <c r="PMP312" s="21"/>
      <c r="PMQ312" s="148"/>
      <c r="PMR312" s="22"/>
      <c r="PMS312" s="22"/>
      <c r="PMT312" s="22"/>
      <c r="PMU312" s="22"/>
      <c r="PMV312" s="22"/>
      <c r="PMW312" s="22"/>
      <c r="PMX312" s="23"/>
      <c r="PMY312" s="149"/>
      <c r="PMZ312" s="155"/>
      <c r="PNA312" s="156"/>
      <c r="PNB312" s="13"/>
      <c r="PNC312" s="148"/>
      <c r="PND312" s="148"/>
      <c r="PNE312" s="21"/>
      <c r="PNF312" s="21"/>
      <c r="PNG312" s="148"/>
      <c r="PNH312" s="22"/>
      <c r="PNI312" s="22"/>
      <c r="PNJ312" s="22"/>
      <c r="PNK312" s="22"/>
      <c r="PNL312" s="22"/>
      <c r="PNM312" s="22"/>
      <c r="PNN312" s="23"/>
      <c r="PNO312" s="149"/>
      <c r="PNP312" s="155"/>
      <c r="PNQ312" s="156"/>
      <c r="PNR312" s="13"/>
      <c r="PNS312" s="148"/>
      <c r="PNT312" s="148"/>
      <c r="PNU312" s="21"/>
      <c r="PNV312" s="21"/>
      <c r="PNW312" s="148"/>
      <c r="PNX312" s="22"/>
      <c r="PNY312" s="22"/>
      <c r="PNZ312" s="22"/>
      <c r="POA312" s="22"/>
      <c r="POB312" s="22"/>
      <c r="POC312" s="22"/>
      <c r="POD312" s="23"/>
      <c r="POE312" s="149"/>
      <c r="POF312" s="155"/>
      <c r="POG312" s="156"/>
      <c r="POH312" s="13"/>
      <c r="POI312" s="148"/>
      <c r="POJ312" s="148"/>
      <c r="POK312" s="21"/>
      <c r="POL312" s="21"/>
      <c r="POM312" s="148"/>
      <c r="PON312" s="22"/>
      <c r="POO312" s="22"/>
      <c r="POP312" s="22"/>
      <c r="POQ312" s="22"/>
      <c r="POR312" s="22"/>
      <c r="POS312" s="22"/>
      <c r="POT312" s="23"/>
      <c r="POU312" s="149"/>
      <c r="POV312" s="155"/>
      <c r="POW312" s="156"/>
      <c r="POX312" s="13"/>
      <c r="POY312" s="148"/>
      <c r="POZ312" s="148"/>
      <c r="PPA312" s="21"/>
      <c r="PPB312" s="21"/>
      <c r="PPC312" s="148"/>
      <c r="PPD312" s="22"/>
      <c r="PPE312" s="22"/>
      <c r="PPF312" s="22"/>
      <c r="PPG312" s="22"/>
      <c r="PPH312" s="22"/>
      <c r="PPI312" s="22"/>
      <c r="PPJ312" s="23"/>
      <c r="PPK312" s="149"/>
      <c r="PPL312" s="155"/>
      <c r="PPM312" s="156"/>
      <c r="PPN312" s="13"/>
      <c r="PPO312" s="148"/>
      <c r="PPP312" s="148"/>
      <c r="PPQ312" s="21"/>
      <c r="PPR312" s="21"/>
      <c r="PPS312" s="148"/>
      <c r="PPT312" s="22"/>
      <c r="PPU312" s="22"/>
      <c r="PPV312" s="22"/>
      <c r="PPW312" s="22"/>
      <c r="PPX312" s="22"/>
      <c r="PPY312" s="22"/>
      <c r="PPZ312" s="23"/>
      <c r="PQA312" s="149"/>
      <c r="PQB312" s="155"/>
      <c r="PQC312" s="156"/>
      <c r="PQD312" s="13"/>
      <c r="PQE312" s="148"/>
      <c r="PQF312" s="148"/>
      <c r="PQG312" s="21"/>
      <c r="PQH312" s="21"/>
      <c r="PQI312" s="148"/>
      <c r="PQJ312" s="22"/>
      <c r="PQK312" s="22"/>
      <c r="PQL312" s="22"/>
      <c r="PQM312" s="22"/>
      <c r="PQN312" s="22"/>
      <c r="PQO312" s="22"/>
      <c r="PQP312" s="23"/>
      <c r="PQQ312" s="149"/>
      <c r="PQR312" s="155"/>
      <c r="PQS312" s="156"/>
      <c r="PQT312" s="13"/>
      <c r="PQU312" s="148"/>
      <c r="PQV312" s="148"/>
      <c r="PQW312" s="21"/>
      <c r="PQX312" s="21"/>
      <c r="PQY312" s="148"/>
      <c r="PQZ312" s="22"/>
      <c r="PRA312" s="22"/>
      <c r="PRB312" s="22"/>
      <c r="PRC312" s="22"/>
      <c r="PRD312" s="22"/>
      <c r="PRE312" s="22"/>
      <c r="PRF312" s="23"/>
      <c r="PRG312" s="149"/>
      <c r="PRH312" s="155"/>
      <c r="PRI312" s="156"/>
      <c r="PRJ312" s="13"/>
      <c r="PRK312" s="148"/>
      <c r="PRL312" s="148"/>
      <c r="PRM312" s="21"/>
      <c r="PRN312" s="21"/>
      <c r="PRO312" s="148"/>
      <c r="PRP312" s="22"/>
      <c r="PRQ312" s="22"/>
      <c r="PRR312" s="22"/>
      <c r="PRS312" s="22"/>
      <c r="PRT312" s="22"/>
      <c r="PRU312" s="22"/>
      <c r="PRV312" s="23"/>
      <c r="PRW312" s="149"/>
      <c r="PRX312" s="155"/>
      <c r="PRY312" s="156"/>
      <c r="PRZ312" s="13"/>
      <c r="PSA312" s="148"/>
      <c r="PSB312" s="148"/>
      <c r="PSC312" s="21"/>
      <c r="PSD312" s="21"/>
      <c r="PSE312" s="148"/>
      <c r="PSF312" s="22"/>
      <c r="PSG312" s="22"/>
      <c r="PSH312" s="22"/>
      <c r="PSI312" s="22"/>
      <c r="PSJ312" s="22"/>
      <c r="PSK312" s="22"/>
      <c r="PSL312" s="23"/>
      <c r="PSM312" s="149"/>
      <c r="PSN312" s="155"/>
      <c r="PSO312" s="156"/>
      <c r="PSP312" s="13"/>
      <c r="PSQ312" s="148"/>
      <c r="PSR312" s="148"/>
      <c r="PSS312" s="21"/>
      <c r="PST312" s="21"/>
      <c r="PSU312" s="148"/>
      <c r="PSV312" s="22"/>
      <c r="PSW312" s="22"/>
      <c r="PSX312" s="22"/>
      <c r="PSY312" s="22"/>
      <c r="PSZ312" s="22"/>
      <c r="PTA312" s="22"/>
      <c r="PTB312" s="23"/>
      <c r="PTC312" s="149"/>
      <c r="PTD312" s="155"/>
      <c r="PTE312" s="156"/>
      <c r="PTF312" s="13"/>
      <c r="PTG312" s="148"/>
      <c r="PTH312" s="148"/>
      <c r="PTI312" s="21"/>
      <c r="PTJ312" s="21"/>
      <c r="PTK312" s="148"/>
      <c r="PTL312" s="22"/>
      <c r="PTM312" s="22"/>
      <c r="PTN312" s="22"/>
      <c r="PTO312" s="22"/>
      <c r="PTP312" s="22"/>
      <c r="PTQ312" s="22"/>
      <c r="PTR312" s="23"/>
      <c r="PTS312" s="149"/>
      <c r="PTT312" s="155"/>
      <c r="PTU312" s="156"/>
      <c r="PTV312" s="13"/>
      <c r="PTW312" s="148"/>
      <c r="PTX312" s="148"/>
      <c r="PTY312" s="21"/>
      <c r="PTZ312" s="21"/>
      <c r="PUA312" s="148"/>
      <c r="PUB312" s="22"/>
      <c r="PUC312" s="22"/>
      <c r="PUD312" s="22"/>
      <c r="PUE312" s="22"/>
      <c r="PUF312" s="22"/>
      <c r="PUG312" s="22"/>
      <c r="PUH312" s="23"/>
      <c r="PUI312" s="149"/>
      <c r="PUJ312" s="155"/>
      <c r="PUK312" s="156"/>
      <c r="PUL312" s="13"/>
      <c r="PUM312" s="148"/>
      <c r="PUN312" s="148"/>
      <c r="PUO312" s="21"/>
      <c r="PUP312" s="21"/>
      <c r="PUQ312" s="148"/>
      <c r="PUR312" s="22"/>
      <c r="PUS312" s="22"/>
      <c r="PUT312" s="22"/>
      <c r="PUU312" s="22"/>
      <c r="PUV312" s="22"/>
      <c r="PUW312" s="22"/>
      <c r="PUX312" s="23"/>
      <c r="PUY312" s="149"/>
      <c r="PUZ312" s="155"/>
      <c r="PVA312" s="156"/>
      <c r="PVB312" s="13"/>
      <c r="PVC312" s="148"/>
      <c r="PVD312" s="148"/>
      <c r="PVE312" s="21"/>
      <c r="PVF312" s="21"/>
      <c r="PVG312" s="148"/>
      <c r="PVH312" s="22"/>
      <c r="PVI312" s="22"/>
      <c r="PVJ312" s="22"/>
      <c r="PVK312" s="22"/>
      <c r="PVL312" s="22"/>
      <c r="PVM312" s="22"/>
      <c r="PVN312" s="23"/>
      <c r="PVO312" s="149"/>
      <c r="PVP312" s="155"/>
      <c r="PVQ312" s="156"/>
      <c r="PVR312" s="13"/>
      <c r="PVS312" s="148"/>
      <c r="PVT312" s="148"/>
      <c r="PVU312" s="21"/>
      <c r="PVV312" s="21"/>
      <c r="PVW312" s="148"/>
      <c r="PVX312" s="22"/>
      <c r="PVY312" s="22"/>
      <c r="PVZ312" s="22"/>
      <c r="PWA312" s="22"/>
      <c r="PWB312" s="22"/>
      <c r="PWC312" s="22"/>
      <c r="PWD312" s="23"/>
      <c r="PWE312" s="149"/>
      <c r="PWF312" s="155"/>
      <c r="PWG312" s="156"/>
      <c r="PWH312" s="13"/>
      <c r="PWI312" s="148"/>
      <c r="PWJ312" s="148"/>
      <c r="PWK312" s="21"/>
      <c r="PWL312" s="21"/>
      <c r="PWM312" s="148"/>
      <c r="PWN312" s="22"/>
      <c r="PWO312" s="22"/>
      <c r="PWP312" s="22"/>
      <c r="PWQ312" s="22"/>
      <c r="PWR312" s="22"/>
      <c r="PWS312" s="22"/>
      <c r="PWT312" s="23"/>
      <c r="PWU312" s="149"/>
      <c r="PWV312" s="155"/>
      <c r="PWW312" s="156"/>
      <c r="PWX312" s="13"/>
      <c r="PWY312" s="148"/>
      <c r="PWZ312" s="148"/>
      <c r="PXA312" s="21"/>
      <c r="PXB312" s="21"/>
      <c r="PXC312" s="148"/>
      <c r="PXD312" s="22"/>
      <c r="PXE312" s="22"/>
      <c r="PXF312" s="22"/>
      <c r="PXG312" s="22"/>
      <c r="PXH312" s="22"/>
      <c r="PXI312" s="22"/>
      <c r="PXJ312" s="23"/>
      <c r="PXK312" s="149"/>
      <c r="PXL312" s="155"/>
      <c r="PXM312" s="156"/>
      <c r="PXN312" s="13"/>
      <c r="PXO312" s="148"/>
      <c r="PXP312" s="148"/>
      <c r="PXQ312" s="21"/>
      <c r="PXR312" s="21"/>
      <c r="PXS312" s="148"/>
      <c r="PXT312" s="22"/>
      <c r="PXU312" s="22"/>
      <c r="PXV312" s="22"/>
      <c r="PXW312" s="22"/>
      <c r="PXX312" s="22"/>
      <c r="PXY312" s="22"/>
      <c r="PXZ312" s="23"/>
      <c r="PYA312" s="149"/>
      <c r="PYB312" s="155"/>
      <c r="PYC312" s="156"/>
      <c r="PYD312" s="13"/>
      <c r="PYE312" s="148"/>
      <c r="PYF312" s="148"/>
      <c r="PYG312" s="21"/>
      <c r="PYH312" s="21"/>
      <c r="PYI312" s="148"/>
      <c r="PYJ312" s="22"/>
      <c r="PYK312" s="22"/>
      <c r="PYL312" s="22"/>
      <c r="PYM312" s="22"/>
      <c r="PYN312" s="22"/>
      <c r="PYO312" s="22"/>
      <c r="PYP312" s="23"/>
      <c r="PYQ312" s="149"/>
      <c r="PYR312" s="155"/>
      <c r="PYS312" s="156"/>
      <c r="PYT312" s="13"/>
      <c r="PYU312" s="148"/>
      <c r="PYV312" s="148"/>
      <c r="PYW312" s="21"/>
      <c r="PYX312" s="21"/>
      <c r="PYY312" s="148"/>
      <c r="PYZ312" s="22"/>
      <c r="PZA312" s="22"/>
      <c r="PZB312" s="22"/>
      <c r="PZC312" s="22"/>
      <c r="PZD312" s="22"/>
      <c r="PZE312" s="22"/>
      <c r="PZF312" s="23"/>
      <c r="PZG312" s="149"/>
      <c r="PZH312" s="155"/>
      <c r="PZI312" s="156"/>
      <c r="PZJ312" s="13"/>
      <c r="PZK312" s="148"/>
      <c r="PZL312" s="148"/>
      <c r="PZM312" s="21"/>
      <c r="PZN312" s="21"/>
      <c r="PZO312" s="148"/>
      <c r="PZP312" s="22"/>
      <c r="PZQ312" s="22"/>
      <c r="PZR312" s="22"/>
      <c r="PZS312" s="22"/>
      <c r="PZT312" s="22"/>
      <c r="PZU312" s="22"/>
      <c r="PZV312" s="23"/>
      <c r="PZW312" s="149"/>
      <c r="PZX312" s="155"/>
      <c r="PZY312" s="156"/>
      <c r="PZZ312" s="13"/>
      <c r="QAA312" s="148"/>
      <c r="QAB312" s="148"/>
      <c r="QAC312" s="21"/>
      <c r="QAD312" s="21"/>
      <c r="QAE312" s="148"/>
      <c r="QAF312" s="22"/>
      <c r="QAG312" s="22"/>
      <c r="QAH312" s="22"/>
      <c r="QAI312" s="22"/>
      <c r="QAJ312" s="22"/>
      <c r="QAK312" s="22"/>
      <c r="QAL312" s="23"/>
      <c r="QAM312" s="149"/>
      <c r="QAN312" s="155"/>
      <c r="QAO312" s="156"/>
      <c r="QAP312" s="13"/>
      <c r="QAQ312" s="148"/>
      <c r="QAR312" s="148"/>
      <c r="QAS312" s="21"/>
      <c r="QAT312" s="21"/>
      <c r="QAU312" s="148"/>
      <c r="QAV312" s="22"/>
      <c r="QAW312" s="22"/>
      <c r="QAX312" s="22"/>
      <c r="QAY312" s="22"/>
      <c r="QAZ312" s="22"/>
      <c r="QBA312" s="22"/>
      <c r="QBB312" s="23"/>
      <c r="QBC312" s="149"/>
      <c r="QBD312" s="155"/>
      <c r="QBE312" s="156"/>
      <c r="QBF312" s="13"/>
      <c r="QBG312" s="148"/>
      <c r="QBH312" s="148"/>
      <c r="QBI312" s="21"/>
      <c r="QBJ312" s="21"/>
      <c r="QBK312" s="148"/>
      <c r="QBL312" s="22"/>
      <c r="QBM312" s="22"/>
      <c r="QBN312" s="22"/>
      <c r="QBO312" s="22"/>
      <c r="QBP312" s="22"/>
      <c r="QBQ312" s="22"/>
      <c r="QBR312" s="23"/>
      <c r="QBS312" s="149"/>
      <c r="QBT312" s="155"/>
      <c r="QBU312" s="156"/>
      <c r="QBV312" s="13"/>
      <c r="QBW312" s="148"/>
      <c r="QBX312" s="148"/>
      <c r="QBY312" s="21"/>
      <c r="QBZ312" s="21"/>
      <c r="QCA312" s="148"/>
      <c r="QCB312" s="22"/>
      <c r="QCC312" s="22"/>
      <c r="QCD312" s="22"/>
      <c r="QCE312" s="22"/>
      <c r="QCF312" s="22"/>
      <c r="QCG312" s="22"/>
      <c r="QCH312" s="23"/>
      <c r="QCI312" s="149"/>
      <c r="QCJ312" s="155"/>
      <c r="QCK312" s="156"/>
      <c r="QCL312" s="13"/>
      <c r="QCM312" s="148"/>
      <c r="QCN312" s="148"/>
      <c r="QCO312" s="21"/>
      <c r="QCP312" s="21"/>
      <c r="QCQ312" s="148"/>
      <c r="QCR312" s="22"/>
      <c r="QCS312" s="22"/>
      <c r="QCT312" s="22"/>
      <c r="QCU312" s="22"/>
      <c r="QCV312" s="22"/>
      <c r="QCW312" s="22"/>
      <c r="QCX312" s="23"/>
      <c r="QCY312" s="149"/>
      <c r="QCZ312" s="155"/>
      <c r="QDA312" s="156"/>
      <c r="QDB312" s="13"/>
      <c r="QDC312" s="148"/>
      <c r="QDD312" s="148"/>
      <c r="QDE312" s="21"/>
      <c r="QDF312" s="21"/>
      <c r="QDG312" s="148"/>
      <c r="QDH312" s="22"/>
      <c r="QDI312" s="22"/>
      <c r="QDJ312" s="22"/>
      <c r="QDK312" s="22"/>
      <c r="QDL312" s="22"/>
      <c r="QDM312" s="22"/>
      <c r="QDN312" s="23"/>
      <c r="QDO312" s="149"/>
      <c r="QDP312" s="155"/>
      <c r="QDQ312" s="156"/>
      <c r="QDR312" s="13"/>
      <c r="QDS312" s="148"/>
      <c r="QDT312" s="148"/>
      <c r="QDU312" s="21"/>
      <c r="QDV312" s="21"/>
      <c r="QDW312" s="148"/>
      <c r="QDX312" s="22"/>
      <c r="QDY312" s="22"/>
      <c r="QDZ312" s="22"/>
      <c r="QEA312" s="22"/>
      <c r="QEB312" s="22"/>
      <c r="QEC312" s="22"/>
      <c r="QED312" s="23"/>
      <c r="QEE312" s="149"/>
      <c r="QEF312" s="155"/>
      <c r="QEG312" s="156"/>
      <c r="QEH312" s="13"/>
      <c r="QEI312" s="148"/>
      <c r="QEJ312" s="148"/>
      <c r="QEK312" s="21"/>
      <c r="QEL312" s="21"/>
      <c r="QEM312" s="148"/>
      <c r="QEN312" s="22"/>
      <c r="QEO312" s="22"/>
      <c r="QEP312" s="22"/>
      <c r="QEQ312" s="22"/>
      <c r="QER312" s="22"/>
      <c r="QES312" s="22"/>
      <c r="QET312" s="23"/>
      <c r="QEU312" s="149"/>
      <c r="QEV312" s="155"/>
      <c r="QEW312" s="156"/>
      <c r="QEX312" s="13"/>
      <c r="QEY312" s="148"/>
      <c r="QEZ312" s="148"/>
      <c r="QFA312" s="21"/>
      <c r="QFB312" s="21"/>
      <c r="QFC312" s="148"/>
      <c r="QFD312" s="22"/>
      <c r="QFE312" s="22"/>
      <c r="QFF312" s="22"/>
      <c r="QFG312" s="22"/>
      <c r="QFH312" s="22"/>
      <c r="QFI312" s="22"/>
      <c r="QFJ312" s="23"/>
      <c r="QFK312" s="149"/>
      <c r="QFL312" s="155"/>
      <c r="QFM312" s="156"/>
      <c r="QFN312" s="13"/>
      <c r="QFO312" s="148"/>
      <c r="QFP312" s="148"/>
      <c r="QFQ312" s="21"/>
      <c r="QFR312" s="21"/>
      <c r="QFS312" s="148"/>
      <c r="QFT312" s="22"/>
      <c r="QFU312" s="22"/>
      <c r="QFV312" s="22"/>
      <c r="QFW312" s="22"/>
      <c r="QFX312" s="22"/>
      <c r="QFY312" s="22"/>
      <c r="QFZ312" s="23"/>
      <c r="QGA312" s="149"/>
      <c r="QGB312" s="155"/>
      <c r="QGC312" s="156"/>
      <c r="QGD312" s="13"/>
      <c r="QGE312" s="148"/>
      <c r="QGF312" s="148"/>
      <c r="QGG312" s="21"/>
      <c r="QGH312" s="21"/>
      <c r="QGI312" s="148"/>
      <c r="QGJ312" s="22"/>
      <c r="QGK312" s="22"/>
      <c r="QGL312" s="22"/>
      <c r="QGM312" s="22"/>
      <c r="QGN312" s="22"/>
      <c r="QGO312" s="22"/>
      <c r="QGP312" s="23"/>
      <c r="QGQ312" s="149"/>
      <c r="QGR312" s="155"/>
      <c r="QGS312" s="156"/>
      <c r="QGT312" s="13"/>
      <c r="QGU312" s="148"/>
      <c r="QGV312" s="148"/>
      <c r="QGW312" s="21"/>
      <c r="QGX312" s="21"/>
      <c r="QGY312" s="148"/>
      <c r="QGZ312" s="22"/>
      <c r="QHA312" s="22"/>
      <c r="QHB312" s="22"/>
      <c r="QHC312" s="22"/>
      <c r="QHD312" s="22"/>
      <c r="QHE312" s="22"/>
      <c r="QHF312" s="23"/>
      <c r="QHG312" s="149"/>
      <c r="QHH312" s="155"/>
      <c r="QHI312" s="156"/>
      <c r="QHJ312" s="13"/>
      <c r="QHK312" s="148"/>
      <c r="QHL312" s="148"/>
      <c r="QHM312" s="21"/>
      <c r="QHN312" s="21"/>
      <c r="QHO312" s="148"/>
      <c r="QHP312" s="22"/>
      <c r="QHQ312" s="22"/>
      <c r="QHR312" s="22"/>
      <c r="QHS312" s="22"/>
      <c r="QHT312" s="22"/>
      <c r="QHU312" s="22"/>
      <c r="QHV312" s="23"/>
      <c r="QHW312" s="149"/>
      <c r="QHX312" s="155"/>
      <c r="QHY312" s="156"/>
      <c r="QHZ312" s="13"/>
      <c r="QIA312" s="148"/>
      <c r="QIB312" s="148"/>
      <c r="QIC312" s="21"/>
      <c r="QID312" s="21"/>
      <c r="QIE312" s="148"/>
      <c r="QIF312" s="22"/>
      <c r="QIG312" s="22"/>
      <c r="QIH312" s="22"/>
      <c r="QII312" s="22"/>
      <c r="QIJ312" s="22"/>
      <c r="QIK312" s="22"/>
      <c r="QIL312" s="23"/>
      <c r="QIM312" s="149"/>
      <c r="QIN312" s="155"/>
      <c r="QIO312" s="156"/>
      <c r="QIP312" s="13"/>
      <c r="QIQ312" s="148"/>
      <c r="QIR312" s="148"/>
      <c r="QIS312" s="21"/>
      <c r="QIT312" s="21"/>
      <c r="QIU312" s="148"/>
      <c r="QIV312" s="22"/>
      <c r="QIW312" s="22"/>
      <c r="QIX312" s="22"/>
      <c r="QIY312" s="22"/>
      <c r="QIZ312" s="22"/>
      <c r="QJA312" s="22"/>
      <c r="QJB312" s="23"/>
      <c r="QJC312" s="149"/>
      <c r="QJD312" s="155"/>
      <c r="QJE312" s="156"/>
      <c r="QJF312" s="13"/>
      <c r="QJG312" s="148"/>
      <c r="QJH312" s="148"/>
      <c r="QJI312" s="21"/>
      <c r="QJJ312" s="21"/>
      <c r="QJK312" s="148"/>
      <c r="QJL312" s="22"/>
      <c r="QJM312" s="22"/>
      <c r="QJN312" s="22"/>
      <c r="QJO312" s="22"/>
      <c r="QJP312" s="22"/>
      <c r="QJQ312" s="22"/>
      <c r="QJR312" s="23"/>
      <c r="QJS312" s="149"/>
      <c r="QJT312" s="155"/>
      <c r="QJU312" s="156"/>
      <c r="QJV312" s="13"/>
      <c r="QJW312" s="148"/>
      <c r="QJX312" s="148"/>
      <c r="QJY312" s="21"/>
      <c r="QJZ312" s="21"/>
      <c r="QKA312" s="148"/>
      <c r="QKB312" s="22"/>
      <c r="QKC312" s="22"/>
      <c r="QKD312" s="22"/>
      <c r="QKE312" s="22"/>
      <c r="QKF312" s="22"/>
      <c r="QKG312" s="22"/>
      <c r="QKH312" s="23"/>
      <c r="QKI312" s="149"/>
      <c r="QKJ312" s="155"/>
      <c r="QKK312" s="156"/>
      <c r="QKL312" s="13"/>
      <c r="QKM312" s="148"/>
      <c r="QKN312" s="148"/>
      <c r="QKO312" s="21"/>
      <c r="QKP312" s="21"/>
      <c r="QKQ312" s="148"/>
      <c r="QKR312" s="22"/>
      <c r="QKS312" s="22"/>
      <c r="QKT312" s="22"/>
      <c r="QKU312" s="22"/>
      <c r="QKV312" s="22"/>
      <c r="QKW312" s="22"/>
      <c r="QKX312" s="23"/>
      <c r="QKY312" s="149"/>
      <c r="QKZ312" s="155"/>
      <c r="QLA312" s="156"/>
      <c r="QLB312" s="13"/>
      <c r="QLC312" s="148"/>
      <c r="QLD312" s="148"/>
      <c r="QLE312" s="21"/>
      <c r="QLF312" s="21"/>
      <c r="QLG312" s="148"/>
      <c r="QLH312" s="22"/>
      <c r="QLI312" s="22"/>
      <c r="QLJ312" s="22"/>
      <c r="QLK312" s="22"/>
      <c r="QLL312" s="22"/>
      <c r="QLM312" s="22"/>
      <c r="QLN312" s="23"/>
      <c r="QLO312" s="149"/>
      <c r="QLP312" s="155"/>
      <c r="QLQ312" s="156"/>
      <c r="QLR312" s="13"/>
      <c r="QLS312" s="148"/>
      <c r="QLT312" s="148"/>
      <c r="QLU312" s="21"/>
      <c r="QLV312" s="21"/>
      <c r="QLW312" s="148"/>
      <c r="QLX312" s="22"/>
      <c r="QLY312" s="22"/>
      <c r="QLZ312" s="22"/>
      <c r="QMA312" s="22"/>
      <c r="QMB312" s="22"/>
      <c r="QMC312" s="22"/>
      <c r="QMD312" s="23"/>
      <c r="QME312" s="149"/>
      <c r="QMF312" s="155"/>
      <c r="QMG312" s="156"/>
      <c r="QMH312" s="13"/>
      <c r="QMI312" s="148"/>
      <c r="QMJ312" s="148"/>
      <c r="QMK312" s="21"/>
      <c r="QML312" s="21"/>
      <c r="QMM312" s="148"/>
      <c r="QMN312" s="22"/>
      <c r="QMO312" s="22"/>
      <c r="QMP312" s="22"/>
      <c r="QMQ312" s="22"/>
      <c r="QMR312" s="22"/>
      <c r="QMS312" s="22"/>
      <c r="QMT312" s="23"/>
      <c r="QMU312" s="149"/>
      <c r="QMV312" s="155"/>
      <c r="QMW312" s="156"/>
      <c r="QMX312" s="13"/>
      <c r="QMY312" s="148"/>
      <c r="QMZ312" s="148"/>
      <c r="QNA312" s="21"/>
      <c r="QNB312" s="21"/>
      <c r="QNC312" s="148"/>
      <c r="QND312" s="22"/>
      <c r="QNE312" s="22"/>
      <c r="QNF312" s="22"/>
      <c r="QNG312" s="22"/>
      <c r="QNH312" s="22"/>
      <c r="QNI312" s="22"/>
      <c r="QNJ312" s="23"/>
      <c r="QNK312" s="149"/>
      <c r="QNL312" s="155"/>
      <c r="QNM312" s="156"/>
      <c r="QNN312" s="13"/>
      <c r="QNO312" s="148"/>
      <c r="QNP312" s="148"/>
      <c r="QNQ312" s="21"/>
      <c r="QNR312" s="21"/>
      <c r="QNS312" s="148"/>
      <c r="QNT312" s="22"/>
      <c r="QNU312" s="22"/>
      <c r="QNV312" s="22"/>
      <c r="QNW312" s="22"/>
      <c r="QNX312" s="22"/>
      <c r="QNY312" s="22"/>
      <c r="QNZ312" s="23"/>
      <c r="QOA312" s="149"/>
      <c r="QOB312" s="155"/>
      <c r="QOC312" s="156"/>
      <c r="QOD312" s="13"/>
      <c r="QOE312" s="148"/>
      <c r="QOF312" s="148"/>
      <c r="QOG312" s="21"/>
      <c r="QOH312" s="21"/>
      <c r="QOI312" s="148"/>
      <c r="QOJ312" s="22"/>
      <c r="QOK312" s="22"/>
      <c r="QOL312" s="22"/>
      <c r="QOM312" s="22"/>
      <c r="QON312" s="22"/>
      <c r="QOO312" s="22"/>
      <c r="QOP312" s="23"/>
      <c r="QOQ312" s="149"/>
      <c r="QOR312" s="155"/>
      <c r="QOS312" s="156"/>
      <c r="QOT312" s="13"/>
      <c r="QOU312" s="148"/>
      <c r="QOV312" s="148"/>
      <c r="QOW312" s="21"/>
      <c r="QOX312" s="21"/>
      <c r="QOY312" s="148"/>
      <c r="QOZ312" s="22"/>
      <c r="QPA312" s="22"/>
      <c r="QPB312" s="22"/>
      <c r="QPC312" s="22"/>
      <c r="QPD312" s="22"/>
      <c r="QPE312" s="22"/>
      <c r="QPF312" s="23"/>
      <c r="QPG312" s="149"/>
      <c r="QPH312" s="155"/>
      <c r="QPI312" s="156"/>
      <c r="QPJ312" s="13"/>
      <c r="QPK312" s="148"/>
      <c r="QPL312" s="148"/>
      <c r="QPM312" s="21"/>
      <c r="QPN312" s="21"/>
      <c r="QPO312" s="148"/>
      <c r="QPP312" s="22"/>
      <c r="QPQ312" s="22"/>
      <c r="QPR312" s="22"/>
      <c r="QPS312" s="22"/>
      <c r="QPT312" s="22"/>
      <c r="QPU312" s="22"/>
      <c r="QPV312" s="23"/>
      <c r="QPW312" s="149"/>
      <c r="QPX312" s="155"/>
      <c r="QPY312" s="156"/>
      <c r="QPZ312" s="13"/>
      <c r="QQA312" s="148"/>
      <c r="QQB312" s="148"/>
      <c r="QQC312" s="21"/>
      <c r="QQD312" s="21"/>
      <c r="QQE312" s="148"/>
      <c r="QQF312" s="22"/>
      <c r="QQG312" s="22"/>
      <c r="QQH312" s="22"/>
      <c r="QQI312" s="22"/>
      <c r="QQJ312" s="22"/>
      <c r="QQK312" s="22"/>
      <c r="QQL312" s="23"/>
      <c r="QQM312" s="149"/>
      <c r="QQN312" s="155"/>
      <c r="QQO312" s="156"/>
      <c r="QQP312" s="13"/>
      <c r="QQQ312" s="148"/>
      <c r="QQR312" s="148"/>
      <c r="QQS312" s="21"/>
      <c r="QQT312" s="21"/>
      <c r="QQU312" s="148"/>
      <c r="QQV312" s="22"/>
      <c r="QQW312" s="22"/>
      <c r="QQX312" s="22"/>
      <c r="QQY312" s="22"/>
      <c r="QQZ312" s="22"/>
      <c r="QRA312" s="22"/>
      <c r="QRB312" s="23"/>
      <c r="QRC312" s="149"/>
      <c r="QRD312" s="155"/>
      <c r="QRE312" s="156"/>
      <c r="QRF312" s="13"/>
      <c r="QRG312" s="148"/>
      <c r="QRH312" s="148"/>
      <c r="QRI312" s="21"/>
      <c r="QRJ312" s="21"/>
      <c r="QRK312" s="148"/>
      <c r="QRL312" s="22"/>
      <c r="QRM312" s="22"/>
      <c r="QRN312" s="22"/>
      <c r="QRO312" s="22"/>
      <c r="QRP312" s="22"/>
      <c r="QRQ312" s="22"/>
      <c r="QRR312" s="23"/>
      <c r="QRS312" s="149"/>
      <c r="QRT312" s="155"/>
      <c r="QRU312" s="156"/>
      <c r="QRV312" s="13"/>
      <c r="QRW312" s="148"/>
      <c r="QRX312" s="148"/>
      <c r="QRY312" s="21"/>
      <c r="QRZ312" s="21"/>
      <c r="QSA312" s="148"/>
      <c r="QSB312" s="22"/>
      <c r="QSC312" s="22"/>
      <c r="QSD312" s="22"/>
      <c r="QSE312" s="22"/>
      <c r="QSF312" s="22"/>
      <c r="QSG312" s="22"/>
      <c r="QSH312" s="23"/>
      <c r="QSI312" s="149"/>
      <c r="QSJ312" s="155"/>
      <c r="QSK312" s="156"/>
      <c r="QSL312" s="13"/>
      <c r="QSM312" s="148"/>
      <c r="QSN312" s="148"/>
      <c r="QSO312" s="21"/>
      <c r="QSP312" s="21"/>
      <c r="QSQ312" s="148"/>
      <c r="QSR312" s="22"/>
      <c r="QSS312" s="22"/>
      <c r="QST312" s="22"/>
      <c r="QSU312" s="22"/>
      <c r="QSV312" s="22"/>
      <c r="QSW312" s="22"/>
      <c r="QSX312" s="23"/>
      <c r="QSY312" s="149"/>
      <c r="QSZ312" s="155"/>
      <c r="QTA312" s="156"/>
      <c r="QTB312" s="13"/>
      <c r="QTC312" s="148"/>
      <c r="QTD312" s="148"/>
      <c r="QTE312" s="21"/>
      <c r="QTF312" s="21"/>
      <c r="QTG312" s="148"/>
      <c r="QTH312" s="22"/>
      <c r="QTI312" s="22"/>
      <c r="QTJ312" s="22"/>
      <c r="QTK312" s="22"/>
      <c r="QTL312" s="22"/>
      <c r="QTM312" s="22"/>
      <c r="QTN312" s="23"/>
      <c r="QTO312" s="149"/>
      <c r="QTP312" s="155"/>
      <c r="QTQ312" s="156"/>
      <c r="QTR312" s="13"/>
      <c r="QTS312" s="148"/>
      <c r="QTT312" s="148"/>
      <c r="QTU312" s="21"/>
      <c r="QTV312" s="21"/>
      <c r="QTW312" s="148"/>
      <c r="QTX312" s="22"/>
      <c r="QTY312" s="22"/>
      <c r="QTZ312" s="22"/>
      <c r="QUA312" s="22"/>
      <c r="QUB312" s="22"/>
      <c r="QUC312" s="22"/>
      <c r="QUD312" s="23"/>
      <c r="QUE312" s="149"/>
      <c r="QUF312" s="155"/>
      <c r="QUG312" s="156"/>
      <c r="QUH312" s="13"/>
      <c r="QUI312" s="148"/>
      <c r="QUJ312" s="148"/>
      <c r="QUK312" s="21"/>
      <c r="QUL312" s="21"/>
      <c r="QUM312" s="148"/>
      <c r="QUN312" s="22"/>
      <c r="QUO312" s="22"/>
      <c r="QUP312" s="22"/>
      <c r="QUQ312" s="22"/>
      <c r="QUR312" s="22"/>
      <c r="QUS312" s="22"/>
      <c r="QUT312" s="23"/>
      <c r="QUU312" s="149"/>
      <c r="QUV312" s="155"/>
      <c r="QUW312" s="156"/>
      <c r="QUX312" s="13"/>
      <c r="QUY312" s="148"/>
      <c r="QUZ312" s="148"/>
      <c r="QVA312" s="21"/>
      <c r="QVB312" s="21"/>
      <c r="QVC312" s="148"/>
      <c r="QVD312" s="22"/>
      <c r="QVE312" s="22"/>
      <c r="QVF312" s="22"/>
      <c r="QVG312" s="22"/>
      <c r="QVH312" s="22"/>
      <c r="QVI312" s="22"/>
      <c r="QVJ312" s="23"/>
      <c r="QVK312" s="149"/>
      <c r="QVL312" s="155"/>
      <c r="QVM312" s="156"/>
      <c r="QVN312" s="13"/>
      <c r="QVO312" s="148"/>
      <c r="QVP312" s="148"/>
      <c r="QVQ312" s="21"/>
      <c r="QVR312" s="21"/>
      <c r="QVS312" s="148"/>
      <c r="QVT312" s="22"/>
      <c r="QVU312" s="22"/>
      <c r="QVV312" s="22"/>
      <c r="QVW312" s="22"/>
      <c r="QVX312" s="22"/>
      <c r="QVY312" s="22"/>
      <c r="QVZ312" s="23"/>
      <c r="QWA312" s="149"/>
      <c r="QWB312" s="155"/>
      <c r="QWC312" s="156"/>
      <c r="QWD312" s="13"/>
      <c r="QWE312" s="148"/>
      <c r="QWF312" s="148"/>
      <c r="QWG312" s="21"/>
      <c r="QWH312" s="21"/>
      <c r="QWI312" s="148"/>
      <c r="QWJ312" s="22"/>
      <c r="QWK312" s="22"/>
      <c r="QWL312" s="22"/>
      <c r="QWM312" s="22"/>
      <c r="QWN312" s="22"/>
      <c r="QWO312" s="22"/>
      <c r="QWP312" s="23"/>
      <c r="QWQ312" s="149"/>
      <c r="QWR312" s="155"/>
      <c r="QWS312" s="156"/>
      <c r="QWT312" s="13"/>
      <c r="QWU312" s="148"/>
      <c r="QWV312" s="148"/>
      <c r="QWW312" s="21"/>
      <c r="QWX312" s="21"/>
      <c r="QWY312" s="148"/>
      <c r="QWZ312" s="22"/>
      <c r="QXA312" s="22"/>
      <c r="QXB312" s="22"/>
      <c r="QXC312" s="22"/>
      <c r="QXD312" s="22"/>
      <c r="QXE312" s="22"/>
      <c r="QXF312" s="23"/>
      <c r="QXG312" s="149"/>
      <c r="QXH312" s="155"/>
      <c r="QXI312" s="156"/>
      <c r="QXJ312" s="13"/>
      <c r="QXK312" s="148"/>
      <c r="QXL312" s="148"/>
      <c r="QXM312" s="21"/>
      <c r="QXN312" s="21"/>
      <c r="QXO312" s="148"/>
      <c r="QXP312" s="22"/>
      <c r="QXQ312" s="22"/>
      <c r="QXR312" s="22"/>
      <c r="QXS312" s="22"/>
      <c r="QXT312" s="22"/>
      <c r="QXU312" s="22"/>
      <c r="QXV312" s="23"/>
      <c r="QXW312" s="149"/>
      <c r="QXX312" s="155"/>
      <c r="QXY312" s="156"/>
      <c r="QXZ312" s="13"/>
      <c r="QYA312" s="148"/>
      <c r="QYB312" s="148"/>
      <c r="QYC312" s="21"/>
      <c r="QYD312" s="21"/>
      <c r="QYE312" s="148"/>
      <c r="QYF312" s="22"/>
      <c r="QYG312" s="22"/>
      <c r="QYH312" s="22"/>
      <c r="QYI312" s="22"/>
      <c r="QYJ312" s="22"/>
      <c r="QYK312" s="22"/>
      <c r="QYL312" s="23"/>
      <c r="QYM312" s="149"/>
      <c r="QYN312" s="155"/>
      <c r="QYO312" s="156"/>
      <c r="QYP312" s="13"/>
      <c r="QYQ312" s="148"/>
      <c r="QYR312" s="148"/>
      <c r="QYS312" s="21"/>
      <c r="QYT312" s="21"/>
      <c r="QYU312" s="148"/>
      <c r="QYV312" s="22"/>
      <c r="QYW312" s="22"/>
      <c r="QYX312" s="22"/>
      <c r="QYY312" s="22"/>
      <c r="QYZ312" s="22"/>
      <c r="QZA312" s="22"/>
      <c r="QZB312" s="23"/>
      <c r="QZC312" s="149"/>
      <c r="QZD312" s="155"/>
      <c r="QZE312" s="156"/>
      <c r="QZF312" s="13"/>
      <c r="QZG312" s="148"/>
      <c r="QZH312" s="148"/>
      <c r="QZI312" s="21"/>
      <c r="QZJ312" s="21"/>
      <c r="QZK312" s="148"/>
      <c r="QZL312" s="22"/>
      <c r="QZM312" s="22"/>
      <c r="QZN312" s="22"/>
      <c r="QZO312" s="22"/>
      <c r="QZP312" s="22"/>
      <c r="QZQ312" s="22"/>
      <c r="QZR312" s="23"/>
      <c r="QZS312" s="149"/>
      <c r="QZT312" s="155"/>
      <c r="QZU312" s="156"/>
      <c r="QZV312" s="13"/>
      <c r="QZW312" s="148"/>
      <c r="QZX312" s="148"/>
      <c r="QZY312" s="21"/>
      <c r="QZZ312" s="21"/>
      <c r="RAA312" s="148"/>
      <c r="RAB312" s="22"/>
      <c r="RAC312" s="22"/>
      <c r="RAD312" s="22"/>
      <c r="RAE312" s="22"/>
      <c r="RAF312" s="22"/>
      <c r="RAG312" s="22"/>
      <c r="RAH312" s="23"/>
      <c r="RAI312" s="149"/>
      <c r="RAJ312" s="155"/>
      <c r="RAK312" s="156"/>
      <c r="RAL312" s="13"/>
      <c r="RAM312" s="148"/>
      <c r="RAN312" s="148"/>
      <c r="RAO312" s="21"/>
      <c r="RAP312" s="21"/>
      <c r="RAQ312" s="148"/>
      <c r="RAR312" s="22"/>
      <c r="RAS312" s="22"/>
      <c r="RAT312" s="22"/>
      <c r="RAU312" s="22"/>
      <c r="RAV312" s="22"/>
      <c r="RAW312" s="22"/>
      <c r="RAX312" s="23"/>
      <c r="RAY312" s="149"/>
      <c r="RAZ312" s="155"/>
      <c r="RBA312" s="156"/>
      <c r="RBB312" s="13"/>
      <c r="RBC312" s="148"/>
      <c r="RBD312" s="148"/>
      <c r="RBE312" s="21"/>
      <c r="RBF312" s="21"/>
      <c r="RBG312" s="148"/>
      <c r="RBH312" s="22"/>
      <c r="RBI312" s="22"/>
      <c r="RBJ312" s="22"/>
      <c r="RBK312" s="22"/>
      <c r="RBL312" s="22"/>
      <c r="RBM312" s="22"/>
      <c r="RBN312" s="23"/>
      <c r="RBO312" s="149"/>
      <c r="RBP312" s="155"/>
      <c r="RBQ312" s="156"/>
      <c r="RBR312" s="13"/>
      <c r="RBS312" s="148"/>
      <c r="RBT312" s="148"/>
      <c r="RBU312" s="21"/>
      <c r="RBV312" s="21"/>
      <c r="RBW312" s="148"/>
      <c r="RBX312" s="22"/>
      <c r="RBY312" s="22"/>
      <c r="RBZ312" s="22"/>
      <c r="RCA312" s="22"/>
      <c r="RCB312" s="22"/>
      <c r="RCC312" s="22"/>
      <c r="RCD312" s="23"/>
      <c r="RCE312" s="149"/>
      <c r="RCF312" s="155"/>
      <c r="RCG312" s="156"/>
      <c r="RCH312" s="13"/>
      <c r="RCI312" s="148"/>
      <c r="RCJ312" s="148"/>
      <c r="RCK312" s="21"/>
      <c r="RCL312" s="21"/>
      <c r="RCM312" s="148"/>
      <c r="RCN312" s="22"/>
      <c r="RCO312" s="22"/>
      <c r="RCP312" s="22"/>
      <c r="RCQ312" s="22"/>
      <c r="RCR312" s="22"/>
      <c r="RCS312" s="22"/>
      <c r="RCT312" s="23"/>
      <c r="RCU312" s="149"/>
      <c r="RCV312" s="155"/>
      <c r="RCW312" s="156"/>
      <c r="RCX312" s="13"/>
      <c r="RCY312" s="148"/>
      <c r="RCZ312" s="148"/>
      <c r="RDA312" s="21"/>
      <c r="RDB312" s="21"/>
      <c r="RDC312" s="148"/>
      <c r="RDD312" s="22"/>
      <c r="RDE312" s="22"/>
      <c r="RDF312" s="22"/>
      <c r="RDG312" s="22"/>
      <c r="RDH312" s="22"/>
      <c r="RDI312" s="22"/>
      <c r="RDJ312" s="23"/>
      <c r="RDK312" s="149"/>
      <c r="RDL312" s="155"/>
      <c r="RDM312" s="156"/>
      <c r="RDN312" s="13"/>
      <c r="RDO312" s="148"/>
      <c r="RDP312" s="148"/>
      <c r="RDQ312" s="21"/>
      <c r="RDR312" s="21"/>
      <c r="RDS312" s="148"/>
      <c r="RDT312" s="22"/>
      <c r="RDU312" s="22"/>
      <c r="RDV312" s="22"/>
      <c r="RDW312" s="22"/>
      <c r="RDX312" s="22"/>
      <c r="RDY312" s="22"/>
      <c r="RDZ312" s="23"/>
      <c r="REA312" s="149"/>
      <c r="REB312" s="155"/>
      <c r="REC312" s="156"/>
      <c r="RED312" s="13"/>
      <c r="REE312" s="148"/>
      <c r="REF312" s="148"/>
      <c r="REG312" s="21"/>
      <c r="REH312" s="21"/>
      <c r="REI312" s="148"/>
      <c r="REJ312" s="22"/>
      <c r="REK312" s="22"/>
      <c r="REL312" s="22"/>
      <c r="REM312" s="22"/>
      <c r="REN312" s="22"/>
      <c r="REO312" s="22"/>
      <c r="REP312" s="23"/>
      <c r="REQ312" s="149"/>
      <c r="RER312" s="155"/>
      <c r="RES312" s="156"/>
      <c r="RET312" s="13"/>
      <c r="REU312" s="148"/>
      <c r="REV312" s="148"/>
      <c r="REW312" s="21"/>
      <c r="REX312" s="21"/>
      <c r="REY312" s="148"/>
      <c r="REZ312" s="22"/>
      <c r="RFA312" s="22"/>
      <c r="RFB312" s="22"/>
      <c r="RFC312" s="22"/>
      <c r="RFD312" s="22"/>
      <c r="RFE312" s="22"/>
      <c r="RFF312" s="23"/>
      <c r="RFG312" s="149"/>
      <c r="RFH312" s="155"/>
      <c r="RFI312" s="156"/>
      <c r="RFJ312" s="13"/>
      <c r="RFK312" s="148"/>
      <c r="RFL312" s="148"/>
      <c r="RFM312" s="21"/>
      <c r="RFN312" s="21"/>
      <c r="RFO312" s="148"/>
      <c r="RFP312" s="22"/>
      <c r="RFQ312" s="22"/>
      <c r="RFR312" s="22"/>
      <c r="RFS312" s="22"/>
      <c r="RFT312" s="22"/>
      <c r="RFU312" s="22"/>
      <c r="RFV312" s="23"/>
      <c r="RFW312" s="149"/>
      <c r="RFX312" s="155"/>
      <c r="RFY312" s="156"/>
      <c r="RFZ312" s="13"/>
      <c r="RGA312" s="148"/>
      <c r="RGB312" s="148"/>
      <c r="RGC312" s="21"/>
      <c r="RGD312" s="21"/>
      <c r="RGE312" s="148"/>
      <c r="RGF312" s="22"/>
      <c r="RGG312" s="22"/>
      <c r="RGH312" s="22"/>
      <c r="RGI312" s="22"/>
      <c r="RGJ312" s="22"/>
      <c r="RGK312" s="22"/>
      <c r="RGL312" s="23"/>
      <c r="RGM312" s="149"/>
      <c r="RGN312" s="155"/>
      <c r="RGO312" s="156"/>
      <c r="RGP312" s="13"/>
      <c r="RGQ312" s="148"/>
      <c r="RGR312" s="148"/>
      <c r="RGS312" s="21"/>
      <c r="RGT312" s="21"/>
      <c r="RGU312" s="148"/>
      <c r="RGV312" s="22"/>
      <c r="RGW312" s="22"/>
      <c r="RGX312" s="22"/>
      <c r="RGY312" s="22"/>
      <c r="RGZ312" s="22"/>
      <c r="RHA312" s="22"/>
      <c r="RHB312" s="23"/>
      <c r="RHC312" s="149"/>
      <c r="RHD312" s="155"/>
      <c r="RHE312" s="156"/>
      <c r="RHF312" s="13"/>
      <c r="RHG312" s="148"/>
      <c r="RHH312" s="148"/>
      <c r="RHI312" s="21"/>
      <c r="RHJ312" s="21"/>
      <c r="RHK312" s="148"/>
      <c r="RHL312" s="22"/>
      <c r="RHM312" s="22"/>
      <c r="RHN312" s="22"/>
      <c r="RHO312" s="22"/>
      <c r="RHP312" s="22"/>
      <c r="RHQ312" s="22"/>
      <c r="RHR312" s="23"/>
      <c r="RHS312" s="149"/>
      <c r="RHT312" s="155"/>
      <c r="RHU312" s="156"/>
      <c r="RHV312" s="13"/>
      <c r="RHW312" s="148"/>
      <c r="RHX312" s="148"/>
      <c r="RHY312" s="21"/>
      <c r="RHZ312" s="21"/>
      <c r="RIA312" s="148"/>
      <c r="RIB312" s="22"/>
      <c r="RIC312" s="22"/>
      <c r="RID312" s="22"/>
      <c r="RIE312" s="22"/>
      <c r="RIF312" s="22"/>
      <c r="RIG312" s="22"/>
      <c r="RIH312" s="23"/>
      <c r="RII312" s="149"/>
      <c r="RIJ312" s="155"/>
      <c r="RIK312" s="156"/>
      <c r="RIL312" s="13"/>
      <c r="RIM312" s="148"/>
      <c r="RIN312" s="148"/>
      <c r="RIO312" s="21"/>
      <c r="RIP312" s="21"/>
      <c r="RIQ312" s="148"/>
      <c r="RIR312" s="22"/>
      <c r="RIS312" s="22"/>
      <c r="RIT312" s="22"/>
      <c r="RIU312" s="22"/>
      <c r="RIV312" s="22"/>
      <c r="RIW312" s="22"/>
      <c r="RIX312" s="23"/>
      <c r="RIY312" s="149"/>
      <c r="RIZ312" s="155"/>
      <c r="RJA312" s="156"/>
      <c r="RJB312" s="13"/>
      <c r="RJC312" s="148"/>
      <c r="RJD312" s="148"/>
      <c r="RJE312" s="21"/>
      <c r="RJF312" s="21"/>
      <c r="RJG312" s="148"/>
      <c r="RJH312" s="22"/>
      <c r="RJI312" s="22"/>
      <c r="RJJ312" s="22"/>
      <c r="RJK312" s="22"/>
      <c r="RJL312" s="22"/>
      <c r="RJM312" s="22"/>
      <c r="RJN312" s="23"/>
      <c r="RJO312" s="149"/>
      <c r="RJP312" s="155"/>
      <c r="RJQ312" s="156"/>
      <c r="RJR312" s="13"/>
      <c r="RJS312" s="148"/>
      <c r="RJT312" s="148"/>
      <c r="RJU312" s="21"/>
      <c r="RJV312" s="21"/>
      <c r="RJW312" s="148"/>
      <c r="RJX312" s="22"/>
      <c r="RJY312" s="22"/>
      <c r="RJZ312" s="22"/>
      <c r="RKA312" s="22"/>
      <c r="RKB312" s="22"/>
      <c r="RKC312" s="22"/>
      <c r="RKD312" s="23"/>
      <c r="RKE312" s="149"/>
      <c r="RKF312" s="155"/>
      <c r="RKG312" s="156"/>
      <c r="RKH312" s="13"/>
      <c r="RKI312" s="148"/>
      <c r="RKJ312" s="148"/>
      <c r="RKK312" s="21"/>
      <c r="RKL312" s="21"/>
      <c r="RKM312" s="148"/>
      <c r="RKN312" s="22"/>
      <c r="RKO312" s="22"/>
      <c r="RKP312" s="22"/>
      <c r="RKQ312" s="22"/>
      <c r="RKR312" s="22"/>
      <c r="RKS312" s="22"/>
      <c r="RKT312" s="23"/>
      <c r="RKU312" s="149"/>
      <c r="RKV312" s="155"/>
      <c r="RKW312" s="156"/>
      <c r="RKX312" s="13"/>
      <c r="RKY312" s="148"/>
      <c r="RKZ312" s="148"/>
      <c r="RLA312" s="21"/>
      <c r="RLB312" s="21"/>
      <c r="RLC312" s="148"/>
      <c r="RLD312" s="22"/>
      <c r="RLE312" s="22"/>
      <c r="RLF312" s="22"/>
      <c r="RLG312" s="22"/>
      <c r="RLH312" s="22"/>
      <c r="RLI312" s="22"/>
      <c r="RLJ312" s="23"/>
      <c r="RLK312" s="149"/>
      <c r="RLL312" s="155"/>
      <c r="RLM312" s="156"/>
      <c r="RLN312" s="13"/>
      <c r="RLO312" s="148"/>
      <c r="RLP312" s="148"/>
      <c r="RLQ312" s="21"/>
      <c r="RLR312" s="21"/>
      <c r="RLS312" s="148"/>
      <c r="RLT312" s="22"/>
      <c r="RLU312" s="22"/>
      <c r="RLV312" s="22"/>
      <c r="RLW312" s="22"/>
      <c r="RLX312" s="22"/>
      <c r="RLY312" s="22"/>
      <c r="RLZ312" s="23"/>
      <c r="RMA312" s="149"/>
      <c r="RMB312" s="155"/>
      <c r="RMC312" s="156"/>
      <c r="RMD312" s="13"/>
      <c r="RME312" s="148"/>
      <c r="RMF312" s="148"/>
      <c r="RMG312" s="21"/>
      <c r="RMH312" s="21"/>
      <c r="RMI312" s="148"/>
      <c r="RMJ312" s="22"/>
      <c r="RMK312" s="22"/>
      <c r="RML312" s="22"/>
      <c r="RMM312" s="22"/>
      <c r="RMN312" s="22"/>
      <c r="RMO312" s="22"/>
      <c r="RMP312" s="23"/>
      <c r="RMQ312" s="149"/>
      <c r="RMR312" s="155"/>
      <c r="RMS312" s="156"/>
      <c r="RMT312" s="13"/>
      <c r="RMU312" s="148"/>
      <c r="RMV312" s="148"/>
      <c r="RMW312" s="21"/>
      <c r="RMX312" s="21"/>
      <c r="RMY312" s="148"/>
      <c r="RMZ312" s="22"/>
      <c r="RNA312" s="22"/>
      <c r="RNB312" s="22"/>
      <c r="RNC312" s="22"/>
      <c r="RND312" s="22"/>
      <c r="RNE312" s="22"/>
      <c r="RNF312" s="23"/>
      <c r="RNG312" s="149"/>
      <c r="RNH312" s="155"/>
      <c r="RNI312" s="156"/>
      <c r="RNJ312" s="13"/>
      <c r="RNK312" s="148"/>
      <c r="RNL312" s="148"/>
      <c r="RNM312" s="21"/>
      <c r="RNN312" s="21"/>
      <c r="RNO312" s="148"/>
      <c r="RNP312" s="22"/>
      <c r="RNQ312" s="22"/>
      <c r="RNR312" s="22"/>
      <c r="RNS312" s="22"/>
      <c r="RNT312" s="22"/>
      <c r="RNU312" s="22"/>
      <c r="RNV312" s="23"/>
      <c r="RNW312" s="149"/>
      <c r="RNX312" s="155"/>
      <c r="RNY312" s="156"/>
      <c r="RNZ312" s="13"/>
      <c r="ROA312" s="148"/>
      <c r="ROB312" s="148"/>
      <c r="ROC312" s="21"/>
      <c r="ROD312" s="21"/>
      <c r="ROE312" s="148"/>
      <c r="ROF312" s="22"/>
      <c r="ROG312" s="22"/>
      <c r="ROH312" s="22"/>
      <c r="ROI312" s="22"/>
      <c r="ROJ312" s="22"/>
      <c r="ROK312" s="22"/>
      <c r="ROL312" s="23"/>
      <c r="ROM312" s="149"/>
      <c r="RON312" s="155"/>
      <c r="ROO312" s="156"/>
      <c r="ROP312" s="13"/>
      <c r="ROQ312" s="148"/>
      <c r="ROR312" s="148"/>
      <c r="ROS312" s="21"/>
      <c r="ROT312" s="21"/>
      <c r="ROU312" s="148"/>
      <c r="ROV312" s="22"/>
      <c r="ROW312" s="22"/>
      <c r="ROX312" s="22"/>
      <c r="ROY312" s="22"/>
      <c r="ROZ312" s="22"/>
      <c r="RPA312" s="22"/>
      <c r="RPB312" s="23"/>
      <c r="RPC312" s="149"/>
      <c r="RPD312" s="155"/>
      <c r="RPE312" s="156"/>
      <c r="RPF312" s="13"/>
      <c r="RPG312" s="148"/>
      <c r="RPH312" s="148"/>
      <c r="RPI312" s="21"/>
      <c r="RPJ312" s="21"/>
      <c r="RPK312" s="148"/>
      <c r="RPL312" s="22"/>
      <c r="RPM312" s="22"/>
      <c r="RPN312" s="22"/>
      <c r="RPO312" s="22"/>
      <c r="RPP312" s="22"/>
      <c r="RPQ312" s="22"/>
      <c r="RPR312" s="23"/>
      <c r="RPS312" s="149"/>
      <c r="RPT312" s="155"/>
      <c r="RPU312" s="156"/>
      <c r="RPV312" s="13"/>
      <c r="RPW312" s="148"/>
      <c r="RPX312" s="148"/>
      <c r="RPY312" s="21"/>
      <c r="RPZ312" s="21"/>
      <c r="RQA312" s="148"/>
      <c r="RQB312" s="22"/>
      <c r="RQC312" s="22"/>
      <c r="RQD312" s="22"/>
      <c r="RQE312" s="22"/>
      <c r="RQF312" s="22"/>
      <c r="RQG312" s="22"/>
      <c r="RQH312" s="23"/>
      <c r="RQI312" s="149"/>
      <c r="RQJ312" s="155"/>
      <c r="RQK312" s="156"/>
      <c r="RQL312" s="13"/>
      <c r="RQM312" s="148"/>
      <c r="RQN312" s="148"/>
      <c r="RQO312" s="21"/>
      <c r="RQP312" s="21"/>
      <c r="RQQ312" s="148"/>
      <c r="RQR312" s="22"/>
      <c r="RQS312" s="22"/>
      <c r="RQT312" s="22"/>
      <c r="RQU312" s="22"/>
      <c r="RQV312" s="22"/>
      <c r="RQW312" s="22"/>
      <c r="RQX312" s="23"/>
      <c r="RQY312" s="149"/>
      <c r="RQZ312" s="155"/>
      <c r="RRA312" s="156"/>
      <c r="RRB312" s="13"/>
      <c r="RRC312" s="148"/>
      <c r="RRD312" s="148"/>
      <c r="RRE312" s="21"/>
      <c r="RRF312" s="21"/>
      <c r="RRG312" s="148"/>
      <c r="RRH312" s="22"/>
      <c r="RRI312" s="22"/>
      <c r="RRJ312" s="22"/>
      <c r="RRK312" s="22"/>
      <c r="RRL312" s="22"/>
      <c r="RRM312" s="22"/>
      <c r="RRN312" s="23"/>
      <c r="RRO312" s="149"/>
      <c r="RRP312" s="155"/>
      <c r="RRQ312" s="156"/>
      <c r="RRR312" s="13"/>
      <c r="RRS312" s="148"/>
      <c r="RRT312" s="148"/>
      <c r="RRU312" s="21"/>
      <c r="RRV312" s="21"/>
      <c r="RRW312" s="148"/>
      <c r="RRX312" s="22"/>
      <c r="RRY312" s="22"/>
      <c r="RRZ312" s="22"/>
      <c r="RSA312" s="22"/>
      <c r="RSB312" s="22"/>
      <c r="RSC312" s="22"/>
      <c r="RSD312" s="23"/>
      <c r="RSE312" s="149"/>
      <c r="RSF312" s="155"/>
      <c r="RSG312" s="156"/>
      <c r="RSH312" s="13"/>
      <c r="RSI312" s="148"/>
      <c r="RSJ312" s="148"/>
      <c r="RSK312" s="21"/>
      <c r="RSL312" s="21"/>
      <c r="RSM312" s="148"/>
      <c r="RSN312" s="22"/>
      <c r="RSO312" s="22"/>
      <c r="RSP312" s="22"/>
      <c r="RSQ312" s="22"/>
      <c r="RSR312" s="22"/>
      <c r="RSS312" s="22"/>
      <c r="RST312" s="23"/>
      <c r="RSU312" s="149"/>
      <c r="RSV312" s="155"/>
      <c r="RSW312" s="156"/>
      <c r="RSX312" s="13"/>
      <c r="RSY312" s="148"/>
      <c r="RSZ312" s="148"/>
      <c r="RTA312" s="21"/>
      <c r="RTB312" s="21"/>
      <c r="RTC312" s="148"/>
      <c r="RTD312" s="22"/>
      <c r="RTE312" s="22"/>
      <c r="RTF312" s="22"/>
      <c r="RTG312" s="22"/>
      <c r="RTH312" s="22"/>
      <c r="RTI312" s="22"/>
      <c r="RTJ312" s="23"/>
      <c r="RTK312" s="149"/>
      <c r="RTL312" s="155"/>
      <c r="RTM312" s="156"/>
      <c r="RTN312" s="13"/>
      <c r="RTO312" s="148"/>
      <c r="RTP312" s="148"/>
      <c r="RTQ312" s="21"/>
      <c r="RTR312" s="21"/>
      <c r="RTS312" s="148"/>
      <c r="RTT312" s="22"/>
      <c r="RTU312" s="22"/>
      <c r="RTV312" s="22"/>
      <c r="RTW312" s="22"/>
      <c r="RTX312" s="22"/>
      <c r="RTY312" s="22"/>
      <c r="RTZ312" s="23"/>
      <c r="RUA312" s="149"/>
      <c r="RUB312" s="155"/>
      <c r="RUC312" s="156"/>
      <c r="RUD312" s="13"/>
      <c r="RUE312" s="148"/>
      <c r="RUF312" s="148"/>
      <c r="RUG312" s="21"/>
      <c r="RUH312" s="21"/>
      <c r="RUI312" s="148"/>
      <c r="RUJ312" s="22"/>
      <c r="RUK312" s="22"/>
      <c r="RUL312" s="22"/>
      <c r="RUM312" s="22"/>
      <c r="RUN312" s="22"/>
      <c r="RUO312" s="22"/>
      <c r="RUP312" s="23"/>
      <c r="RUQ312" s="149"/>
      <c r="RUR312" s="155"/>
      <c r="RUS312" s="156"/>
      <c r="RUT312" s="13"/>
      <c r="RUU312" s="148"/>
      <c r="RUV312" s="148"/>
      <c r="RUW312" s="21"/>
      <c r="RUX312" s="21"/>
      <c r="RUY312" s="148"/>
      <c r="RUZ312" s="22"/>
      <c r="RVA312" s="22"/>
      <c r="RVB312" s="22"/>
      <c r="RVC312" s="22"/>
      <c r="RVD312" s="22"/>
      <c r="RVE312" s="22"/>
      <c r="RVF312" s="23"/>
      <c r="RVG312" s="149"/>
      <c r="RVH312" s="155"/>
      <c r="RVI312" s="156"/>
      <c r="RVJ312" s="13"/>
      <c r="RVK312" s="148"/>
      <c r="RVL312" s="148"/>
      <c r="RVM312" s="21"/>
      <c r="RVN312" s="21"/>
      <c r="RVO312" s="148"/>
      <c r="RVP312" s="22"/>
      <c r="RVQ312" s="22"/>
      <c r="RVR312" s="22"/>
      <c r="RVS312" s="22"/>
      <c r="RVT312" s="22"/>
      <c r="RVU312" s="22"/>
      <c r="RVV312" s="23"/>
      <c r="RVW312" s="149"/>
      <c r="RVX312" s="155"/>
      <c r="RVY312" s="156"/>
      <c r="RVZ312" s="13"/>
      <c r="RWA312" s="148"/>
      <c r="RWB312" s="148"/>
      <c r="RWC312" s="21"/>
      <c r="RWD312" s="21"/>
      <c r="RWE312" s="148"/>
      <c r="RWF312" s="22"/>
      <c r="RWG312" s="22"/>
      <c r="RWH312" s="22"/>
      <c r="RWI312" s="22"/>
      <c r="RWJ312" s="22"/>
      <c r="RWK312" s="22"/>
      <c r="RWL312" s="23"/>
      <c r="RWM312" s="149"/>
      <c r="RWN312" s="155"/>
      <c r="RWO312" s="156"/>
      <c r="RWP312" s="13"/>
      <c r="RWQ312" s="148"/>
      <c r="RWR312" s="148"/>
      <c r="RWS312" s="21"/>
      <c r="RWT312" s="21"/>
      <c r="RWU312" s="148"/>
      <c r="RWV312" s="22"/>
      <c r="RWW312" s="22"/>
      <c r="RWX312" s="22"/>
      <c r="RWY312" s="22"/>
      <c r="RWZ312" s="22"/>
      <c r="RXA312" s="22"/>
      <c r="RXB312" s="23"/>
      <c r="RXC312" s="149"/>
      <c r="RXD312" s="155"/>
      <c r="RXE312" s="156"/>
      <c r="RXF312" s="13"/>
      <c r="RXG312" s="148"/>
      <c r="RXH312" s="148"/>
      <c r="RXI312" s="21"/>
      <c r="RXJ312" s="21"/>
      <c r="RXK312" s="148"/>
      <c r="RXL312" s="22"/>
      <c r="RXM312" s="22"/>
      <c r="RXN312" s="22"/>
      <c r="RXO312" s="22"/>
      <c r="RXP312" s="22"/>
      <c r="RXQ312" s="22"/>
      <c r="RXR312" s="23"/>
      <c r="RXS312" s="149"/>
      <c r="RXT312" s="155"/>
      <c r="RXU312" s="156"/>
      <c r="RXV312" s="13"/>
      <c r="RXW312" s="148"/>
      <c r="RXX312" s="148"/>
      <c r="RXY312" s="21"/>
      <c r="RXZ312" s="21"/>
      <c r="RYA312" s="148"/>
      <c r="RYB312" s="22"/>
      <c r="RYC312" s="22"/>
      <c r="RYD312" s="22"/>
      <c r="RYE312" s="22"/>
      <c r="RYF312" s="22"/>
      <c r="RYG312" s="22"/>
      <c r="RYH312" s="23"/>
      <c r="RYI312" s="149"/>
      <c r="RYJ312" s="155"/>
      <c r="RYK312" s="156"/>
      <c r="RYL312" s="13"/>
      <c r="RYM312" s="148"/>
      <c r="RYN312" s="148"/>
      <c r="RYO312" s="21"/>
      <c r="RYP312" s="21"/>
      <c r="RYQ312" s="148"/>
      <c r="RYR312" s="22"/>
      <c r="RYS312" s="22"/>
      <c r="RYT312" s="22"/>
      <c r="RYU312" s="22"/>
      <c r="RYV312" s="22"/>
      <c r="RYW312" s="22"/>
      <c r="RYX312" s="23"/>
      <c r="RYY312" s="149"/>
      <c r="RYZ312" s="155"/>
      <c r="RZA312" s="156"/>
      <c r="RZB312" s="13"/>
      <c r="RZC312" s="148"/>
      <c r="RZD312" s="148"/>
      <c r="RZE312" s="21"/>
      <c r="RZF312" s="21"/>
      <c r="RZG312" s="148"/>
      <c r="RZH312" s="22"/>
      <c r="RZI312" s="22"/>
      <c r="RZJ312" s="22"/>
      <c r="RZK312" s="22"/>
      <c r="RZL312" s="22"/>
      <c r="RZM312" s="22"/>
      <c r="RZN312" s="23"/>
      <c r="RZO312" s="149"/>
      <c r="RZP312" s="155"/>
      <c r="RZQ312" s="156"/>
      <c r="RZR312" s="13"/>
      <c r="RZS312" s="148"/>
      <c r="RZT312" s="148"/>
      <c r="RZU312" s="21"/>
      <c r="RZV312" s="21"/>
      <c r="RZW312" s="148"/>
      <c r="RZX312" s="22"/>
      <c r="RZY312" s="22"/>
      <c r="RZZ312" s="22"/>
      <c r="SAA312" s="22"/>
      <c r="SAB312" s="22"/>
      <c r="SAC312" s="22"/>
      <c r="SAD312" s="23"/>
      <c r="SAE312" s="149"/>
      <c r="SAF312" s="155"/>
      <c r="SAG312" s="156"/>
      <c r="SAH312" s="13"/>
      <c r="SAI312" s="148"/>
      <c r="SAJ312" s="148"/>
      <c r="SAK312" s="21"/>
      <c r="SAL312" s="21"/>
      <c r="SAM312" s="148"/>
      <c r="SAN312" s="22"/>
      <c r="SAO312" s="22"/>
      <c r="SAP312" s="22"/>
      <c r="SAQ312" s="22"/>
      <c r="SAR312" s="22"/>
      <c r="SAS312" s="22"/>
      <c r="SAT312" s="23"/>
      <c r="SAU312" s="149"/>
      <c r="SAV312" s="155"/>
      <c r="SAW312" s="156"/>
      <c r="SAX312" s="13"/>
      <c r="SAY312" s="148"/>
      <c r="SAZ312" s="148"/>
      <c r="SBA312" s="21"/>
      <c r="SBB312" s="21"/>
      <c r="SBC312" s="148"/>
      <c r="SBD312" s="22"/>
      <c r="SBE312" s="22"/>
      <c r="SBF312" s="22"/>
      <c r="SBG312" s="22"/>
      <c r="SBH312" s="22"/>
      <c r="SBI312" s="22"/>
      <c r="SBJ312" s="23"/>
      <c r="SBK312" s="149"/>
      <c r="SBL312" s="155"/>
      <c r="SBM312" s="156"/>
      <c r="SBN312" s="13"/>
      <c r="SBO312" s="148"/>
      <c r="SBP312" s="148"/>
      <c r="SBQ312" s="21"/>
      <c r="SBR312" s="21"/>
      <c r="SBS312" s="148"/>
      <c r="SBT312" s="22"/>
      <c r="SBU312" s="22"/>
      <c r="SBV312" s="22"/>
      <c r="SBW312" s="22"/>
      <c r="SBX312" s="22"/>
      <c r="SBY312" s="22"/>
      <c r="SBZ312" s="23"/>
      <c r="SCA312" s="149"/>
      <c r="SCB312" s="155"/>
      <c r="SCC312" s="156"/>
      <c r="SCD312" s="13"/>
      <c r="SCE312" s="148"/>
      <c r="SCF312" s="148"/>
      <c r="SCG312" s="21"/>
      <c r="SCH312" s="21"/>
      <c r="SCI312" s="148"/>
      <c r="SCJ312" s="22"/>
      <c r="SCK312" s="22"/>
      <c r="SCL312" s="22"/>
      <c r="SCM312" s="22"/>
      <c r="SCN312" s="22"/>
      <c r="SCO312" s="22"/>
      <c r="SCP312" s="23"/>
      <c r="SCQ312" s="149"/>
      <c r="SCR312" s="155"/>
      <c r="SCS312" s="156"/>
      <c r="SCT312" s="13"/>
      <c r="SCU312" s="148"/>
      <c r="SCV312" s="148"/>
      <c r="SCW312" s="21"/>
      <c r="SCX312" s="21"/>
      <c r="SCY312" s="148"/>
      <c r="SCZ312" s="22"/>
      <c r="SDA312" s="22"/>
      <c r="SDB312" s="22"/>
      <c r="SDC312" s="22"/>
      <c r="SDD312" s="22"/>
      <c r="SDE312" s="22"/>
      <c r="SDF312" s="23"/>
      <c r="SDG312" s="149"/>
      <c r="SDH312" s="155"/>
      <c r="SDI312" s="156"/>
      <c r="SDJ312" s="13"/>
      <c r="SDK312" s="148"/>
      <c r="SDL312" s="148"/>
      <c r="SDM312" s="21"/>
      <c r="SDN312" s="21"/>
      <c r="SDO312" s="148"/>
      <c r="SDP312" s="22"/>
      <c r="SDQ312" s="22"/>
      <c r="SDR312" s="22"/>
      <c r="SDS312" s="22"/>
      <c r="SDT312" s="22"/>
      <c r="SDU312" s="22"/>
      <c r="SDV312" s="23"/>
      <c r="SDW312" s="149"/>
      <c r="SDX312" s="155"/>
      <c r="SDY312" s="156"/>
      <c r="SDZ312" s="13"/>
      <c r="SEA312" s="148"/>
      <c r="SEB312" s="148"/>
      <c r="SEC312" s="21"/>
      <c r="SED312" s="21"/>
      <c r="SEE312" s="148"/>
      <c r="SEF312" s="22"/>
      <c r="SEG312" s="22"/>
      <c r="SEH312" s="22"/>
      <c r="SEI312" s="22"/>
      <c r="SEJ312" s="22"/>
      <c r="SEK312" s="22"/>
      <c r="SEL312" s="23"/>
      <c r="SEM312" s="149"/>
      <c r="SEN312" s="155"/>
      <c r="SEO312" s="156"/>
      <c r="SEP312" s="13"/>
      <c r="SEQ312" s="148"/>
      <c r="SER312" s="148"/>
      <c r="SES312" s="21"/>
      <c r="SET312" s="21"/>
      <c r="SEU312" s="148"/>
      <c r="SEV312" s="22"/>
      <c r="SEW312" s="22"/>
      <c r="SEX312" s="22"/>
      <c r="SEY312" s="22"/>
      <c r="SEZ312" s="22"/>
      <c r="SFA312" s="22"/>
      <c r="SFB312" s="23"/>
      <c r="SFC312" s="149"/>
      <c r="SFD312" s="155"/>
      <c r="SFE312" s="156"/>
      <c r="SFF312" s="13"/>
      <c r="SFG312" s="148"/>
      <c r="SFH312" s="148"/>
      <c r="SFI312" s="21"/>
      <c r="SFJ312" s="21"/>
      <c r="SFK312" s="148"/>
      <c r="SFL312" s="22"/>
      <c r="SFM312" s="22"/>
      <c r="SFN312" s="22"/>
      <c r="SFO312" s="22"/>
      <c r="SFP312" s="22"/>
      <c r="SFQ312" s="22"/>
      <c r="SFR312" s="23"/>
      <c r="SFS312" s="149"/>
      <c r="SFT312" s="155"/>
      <c r="SFU312" s="156"/>
      <c r="SFV312" s="13"/>
      <c r="SFW312" s="148"/>
      <c r="SFX312" s="148"/>
      <c r="SFY312" s="21"/>
      <c r="SFZ312" s="21"/>
      <c r="SGA312" s="148"/>
      <c r="SGB312" s="22"/>
      <c r="SGC312" s="22"/>
      <c r="SGD312" s="22"/>
      <c r="SGE312" s="22"/>
      <c r="SGF312" s="22"/>
      <c r="SGG312" s="22"/>
      <c r="SGH312" s="23"/>
      <c r="SGI312" s="149"/>
      <c r="SGJ312" s="155"/>
      <c r="SGK312" s="156"/>
      <c r="SGL312" s="13"/>
      <c r="SGM312" s="148"/>
      <c r="SGN312" s="148"/>
      <c r="SGO312" s="21"/>
      <c r="SGP312" s="21"/>
      <c r="SGQ312" s="148"/>
      <c r="SGR312" s="22"/>
      <c r="SGS312" s="22"/>
      <c r="SGT312" s="22"/>
      <c r="SGU312" s="22"/>
      <c r="SGV312" s="22"/>
      <c r="SGW312" s="22"/>
      <c r="SGX312" s="23"/>
      <c r="SGY312" s="149"/>
      <c r="SGZ312" s="155"/>
      <c r="SHA312" s="156"/>
      <c r="SHB312" s="13"/>
      <c r="SHC312" s="148"/>
      <c r="SHD312" s="148"/>
      <c r="SHE312" s="21"/>
      <c r="SHF312" s="21"/>
      <c r="SHG312" s="148"/>
      <c r="SHH312" s="22"/>
      <c r="SHI312" s="22"/>
      <c r="SHJ312" s="22"/>
      <c r="SHK312" s="22"/>
      <c r="SHL312" s="22"/>
      <c r="SHM312" s="22"/>
      <c r="SHN312" s="23"/>
      <c r="SHO312" s="149"/>
      <c r="SHP312" s="155"/>
      <c r="SHQ312" s="156"/>
      <c r="SHR312" s="13"/>
      <c r="SHS312" s="148"/>
      <c r="SHT312" s="148"/>
      <c r="SHU312" s="21"/>
      <c r="SHV312" s="21"/>
      <c r="SHW312" s="148"/>
      <c r="SHX312" s="22"/>
      <c r="SHY312" s="22"/>
      <c r="SHZ312" s="22"/>
      <c r="SIA312" s="22"/>
      <c r="SIB312" s="22"/>
      <c r="SIC312" s="22"/>
      <c r="SID312" s="23"/>
      <c r="SIE312" s="149"/>
      <c r="SIF312" s="155"/>
      <c r="SIG312" s="156"/>
      <c r="SIH312" s="13"/>
      <c r="SII312" s="148"/>
      <c r="SIJ312" s="148"/>
      <c r="SIK312" s="21"/>
      <c r="SIL312" s="21"/>
      <c r="SIM312" s="148"/>
      <c r="SIN312" s="22"/>
      <c r="SIO312" s="22"/>
      <c r="SIP312" s="22"/>
      <c r="SIQ312" s="22"/>
      <c r="SIR312" s="22"/>
      <c r="SIS312" s="22"/>
      <c r="SIT312" s="23"/>
      <c r="SIU312" s="149"/>
      <c r="SIV312" s="155"/>
      <c r="SIW312" s="156"/>
      <c r="SIX312" s="13"/>
      <c r="SIY312" s="148"/>
      <c r="SIZ312" s="148"/>
      <c r="SJA312" s="21"/>
      <c r="SJB312" s="21"/>
      <c r="SJC312" s="148"/>
      <c r="SJD312" s="22"/>
      <c r="SJE312" s="22"/>
      <c r="SJF312" s="22"/>
      <c r="SJG312" s="22"/>
      <c r="SJH312" s="22"/>
      <c r="SJI312" s="22"/>
      <c r="SJJ312" s="23"/>
      <c r="SJK312" s="149"/>
      <c r="SJL312" s="155"/>
      <c r="SJM312" s="156"/>
      <c r="SJN312" s="13"/>
      <c r="SJO312" s="148"/>
      <c r="SJP312" s="148"/>
      <c r="SJQ312" s="21"/>
      <c r="SJR312" s="21"/>
      <c r="SJS312" s="148"/>
      <c r="SJT312" s="22"/>
      <c r="SJU312" s="22"/>
      <c r="SJV312" s="22"/>
      <c r="SJW312" s="22"/>
      <c r="SJX312" s="22"/>
      <c r="SJY312" s="22"/>
      <c r="SJZ312" s="23"/>
      <c r="SKA312" s="149"/>
      <c r="SKB312" s="155"/>
      <c r="SKC312" s="156"/>
      <c r="SKD312" s="13"/>
      <c r="SKE312" s="148"/>
      <c r="SKF312" s="148"/>
      <c r="SKG312" s="21"/>
      <c r="SKH312" s="21"/>
      <c r="SKI312" s="148"/>
      <c r="SKJ312" s="22"/>
      <c r="SKK312" s="22"/>
      <c r="SKL312" s="22"/>
      <c r="SKM312" s="22"/>
      <c r="SKN312" s="22"/>
      <c r="SKO312" s="22"/>
      <c r="SKP312" s="23"/>
      <c r="SKQ312" s="149"/>
      <c r="SKR312" s="155"/>
      <c r="SKS312" s="156"/>
      <c r="SKT312" s="13"/>
      <c r="SKU312" s="148"/>
      <c r="SKV312" s="148"/>
      <c r="SKW312" s="21"/>
      <c r="SKX312" s="21"/>
      <c r="SKY312" s="148"/>
      <c r="SKZ312" s="22"/>
      <c r="SLA312" s="22"/>
      <c r="SLB312" s="22"/>
      <c r="SLC312" s="22"/>
      <c r="SLD312" s="22"/>
      <c r="SLE312" s="22"/>
      <c r="SLF312" s="23"/>
      <c r="SLG312" s="149"/>
      <c r="SLH312" s="155"/>
      <c r="SLI312" s="156"/>
      <c r="SLJ312" s="13"/>
      <c r="SLK312" s="148"/>
      <c r="SLL312" s="148"/>
      <c r="SLM312" s="21"/>
      <c r="SLN312" s="21"/>
      <c r="SLO312" s="148"/>
      <c r="SLP312" s="22"/>
      <c r="SLQ312" s="22"/>
      <c r="SLR312" s="22"/>
      <c r="SLS312" s="22"/>
      <c r="SLT312" s="22"/>
      <c r="SLU312" s="22"/>
      <c r="SLV312" s="23"/>
      <c r="SLW312" s="149"/>
      <c r="SLX312" s="155"/>
      <c r="SLY312" s="156"/>
      <c r="SLZ312" s="13"/>
      <c r="SMA312" s="148"/>
      <c r="SMB312" s="148"/>
      <c r="SMC312" s="21"/>
      <c r="SMD312" s="21"/>
      <c r="SME312" s="148"/>
      <c r="SMF312" s="22"/>
      <c r="SMG312" s="22"/>
      <c r="SMH312" s="22"/>
      <c r="SMI312" s="22"/>
      <c r="SMJ312" s="22"/>
      <c r="SMK312" s="22"/>
      <c r="SML312" s="23"/>
      <c r="SMM312" s="149"/>
      <c r="SMN312" s="155"/>
      <c r="SMO312" s="156"/>
      <c r="SMP312" s="13"/>
      <c r="SMQ312" s="148"/>
      <c r="SMR312" s="148"/>
      <c r="SMS312" s="21"/>
      <c r="SMT312" s="21"/>
      <c r="SMU312" s="148"/>
      <c r="SMV312" s="22"/>
      <c r="SMW312" s="22"/>
      <c r="SMX312" s="22"/>
      <c r="SMY312" s="22"/>
      <c r="SMZ312" s="22"/>
      <c r="SNA312" s="22"/>
      <c r="SNB312" s="23"/>
      <c r="SNC312" s="149"/>
      <c r="SND312" s="155"/>
      <c r="SNE312" s="156"/>
      <c r="SNF312" s="13"/>
      <c r="SNG312" s="148"/>
      <c r="SNH312" s="148"/>
      <c r="SNI312" s="21"/>
      <c r="SNJ312" s="21"/>
      <c r="SNK312" s="148"/>
      <c r="SNL312" s="22"/>
      <c r="SNM312" s="22"/>
      <c r="SNN312" s="22"/>
      <c r="SNO312" s="22"/>
      <c r="SNP312" s="22"/>
      <c r="SNQ312" s="22"/>
      <c r="SNR312" s="23"/>
      <c r="SNS312" s="149"/>
      <c r="SNT312" s="155"/>
      <c r="SNU312" s="156"/>
      <c r="SNV312" s="13"/>
      <c r="SNW312" s="148"/>
      <c r="SNX312" s="148"/>
      <c r="SNY312" s="21"/>
      <c r="SNZ312" s="21"/>
      <c r="SOA312" s="148"/>
      <c r="SOB312" s="22"/>
      <c r="SOC312" s="22"/>
      <c r="SOD312" s="22"/>
      <c r="SOE312" s="22"/>
      <c r="SOF312" s="22"/>
      <c r="SOG312" s="22"/>
      <c r="SOH312" s="23"/>
      <c r="SOI312" s="149"/>
      <c r="SOJ312" s="155"/>
      <c r="SOK312" s="156"/>
      <c r="SOL312" s="13"/>
      <c r="SOM312" s="148"/>
      <c r="SON312" s="148"/>
      <c r="SOO312" s="21"/>
      <c r="SOP312" s="21"/>
      <c r="SOQ312" s="148"/>
      <c r="SOR312" s="22"/>
      <c r="SOS312" s="22"/>
      <c r="SOT312" s="22"/>
      <c r="SOU312" s="22"/>
      <c r="SOV312" s="22"/>
      <c r="SOW312" s="22"/>
      <c r="SOX312" s="23"/>
      <c r="SOY312" s="149"/>
      <c r="SOZ312" s="155"/>
      <c r="SPA312" s="156"/>
      <c r="SPB312" s="13"/>
      <c r="SPC312" s="148"/>
      <c r="SPD312" s="148"/>
      <c r="SPE312" s="21"/>
      <c r="SPF312" s="21"/>
      <c r="SPG312" s="148"/>
      <c r="SPH312" s="22"/>
      <c r="SPI312" s="22"/>
      <c r="SPJ312" s="22"/>
      <c r="SPK312" s="22"/>
      <c r="SPL312" s="22"/>
      <c r="SPM312" s="22"/>
      <c r="SPN312" s="23"/>
      <c r="SPO312" s="149"/>
      <c r="SPP312" s="155"/>
      <c r="SPQ312" s="156"/>
      <c r="SPR312" s="13"/>
      <c r="SPS312" s="148"/>
      <c r="SPT312" s="148"/>
      <c r="SPU312" s="21"/>
      <c r="SPV312" s="21"/>
      <c r="SPW312" s="148"/>
      <c r="SPX312" s="22"/>
      <c r="SPY312" s="22"/>
      <c r="SPZ312" s="22"/>
      <c r="SQA312" s="22"/>
      <c r="SQB312" s="22"/>
      <c r="SQC312" s="22"/>
      <c r="SQD312" s="23"/>
      <c r="SQE312" s="149"/>
      <c r="SQF312" s="155"/>
      <c r="SQG312" s="156"/>
      <c r="SQH312" s="13"/>
      <c r="SQI312" s="148"/>
      <c r="SQJ312" s="148"/>
      <c r="SQK312" s="21"/>
      <c r="SQL312" s="21"/>
      <c r="SQM312" s="148"/>
      <c r="SQN312" s="22"/>
      <c r="SQO312" s="22"/>
      <c r="SQP312" s="22"/>
      <c r="SQQ312" s="22"/>
      <c r="SQR312" s="22"/>
      <c r="SQS312" s="22"/>
      <c r="SQT312" s="23"/>
      <c r="SQU312" s="149"/>
      <c r="SQV312" s="155"/>
      <c r="SQW312" s="156"/>
      <c r="SQX312" s="13"/>
      <c r="SQY312" s="148"/>
      <c r="SQZ312" s="148"/>
      <c r="SRA312" s="21"/>
      <c r="SRB312" s="21"/>
      <c r="SRC312" s="148"/>
      <c r="SRD312" s="22"/>
      <c r="SRE312" s="22"/>
      <c r="SRF312" s="22"/>
      <c r="SRG312" s="22"/>
      <c r="SRH312" s="22"/>
      <c r="SRI312" s="22"/>
      <c r="SRJ312" s="23"/>
      <c r="SRK312" s="149"/>
      <c r="SRL312" s="155"/>
      <c r="SRM312" s="156"/>
      <c r="SRN312" s="13"/>
      <c r="SRO312" s="148"/>
      <c r="SRP312" s="148"/>
      <c r="SRQ312" s="21"/>
      <c r="SRR312" s="21"/>
      <c r="SRS312" s="148"/>
      <c r="SRT312" s="22"/>
      <c r="SRU312" s="22"/>
      <c r="SRV312" s="22"/>
      <c r="SRW312" s="22"/>
      <c r="SRX312" s="22"/>
      <c r="SRY312" s="22"/>
      <c r="SRZ312" s="23"/>
      <c r="SSA312" s="149"/>
      <c r="SSB312" s="155"/>
      <c r="SSC312" s="156"/>
      <c r="SSD312" s="13"/>
      <c r="SSE312" s="148"/>
      <c r="SSF312" s="148"/>
      <c r="SSG312" s="21"/>
      <c r="SSH312" s="21"/>
      <c r="SSI312" s="148"/>
      <c r="SSJ312" s="22"/>
      <c r="SSK312" s="22"/>
      <c r="SSL312" s="22"/>
      <c r="SSM312" s="22"/>
      <c r="SSN312" s="22"/>
      <c r="SSO312" s="22"/>
      <c r="SSP312" s="23"/>
      <c r="SSQ312" s="149"/>
      <c r="SSR312" s="155"/>
      <c r="SSS312" s="156"/>
      <c r="SST312" s="13"/>
      <c r="SSU312" s="148"/>
      <c r="SSV312" s="148"/>
      <c r="SSW312" s="21"/>
      <c r="SSX312" s="21"/>
      <c r="SSY312" s="148"/>
      <c r="SSZ312" s="22"/>
      <c r="STA312" s="22"/>
      <c r="STB312" s="22"/>
      <c r="STC312" s="22"/>
      <c r="STD312" s="22"/>
      <c r="STE312" s="22"/>
      <c r="STF312" s="23"/>
      <c r="STG312" s="149"/>
      <c r="STH312" s="155"/>
      <c r="STI312" s="156"/>
      <c r="STJ312" s="13"/>
      <c r="STK312" s="148"/>
      <c r="STL312" s="148"/>
      <c r="STM312" s="21"/>
      <c r="STN312" s="21"/>
      <c r="STO312" s="148"/>
      <c r="STP312" s="22"/>
      <c r="STQ312" s="22"/>
      <c r="STR312" s="22"/>
      <c r="STS312" s="22"/>
      <c r="STT312" s="22"/>
      <c r="STU312" s="22"/>
      <c r="STV312" s="23"/>
      <c r="STW312" s="149"/>
      <c r="STX312" s="155"/>
      <c r="STY312" s="156"/>
      <c r="STZ312" s="13"/>
      <c r="SUA312" s="148"/>
      <c r="SUB312" s="148"/>
      <c r="SUC312" s="21"/>
      <c r="SUD312" s="21"/>
      <c r="SUE312" s="148"/>
      <c r="SUF312" s="22"/>
      <c r="SUG312" s="22"/>
      <c r="SUH312" s="22"/>
      <c r="SUI312" s="22"/>
      <c r="SUJ312" s="22"/>
      <c r="SUK312" s="22"/>
      <c r="SUL312" s="23"/>
      <c r="SUM312" s="149"/>
      <c r="SUN312" s="155"/>
      <c r="SUO312" s="156"/>
      <c r="SUP312" s="13"/>
      <c r="SUQ312" s="148"/>
      <c r="SUR312" s="148"/>
      <c r="SUS312" s="21"/>
      <c r="SUT312" s="21"/>
      <c r="SUU312" s="148"/>
      <c r="SUV312" s="22"/>
      <c r="SUW312" s="22"/>
      <c r="SUX312" s="22"/>
      <c r="SUY312" s="22"/>
      <c r="SUZ312" s="22"/>
      <c r="SVA312" s="22"/>
      <c r="SVB312" s="23"/>
      <c r="SVC312" s="149"/>
      <c r="SVD312" s="155"/>
      <c r="SVE312" s="156"/>
      <c r="SVF312" s="13"/>
      <c r="SVG312" s="148"/>
      <c r="SVH312" s="148"/>
      <c r="SVI312" s="21"/>
      <c r="SVJ312" s="21"/>
      <c r="SVK312" s="148"/>
      <c r="SVL312" s="22"/>
      <c r="SVM312" s="22"/>
      <c r="SVN312" s="22"/>
      <c r="SVO312" s="22"/>
      <c r="SVP312" s="22"/>
      <c r="SVQ312" s="22"/>
      <c r="SVR312" s="23"/>
      <c r="SVS312" s="149"/>
      <c r="SVT312" s="155"/>
      <c r="SVU312" s="156"/>
      <c r="SVV312" s="13"/>
      <c r="SVW312" s="148"/>
      <c r="SVX312" s="148"/>
      <c r="SVY312" s="21"/>
      <c r="SVZ312" s="21"/>
      <c r="SWA312" s="148"/>
      <c r="SWB312" s="22"/>
      <c r="SWC312" s="22"/>
      <c r="SWD312" s="22"/>
      <c r="SWE312" s="22"/>
      <c r="SWF312" s="22"/>
      <c r="SWG312" s="22"/>
      <c r="SWH312" s="23"/>
      <c r="SWI312" s="149"/>
      <c r="SWJ312" s="155"/>
      <c r="SWK312" s="156"/>
      <c r="SWL312" s="13"/>
      <c r="SWM312" s="148"/>
      <c r="SWN312" s="148"/>
      <c r="SWO312" s="21"/>
      <c r="SWP312" s="21"/>
      <c r="SWQ312" s="148"/>
      <c r="SWR312" s="22"/>
      <c r="SWS312" s="22"/>
      <c r="SWT312" s="22"/>
      <c r="SWU312" s="22"/>
      <c r="SWV312" s="22"/>
      <c r="SWW312" s="22"/>
      <c r="SWX312" s="23"/>
      <c r="SWY312" s="149"/>
      <c r="SWZ312" s="155"/>
      <c r="SXA312" s="156"/>
      <c r="SXB312" s="13"/>
      <c r="SXC312" s="148"/>
      <c r="SXD312" s="148"/>
      <c r="SXE312" s="21"/>
      <c r="SXF312" s="21"/>
      <c r="SXG312" s="148"/>
      <c r="SXH312" s="22"/>
      <c r="SXI312" s="22"/>
      <c r="SXJ312" s="22"/>
      <c r="SXK312" s="22"/>
      <c r="SXL312" s="22"/>
      <c r="SXM312" s="22"/>
      <c r="SXN312" s="23"/>
      <c r="SXO312" s="149"/>
      <c r="SXP312" s="155"/>
      <c r="SXQ312" s="156"/>
      <c r="SXR312" s="13"/>
      <c r="SXS312" s="148"/>
      <c r="SXT312" s="148"/>
      <c r="SXU312" s="21"/>
      <c r="SXV312" s="21"/>
      <c r="SXW312" s="148"/>
      <c r="SXX312" s="22"/>
      <c r="SXY312" s="22"/>
      <c r="SXZ312" s="22"/>
      <c r="SYA312" s="22"/>
      <c r="SYB312" s="22"/>
      <c r="SYC312" s="22"/>
      <c r="SYD312" s="23"/>
      <c r="SYE312" s="149"/>
      <c r="SYF312" s="155"/>
      <c r="SYG312" s="156"/>
      <c r="SYH312" s="13"/>
      <c r="SYI312" s="148"/>
      <c r="SYJ312" s="148"/>
      <c r="SYK312" s="21"/>
      <c r="SYL312" s="21"/>
      <c r="SYM312" s="148"/>
      <c r="SYN312" s="22"/>
      <c r="SYO312" s="22"/>
      <c r="SYP312" s="22"/>
      <c r="SYQ312" s="22"/>
      <c r="SYR312" s="22"/>
      <c r="SYS312" s="22"/>
      <c r="SYT312" s="23"/>
      <c r="SYU312" s="149"/>
      <c r="SYV312" s="155"/>
      <c r="SYW312" s="156"/>
      <c r="SYX312" s="13"/>
      <c r="SYY312" s="148"/>
      <c r="SYZ312" s="148"/>
      <c r="SZA312" s="21"/>
      <c r="SZB312" s="21"/>
      <c r="SZC312" s="148"/>
      <c r="SZD312" s="22"/>
      <c r="SZE312" s="22"/>
      <c r="SZF312" s="22"/>
      <c r="SZG312" s="22"/>
      <c r="SZH312" s="22"/>
      <c r="SZI312" s="22"/>
      <c r="SZJ312" s="23"/>
      <c r="SZK312" s="149"/>
      <c r="SZL312" s="155"/>
      <c r="SZM312" s="156"/>
      <c r="SZN312" s="13"/>
      <c r="SZO312" s="148"/>
      <c r="SZP312" s="148"/>
      <c r="SZQ312" s="21"/>
      <c r="SZR312" s="21"/>
      <c r="SZS312" s="148"/>
      <c r="SZT312" s="22"/>
      <c r="SZU312" s="22"/>
      <c r="SZV312" s="22"/>
      <c r="SZW312" s="22"/>
      <c r="SZX312" s="22"/>
      <c r="SZY312" s="22"/>
      <c r="SZZ312" s="23"/>
      <c r="TAA312" s="149"/>
      <c r="TAB312" s="155"/>
      <c r="TAC312" s="156"/>
      <c r="TAD312" s="13"/>
      <c r="TAE312" s="148"/>
      <c r="TAF312" s="148"/>
      <c r="TAG312" s="21"/>
      <c r="TAH312" s="21"/>
      <c r="TAI312" s="148"/>
      <c r="TAJ312" s="22"/>
      <c r="TAK312" s="22"/>
      <c r="TAL312" s="22"/>
      <c r="TAM312" s="22"/>
      <c r="TAN312" s="22"/>
      <c r="TAO312" s="22"/>
      <c r="TAP312" s="23"/>
      <c r="TAQ312" s="149"/>
      <c r="TAR312" s="155"/>
      <c r="TAS312" s="156"/>
      <c r="TAT312" s="13"/>
      <c r="TAU312" s="148"/>
      <c r="TAV312" s="148"/>
      <c r="TAW312" s="21"/>
      <c r="TAX312" s="21"/>
      <c r="TAY312" s="148"/>
      <c r="TAZ312" s="22"/>
      <c r="TBA312" s="22"/>
      <c r="TBB312" s="22"/>
      <c r="TBC312" s="22"/>
      <c r="TBD312" s="22"/>
      <c r="TBE312" s="22"/>
      <c r="TBF312" s="23"/>
      <c r="TBG312" s="149"/>
      <c r="TBH312" s="155"/>
      <c r="TBI312" s="156"/>
      <c r="TBJ312" s="13"/>
      <c r="TBK312" s="148"/>
      <c r="TBL312" s="148"/>
      <c r="TBM312" s="21"/>
      <c r="TBN312" s="21"/>
      <c r="TBO312" s="148"/>
      <c r="TBP312" s="22"/>
      <c r="TBQ312" s="22"/>
      <c r="TBR312" s="22"/>
      <c r="TBS312" s="22"/>
      <c r="TBT312" s="22"/>
      <c r="TBU312" s="22"/>
      <c r="TBV312" s="23"/>
      <c r="TBW312" s="149"/>
      <c r="TBX312" s="155"/>
      <c r="TBY312" s="156"/>
      <c r="TBZ312" s="13"/>
      <c r="TCA312" s="148"/>
      <c r="TCB312" s="148"/>
      <c r="TCC312" s="21"/>
      <c r="TCD312" s="21"/>
      <c r="TCE312" s="148"/>
      <c r="TCF312" s="22"/>
      <c r="TCG312" s="22"/>
      <c r="TCH312" s="22"/>
      <c r="TCI312" s="22"/>
      <c r="TCJ312" s="22"/>
      <c r="TCK312" s="22"/>
      <c r="TCL312" s="23"/>
      <c r="TCM312" s="149"/>
      <c r="TCN312" s="155"/>
      <c r="TCO312" s="156"/>
      <c r="TCP312" s="13"/>
      <c r="TCQ312" s="148"/>
      <c r="TCR312" s="148"/>
      <c r="TCS312" s="21"/>
      <c r="TCT312" s="21"/>
      <c r="TCU312" s="148"/>
      <c r="TCV312" s="22"/>
      <c r="TCW312" s="22"/>
      <c r="TCX312" s="22"/>
      <c r="TCY312" s="22"/>
      <c r="TCZ312" s="22"/>
      <c r="TDA312" s="22"/>
      <c r="TDB312" s="23"/>
      <c r="TDC312" s="149"/>
      <c r="TDD312" s="155"/>
      <c r="TDE312" s="156"/>
      <c r="TDF312" s="13"/>
      <c r="TDG312" s="148"/>
      <c r="TDH312" s="148"/>
      <c r="TDI312" s="21"/>
      <c r="TDJ312" s="21"/>
      <c r="TDK312" s="148"/>
      <c r="TDL312" s="22"/>
      <c r="TDM312" s="22"/>
      <c r="TDN312" s="22"/>
      <c r="TDO312" s="22"/>
      <c r="TDP312" s="22"/>
      <c r="TDQ312" s="22"/>
      <c r="TDR312" s="23"/>
      <c r="TDS312" s="149"/>
      <c r="TDT312" s="155"/>
      <c r="TDU312" s="156"/>
      <c r="TDV312" s="13"/>
      <c r="TDW312" s="148"/>
      <c r="TDX312" s="148"/>
      <c r="TDY312" s="21"/>
      <c r="TDZ312" s="21"/>
      <c r="TEA312" s="148"/>
      <c r="TEB312" s="22"/>
      <c r="TEC312" s="22"/>
      <c r="TED312" s="22"/>
      <c r="TEE312" s="22"/>
      <c r="TEF312" s="22"/>
      <c r="TEG312" s="22"/>
      <c r="TEH312" s="23"/>
      <c r="TEI312" s="149"/>
      <c r="TEJ312" s="155"/>
      <c r="TEK312" s="156"/>
      <c r="TEL312" s="13"/>
      <c r="TEM312" s="148"/>
      <c r="TEN312" s="148"/>
      <c r="TEO312" s="21"/>
      <c r="TEP312" s="21"/>
      <c r="TEQ312" s="148"/>
      <c r="TER312" s="22"/>
      <c r="TES312" s="22"/>
      <c r="TET312" s="22"/>
      <c r="TEU312" s="22"/>
      <c r="TEV312" s="22"/>
      <c r="TEW312" s="22"/>
      <c r="TEX312" s="23"/>
      <c r="TEY312" s="149"/>
      <c r="TEZ312" s="155"/>
      <c r="TFA312" s="156"/>
      <c r="TFB312" s="13"/>
      <c r="TFC312" s="148"/>
      <c r="TFD312" s="148"/>
      <c r="TFE312" s="21"/>
      <c r="TFF312" s="21"/>
      <c r="TFG312" s="148"/>
      <c r="TFH312" s="22"/>
      <c r="TFI312" s="22"/>
      <c r="TFJ312" s="22"/>
      <c r="TFK312" s="22"/>
      <c r="TFL312" s="22"/>
      <c r="TFM312" s="22"/>
      <c r="TFN312" s="23"/>
      <c r="TFO312" s="149"/>
      <c r="TFP312" s="155"/>
      <c r="TFQ312" s="156"/>
      <c r="TFR312" s="13"/>
      <c r="TFS312" s="148"/>
      <c r="TFT312" s="148"/>
      <c r="TFU312" s="21"/>
      <c r="TFV312" s="21"/>
      <c r="TFW312" s="148"/>
      <c r="TFX312" s="22"/>
      <c r="TFY312" s="22"/>
      <c r="TFZ312" s="22"/>
      <c r="TGA312" s="22"/>
      <c r="TGB312" s="22"/>
      <c r="TGC312" s="22"/>
      <c r="TGD312" s="23"/>
      <c r="TGE312" s="149"/>
      <c r="TGF312" s="155"/>
      <c r="TGG312" s="156"/>
      <c r="TGH312" s="13"/>
      <c r="TGI312" s="148"/>
      <c r="TGJ312" s="148"/>
      <c r="TGK312" s="21"/>
      <c r="TGL312" s="21"/>
      <c r="TGM312" s="148"/>
      <c r="TGN312" s="22"/>
      <c r="TGO312" s="22"/>
      <c r="TGP312" s="22"/>
      <c r="TGQ312" s="22"/>
      <c r="TGR312" s="22"/>
      <c r="TGS312" s="22"/>
      <c r="TGT312" s="23"/>
      <c r="TGU312" s="149"/>
      <c r="TGV312" s="155"/>
      <c r="TGW312" s="156"/>
      <c r="TGX312" s="13"/>
      <c r="TGY312" s="148"/>
      <c r="TGZ312" s="148"/>
      <c r="THA312" s="21"/>
      <c r="THB312" s="21"/>
      <c r="THC312" s="148"/>
      <c r="THD312" s="22"/>
      <c r="THE312" s="22"/>
      <c r="THF312" s="22"/>
      <c r="THG312" s="22"/>
      <c r="THH312" s="22"/>
      <c r="THI312" s="22"/>
      <c r="THJ312" s="23"/>
      <c r="THK312" s="149"/>
      <c r="THL312" s="155"/>
      <c r="THM312" s="156"/>
      <c r="THN312" s="13"/>
      <c r="THO312" s="148"/>
      <c r="THP312" s="148"/>
      <c r="THQ312" s="21"/>
      <c r="THR312" s="21"/>
      <c r="THS312" s="148"/>
      <c r="THT312" s="22"/>
      <c r="THU312" s="22"/>
      <c r="THV312" s="22"/>
      <c r="THW312" s="22"/>
      <c r="THX312" s="22"/>
      <c r="THY312" s="22"/>
      <c r="THZ312" s="23"/>
      <c r="TIA312" s="149"/>
      <c r="TIB312" s="155"/>
      <c r="TIC312" s="156"/>
      <c r="TID312" s="13"/>
      <c r="TIE312" s="148"/>
      <c r="TIF312" s="148"/>
      <c r="TIG312" s="21"/>
      <c r="TIH312" s="21"/>
      <c r="TII312" s="148"/>
      <c r="TIJ312" s="22"/>
      <c r="TIK312" s="22"/>
      <c r="TIL312" s="22"/>
      <c r="TIM312" s="22"/>
      <c r="TIN312" s="22"/>
      <c r="TIO312" s="22"/>
      <c r="TIP312" s="23"/>
      <c r="TIQ312" s="149"/>
      <c r="TIR312" s="155"/>
      <c r="TIS312" s="156"/>
      <c r="TIT312" s="13"/>
      <c r="TIU312" s="148"/>
      <c r="TIV312" s="148"/>
      <c r="TIW312" s="21"/>
      <c r="TIX312" s="21"/>
      <c r="TIY312" s="148"/>
      <c r="TIZ312" s="22"/>
      <c r="TJA312" s="22"/>
      <c r="TJB312" s="22"/>
      <c r="TJC312" s="22"/>
      <c r="TJD312" s="22"/>
      <c r="TJE312" s="22"/>
      <c r="TJF312" s="23"/>
      <c r="TJG312" s="149"/>
      <c r="TJH312" s="155"/>
      <c r="TJI312" s="156"/>
      <c r="TJJ312" s="13"/>
      <c r="TJK312" s="148"/>
      <c r="TJL312" s="148"/>
      <c r="TJM312" s="21"/>
      <c r="TJN312" s="21"/>
      <c r="TJO312" s="148"/>
      <c r="TJP312" s="22"/>
      <c r="TJQ312" s="22"/>
      <c r="TJR312" s="22"/>
      <c r="TJS312" s="22"/>
      <c r="TJT312" s="22"/>
      <c r="TJU312" s="22"/>
      <c r="TJV312" s="23"/>
      <c r="TJW312" s="149"/>
      <c r="TJX312" s="155"/>
      <c r="TJY312" s="156"/>
      <c r="TJZ312" s="13"/>
      <c r="TKA312" s="148"/>
      <c r="TKB312" s="148"/>
      <c r="TKC312" s="21"/>
      <c r="TKD312" s="21"/>
      <c r="TKE312" s="148"/>
      <c r="TKF312" s="22"/>
      <c r="TKG312" s="22"/>
      <c r="TKH312" s="22"/>
      <c r="TKI312" s="22"/>
      <c r="TKJ312" s="22"/>
      <c r="TKK312" s="22"/>
      <c r="TKL312" s="23"/>
      <c r="TKM312" s="149"/>
      <c r="TKN312" s="155"/>
      <c r="TKO312" s="156"/>
      <c r="TKP312" s="13"/>
      <c r="TKQ312" s="148"/>
      <c r="TKR312" s="148"/>
      <c r="TKS312" s="21"/>
      <c r="TKT312" s="21"/>
      <c r="TKU312" s="148"/>
      <c r="TKV312" s="22"/>
      <c r="TKW312" s="22"/>
      <c r="TKX312" s="22"/>
      <c r="TKY312" s="22"/>
      <c r="TKZ312" s="22"/>
      <c r="TLA312" s="22"/>
      <c r="TLB312" s="23"/>
      <c r="TLC312" s="149"/>
      <c r="TLD312" s="155"/>
      <c r="TLE312" s="156"/>
      <c r="TLF312" s="13"/>
      <c r="TLG312" s="148"/>
      <c r="TLH312" s="148"/>
      <c r="TLI312" s="21"/>
      <c r="TLJ312" s="21"/>
      <c r="TLK312" s="148"/>
      <c r="TLL312" s="22"/>
      <c r="TLM312" s="22"/>
      <c r="TLN312" s="22"/>
      <c r="TLO312" s="22"/>
      <c r="TLP312" s="22"/>
      <c r="TLQ312" s="22"/>
      <c r="TLR312" s="23"/>
      <c r="TLS312" s="149"/>
      <c r="TLT312" s="155"/>
      <c r="TLU312" s="156"/>
      <c r="TLV312" s="13"/>
      <c r="TLW312" s="148"/>
      <c r="TLX312" s="148"/>
      <c r="TLY312" s="21"/>
      <c r="TLZ312" s="21"/>
      <c r="TMA312" s="148"/>
      <c r="TMB312" s="22"/>
      <c r="TMC312" s="22"/>
      <c r="TMD312" s="22"/>
      <c r="TME312" s="22"/>
      <c r="TMF312" s="22"/>
      <c r="TMG312" s="22"/>
      <c r="TMH312" s="23"/>
      <c r="TMI312" s="149"/>
      <c r="TMJ312" s="155"/>
      <c r="TMK312" s="156"/>
      <c r="TML312" s="13"/>
      <c r="TMM312" s="148"/>
      <c r="TMN312" s="148"/>
      <c r="TMO312" s="21"/>
      <c r="TMP312" s="21"/>
      <c r="TMQ312" s="148"/>
      <c r="TMR312" s="22"/>
      <c r="TMS312" s="22"/>
      <c r="TMT312" s="22"/>
      <c r="TMU312" s="22"/>
      <c r="TMV312" s="22"/>
      <c r="TMW312" s="22"/>
      <c r="TMX312" s="23"/>
      <c r="TMY312" s="149"/>
      <c r="TMZ312" s="155"/>
      <c r="TNA312" s="156"/>
      <c r="TNB312" s="13"/>
      <c r="TNC312" s="148"/>
      <c r="TND312" s="148"/>
      <c r="TNE312" s="21"/>
      <c r="TNF312" s="21"/>
      <c r="TNG312" s="148"/>
      <c r="TNH312" s="22"/>
      <c r="TNI312" s="22"/>
      <c r="TNJ312" s="22"/>
      <c r="TNK312" s="22"/>
      <c r="TNL312" s="22"/>
      <c r="TNM312" s="22"/>
      <c r="TNN312" s="23"/>
      <c r="TNO312" s="149"/>
      <c r="TNP312" s="155"/>
      <c r="TNQ312" s="156"/>
      <c r="TNR312" s="13"/>
      <c r="TNS312" s="148"/>
      <c r="TNT312" s="148"/>
      <c r="TNU312" s="21"/>
      <c r="TNV312" s="21"/>
      <c r="TNW312" s="148"/>
      <c r="TNX312" s="22"/>
      <c r="TNY312" s="22"/>
      <c r="TNZ312" s="22"/>
      <c r="TOA312" s="22"/>
      <c r="TOB312" s="22"/>
      <c r="TOC312" s="22"/>
      <c r="TOD312" s="23"/>
      <c r="TOE312" s="149"/>
      <c r="TOF312" s="155"/>
      <c r="TOG312" s="156"/>
      <c r="TOH312" s="13"/>
      <c r="TOI312" s="148"/>
      <c r="TOJ312" s="148"/>
      <c r="TOK312" s="21"/>
      <c r="TOL312" s="21"/>
      <c r="TOM312" s="148"/>
      <c r="TON312" s="22"/>
      <c r="TOO312" s="22"/>
      <c r="TOP312" s="22"/>
      <c r="TOQ312" s="22"/>
      <c r="TOR312" s="22"/>
      <c r="TOS312" s="22"/>
      <c r="TOT312" s="23"/>
      <c r="TOU312" s="149"/>
      <c r="TOV312" s="155"/>
      <c r="TOW312" s="156"/>
      <c r="TOX312" s="13"/>
      <c r="TOY312" s="148"/>
      <c r="TOZ312" s="148"/>
      <c r="TPA312" s="21"/>
      <c r="TPB312" s="21"/>
      <c r="TPC312" s="148"/>
      <c r="TPD312" s="22"/>
      <c r="TPE312" s="22"/>
      <c r="TPF312" s="22"/>
      <c r="TPG312" s="22"/>
      <c r="TPH312" s="22"/>
      <c r="TPI312" s="22"/>
      <c r="TPJ312" s="23"/>
      <c r="TPK312" s="149"/>
      <c r="TPL312" s="155"/>
      <c r="TPM312" s="156"/>
      <c r="TPN312" s="13"/>
      <c r="TPO312" s="148"/>
      <c r="TPP312" s="148"/>
      <c r="TPQ312" s="21"/>
      <c r="TPR312" s="21"/>
      <c r="TPS312" s="148"/>
      <c r="TPT312" s="22"/>
      <c r="TPU312" s="22"/>
      <c r="TPV312" s="22"/>
      <c r="TPW312" s="22"/>
      <c r="TPX312" s="22"/>
      <c r="TPY312" s="22"/>
      <c r="TPZ312" s="23"/>
      <c r="TQA312" s="149"/>
      <c r="TQB312" s="155"/>
      <c r="TQC312" s="156"/>
      <c r="TQD312" s="13"/>
      <c r="TQE312" s="148"/>
      <c r="TQF312" s="148"/>
      <c r="TQG312" s="21"/>
      <c r="TQH312" s="21"/>
      <c r="TQI312" s="148"/>
      <c r="TQJ312" s="22"/>
      <c r="TQK312" s="22"/>
      <c r="TQL312" s="22"/>
      <c r="TQM312" s="22"/>
      <c r="TQN312" s="22"/>
      <c r="TQO312" s="22"/>
      <c r="TQP312" s="23"/>
      <c r="TQQ312" s="149"/>
      <c r="TQR312" s="155"/>
      <c r="TQS312" s="156"/>
      <c r="TQT312" s="13"/>
      <c r="TQU312" s="148"/>
      <c r="TQV312" s="148"/>
      <c r="TQW312" s="21"/>
      <c r="TQX312" s="21"/>
      <c r="TQY312" s="148"/>
      <c r="TQZ312" s="22"/>
      <c r="TRA312" s="22"/>
      <c r="TRB312" s="22"/>
      <c r="TRC312" s="22"/>
      <c r="TRD312" s="22"/>
      <c r="TRE312" s="22"/>
      <c r="TRF312" s="23"/>
      <c r="TRG312" s="149"/>
      <c r="TRH312" s="155"/>
      <c r="TRI312" s="156"/>
      <c r="TRJ312" s="13"/>
      <c r="TRK312" s="148"/>
      <c r="TRL312" s="148"/>
      <c r="TRM312" s="21"/>
      <c r="TRN312" s="21"/>
      <c r="TRO312" s="148"/>
      <c r="TRP312" s="22"/>
      <c r="TRQ312" s="22"/>
      <c r="TRR312" s="22"/>
      <c r="TRS312" s="22"/>
      <c r="TRT312" s="22"/>
      <c r="TRU312" s="22"/>
      <c r="TRV312" s="23"/>
      <c r="TRW312" s="149"/>
      <c r="TRX312" s="155"/>
      <c r="TRY312" s="156"/>
      <c r="TRZ312" s="13"/>
      <c r="TSA312" s="148"/>
      <c r="TSB312" s="148"/>
      <c r="TSC312" s="21"/>
      <c r="TSD312" s="21"/>
      <c r="TSE312" s="148"/>
      <c r="TSF312" s="22"/>
      <c r="TSG312" s="22"/>
      <c r="TSH312" s="22"/>
      <c r="TSI312" s="22"/>
      <c r="TSJ312" s="22"/>
      <c r="TSK312" s="22"/>
      <c r="TSL312" s="23"/>
      <c r="TSM312" s="149"/>
      <c r="TSN312" s="155"/>
      <c r="TSO312" s="156"/>
      <c r="TSP312" s="13"/>
      <c r="TSQ312" s="148"/>
      <c r="TSR312" s="148"/>
      <c r="TSS312" s="21"/>
      <c r="TST312" s="21"/>
      <c r="TSU312" s="148"/>
      <c r="TSV312" s="22"/>
      <c r="TSW312" s="22"/>
      <c r="TSX312" s="22"/>
      <c r="TSY312" s="22"/>
      <c r="TSZ312" s="22"/>
      <c r="TTA312" s="22"/>
      <c r="TTB312" s="23"/>
      <c r="TTC312" s="149"/>
      <c r="TTD312" s="155"/>
      <c r="TTE312" s="156"/>
      <c r="TTF312" s="13"/>
      <c r="TTG312" s="148"/>
      <c r="TTH312" s="148"/>
      <c r="TTI312" s="21"/>
      <c r="TTJ312" s="21"/>
      <c r="TTK312" s="148"/>
      <c r="TTL312" s="22"/>
      <c r="TTM312" s="22"/>
      <c r="TTN312" s="22"/>
      <c r="TTO312" s="22"/>
      <c r="TTP312" s="22"/>
      <c r="TTQ312" s="22"/>
      <c r="TTR312" s="23"/>
      <c r="TTS312" s="149"/>
      <c r="TTT312" s="155"/>
      <c r="TTU312" s="156"/>
      <c r="TTV312" s="13"/>
      <c r="TTW312" s="148"/>
      <c r="TTX312" s="148"/>
      <c r="TTY312" s="21"/>
      <c r="TTZ312" s="21"/>
      <c r="TUA312" s="148"/>
      <c r="TUB312" s="22"/>
      <c r="TUC312" s="22"/>
      <c r="TUD312" s="22"/>
      <c r="TUE312" s="22"/>
      <c r="TUF312" s="22"/>
      <c r="TUG312" s="22"/>
      <c r="TUH312" s="23"/>
      <c r="TUI312" s="149"/>
      <c r="TUJ312" s="155"/>
      <c r="TUK312" s="156"/>
      <c r="TUL312" s="13"/>
      <c r="TUM312" s="148"/>
      <c r="TUN312" s="148"/>
      <c r="TUO312" s="21"/>
      <c r="TUP312" s="21"/>
      <c r="TUQ312" s="148"/>
      <c r="TUR312" s="22"/>
      <c r="TUS312" s="22"/>
      <c r="TUT312" s="22"/>
      <c r="TUU312" s="22"/>
      <c r="TUV312" s="22"/>
      <c r="TUW312" s="22"/>
      <c r="TUX312" s="23"/>
      <c r="TUY312" s="149"/>
      <c r="TUZ312" s="155"/>
      <c r="TVA312" s="156"/>
      <c r="TVB312" s="13"/>
      <c r="TVC312" s="148"/>
      <c r="TVD312" s="148"/>
      <c r="TVE312" s="21"/>
      <c r="TVF312" s="21"/>
      <c r="TVG312" s="148"/>
      <c r="TVH312" s="22"/>
      <c r="TVI312" s="22"/>
      <c r="TVJ312" s="22"/>
      <c r="TVK312" s="22"/>
      <c r="TVL312" s="22"/>
      <c r="TVM312" s="22"/>
      <c r="TVN312" s="23"/>
      <c r="TVO312" s="149"/>
      <c r="TVP312" s="155"/>
      <c r="TVQ312" s="156"/>
      <c r="TVR312" s="13"/>
      <c r="TVS312" s="148"/>
      <c r="TVT312" s="148"/>
      <c r="TVU312" s="21"/>
      <c r="TVV312" s="21"/>
      <c r="TVW312" s="148"/>
      <c r="TVX312" s="22"/>
      <c r="TVY312" s="22"/>
      <c r="TVZ312" s="22"/>
      <c r="TWA312" s="22"/>
      <c r="TWB312" s="22"/>
      <c r="TWC312" s="22"/>
      <c r="TWD312" s="23"/>
      <c r="TWE312" s="149"/>
      <c r="TWF312" s="155"/>
      <c r="TWG312" s="156"/>
      <c r="TWH312" s="13"/>
      <c r="TWI312" s="148"/>
      <c r="TWJ312" s="148"/>
      <c r="TWK312" s="21"/>
      <c r="TWL312" s="21"/>
      <c r="TWM312" s="148"/>
      <c r="TWN312" s="22"/>
      <c r="TWO312" s="22"/>
      <c r="TWP312" s="22"/>
      <c r="TWQ312" s="22"/>
      <c r="TWR312" s="22"/>
      <c r="TWS312" s="22"/>
      <c r="TWT312" s="23"/>
      <c r="TWU312" s="149"/>
      <c r="TWV312" s="155"/>
      <c r="TWW312" s="156"/>
      <c r="TWX312" s="13"/>
      <c r="TWY312" s="148"/>
      <c r="TWZ312" s="148"/>
      <c r="TXA312" s="21"/>
      <c r="TXB312" s="21"/>
      <c r="TXC312" s="148"/>
      <c r="TXD312" s="22"/>
      <c r="TXE312" s="22"/>
      <c r="TXF312" s="22"/>
      <c r="TXG312" s="22"/>
      <c r="TXH312" s="22"/>
      <c r="TXI312" s="22"/>
      <c r="TXJ312" s="23"/>
      <c r="TXK312" s="149"/>
      <c r="TXL312" s="155"/>
      <c r="TXM312" s="156"/>
      <c r="TXN312" s="13"/>
      <c r="TXO312" s="148"/>
      <c r="TXP312" s="148"/>
      <c r="TXQ312" s="21"/>
      <c r="TXR312" s="21"/>
      <c r="TXS312" s="148"/>
      <c r="TXT312" s="22"/>
      <c r="TXU312" s="22"/>
      <c r="TXV312" s="22"/>
      <c r="TXW312" s="22"/>
      <c r="TXX312" s="22"/>
      <c r="TXY312" s="22"/>
      <c r="TXZ312" s="23"/>
      <c r="TYA312" s="149"/>
      <c r="TYB312" s="155"/>
      <c r="TYC312" s="156"/>
      <c r="TYD312" s="13"/>
      <c r="TYE312" s="148"/>
      <c r="TYF312" s="148"/>
      <c r="TYG312" s="21"/>
      <c r="TYH312" s="21"/>
      <c r="TYI312" s="148"/>
      <c r="TYJ312" s="22"/>
      <c r="TYK312" s="22"/>
      <c r="TYL312" s="22"/>
      <c r="TYM312" s="22"/>
      <c r="TYN312" s="22"/>
      <c r="TYO312" s="22"/>
      <c r="TYP312" s="23"/>
      <c r="TYQ312" s="149"/>
      <c r="TYR312" s="155"/>
      <c r="TYS312" s="156"/>
      <c r="TYT312" s="13"/>
      <c r="TYU312" s="148"/>
      <c r="TYV312" s="148"/>
      <c r="TYW312" s="21"/>
      <c r="TYX312" s="21"/>
      <c r="TYY312" s="148"/>
      <c r="TYZ312" s="22"/>
      <c r="TZA312" s="22"/>
      <c r="TZB312" s="22"/>
      <c r="TZC312" s="22"/>
      <c r="TZD312" s="22"/>
      <c r="TZE312" s="22"/>
      <c r="TZF312" s="23"/>
      <c r="TZG312" s="149"/>
      <c r="TZH312" s="155"/>
      <c r="TZI312" s="156"/>
      <c r="TZJ312" s="13"/>
      <c r="TZK312" s="148"/>
      <c r="TZL312" s="148"/>
      <c r="TZM312" s="21"/>
      <c r="TZN312" s="21"/>
      <c r="TZO312" s="148"/>
      <c r="TZP312" s="22"/>
      <c r="TZQ312" s="22"/>
      <c r="TZR312" s="22"/>
      <c r="TZS312" s="22"/>
      <c r="TZT312" s="22"/>
      <c r="TZU312" s="22"/>
      <c r="TZV312" s="23"/>
      <c r="TZW312" s="149"/>
      <c r="TZX312" s="155"/>
      <c r="TZY312" s="156"/>
      <c r="TZZ312" s="13"/>
      <c r="UAA312" s="148"/>
      <c r="UAB312" s="148"/>
      <c r="UAC312" s="21"/>
      <c r="UAD312" s="21"/>
      <c r="UAE312" s="148"/>
      <c r="UAF312" s="22"/>
      <c r="UAG312" s="22"/>
      <c r="UAH312" s="22"/>
      <c r="UAI312" s="22"/>
      <c r="UAJ312" s="22"/>
      <c r="UAK312" s="22"/>
      <c r="UAL312" s="23"/>
      <c r="UAM312" s="149"/>
      <c r="UAN312" s="155"/>
      <c r="UAO312" s="156"/>
      <c r="UAP312" s="13"/>
      <c r="UAQ312" s="148"/>
      <c r="UAR312" s="148"/>
      <c r="UAS312" s="21"/>
      <c r="UAT312" s="21"/>
      <c r="UAU312" s="148"/>
      <c r="UAV312" s="22"/>
      <c r="UAW312" s="22"/>
      <c r="UAX312" s="22"/>
      <c r="UAY312" s="22"/>
      <c r="UAZ312" s="22"/>
      <c r="UBA312" s="22"/>
      <c r="UBB312" s="23"/>
      <c r="UBC312" s="149"/>
      <c r="UBD312" s="155"/>
      <c r="UBE312" s="156"/>
      <c r="UBF312" s="13"/>
      <c r="UBG312" s="148"/>
      <c r="UBH312" s="148"/>
      <c r="UBI312" s="21"/>
      <c r="UBJ312" s="21"/>
      <c r="UBK312" s="148"/>
      <c r="UBL312" s="22"/>
      <c r="UBM312" s="22"/>
      <c r="UBN312" s="22"/>
      <c r="UBO312" s="22"/>
      <c r="UBP312" s="22"/>
      <c r="UBQ312" s="22"/>
      <c r="UBR312" s="23"/>
      <c r="UBS312" s="149"/>
      <c r="UBT312" s="155"/>
      <c r="UBU312" s="156"/>
      <c r="UBV312" s="13"/>
      <c r="UBW312" s="148"/>
      <c r="UBX312" s="148"/>
      <c r="UBY312" s="21"/>
      <c r="UBZ312" s="21"/>
      <c r="UCA312" s="148"/>
      <c r="UCB312" s="22"/>
      <c r="UCC312" s="22"/>
      <c r="UCD312" s="22"/>
      <c r="UCE312" s="22"/>
      <c r="UCF312" s="22"/>
      <c r="UCG312" s="22"/>
      <c r="UCH312" s="23"/>
      <c r="UCI312" s="149"/>
      <c r="UCJ312" s="155"/>
      <c r="UCK312" s="156"/>
      <c r="UCL312" s="13"/>
      <c r="UCM312" s="148"/>
      <c r="UCN312" s="148"/>
      <c r="UCO312" s="21"/>
      <c r="UCP312" s="21"/>
      <c r="UCQ312" s="148"/>
      <c r="UCR312" s="22"/>
      <c r="UCS312" s="22"/>
      <c r="UCT312" s="22"/>
      <c r="UCU312" s="22"/>
      <c r="UCV312" s="22"/>
      <c r="UCW312" s="22"/>
      <c r="UCX312" s="23"/>
      <c r="UCY312" s="149"/>
      <c r="UCZ312" s="155"/>
      <c r="UDA312" s="156"/>
      <c r="UDB312" s="13"/>
      <c r="UDC312" s="148"/>
      <c r="UDD312" s="148"/>
      <c r="UDE312" s="21"/>
      <c r="UDF312" s="21"/>
      <c r="UDG312" s="148"/>
      <c r="UDH312" s="22"/>
      <c r="UDI312" s="22"/>
      <c r="UDJ312" s="22"/>
      <c r="UDK312" s="22"/>
      <c r="UDL312" s="22"/>
      <c r="UDM312" s="22"/>
      <c r="UDN312" s="23"/>
      <c r="UDO312" s="149"/>
      <c r="UDP312" s="155"/>
      <c r="UDQ312" s="156"/>
      <c r="UDR312" s="13"/>
      <c r="UDS312" s="148"/>
      <c r="UDT312" s="148"/>
      <c r="UDU312" s="21"/>
      <c r="UDV312" s="21"/>
      <c r="UDW312" s="148"/>
      <c r="UDX312" s="22"/>
      <c r="UDY312" s="22"/>
      <c r="UDZ312" s="22"/>
      <c r="UEA312" s="22"/>
      <c r="UEB312" s="22"/>
      <c r="UEC312" s="22"/>
      <c r="UED312" s="23"/>
      <c r="UEE312" s="149"/>
      <c r="UEF312" s="155"/>
      <c r="UEG312" s="156"/>
      <c r="UEH312" s="13"/>
      <c r="UEI312" s="148"/>
      <c r="UEJ312" s="148"/>
      <c r="UEK312" s="21"/>
      <c r="UEL312" s="21"/>
      <c r="UEM312" s="148"/>
      <c r="UEN312" s="22"/>
      <c r="UEO312" s="22"/>
      <c r="UEP312" s="22"/>
      <c r="UEQ312" s="22"/>
      <c r="UER312" s="22"/>
      <c r="UES312" s="22"/>
      <c r="UET312" s="23"/>
      <c r="UEU312" s="149"/>
      <c r="UEV312" s="155"/>
      <c r="UEW312" s="156"/>
      <c r="UEX312" s="13"/>
      <c r="UEY312" s="148"/>
      <c r="UEZ312" s="148"/>
      <c r="UFA312" s="21"/>
      <c r="UFB312" s="21"/>
      <c r="UFC312" s="148"/>
      <c r="UFD312" s="22"/>
      <c r="UFE312" s="22"/>
      <c r="UFF312" s="22"/>
      <c r="UFG312" s="22"/>
      <c r="UFH312" s="22"/>
      <c r="UFI312" s="22"/>
      <c r="UFJ312" s="23"/>
      <c r="UFK312" s="149"/>
      <c r="UFL312" s="155"/>
      <c r="UFM312" s="156"/>
      <c r="UFN312" s="13"/>
      <c r="UFO312" s="148"/>
      <c r="UFP312" s="148"/>
      <c r="UFQ312" s="21"/>
      <c r="UFR312" s="21"/>
      <c r="UFS312" s="148"/>
      <c r="UFT312" s="22"/>
      <c r="UFU312" s="22"/>
      <c r="UFV312" s="22"/>
      <c r="UFW312" s="22"/>
      <c r="UFX312" s="22"/>
      <c r="UFY312" s="22"/>
      <c r="UFZ312" s="23"/>
      <c r="UGA312" s="149"/>
      <c r="UGB312" s="155"/>
      <c r="UGC312" s="156"/>
      <c r="UGD312" s="13"/>
      <c r="UGE312" s="148"/>
      <c r="UGF312" s="148"/>
      <c r="UGG312" s="21"/>
      <c r="UGH312" s="21"/>
      <c r="UGI312" s="148"/>
      <c r="UGJ312" s="22"/>
      <c r="UGK312" s="22"/>
      <c r="UGL312" s="22"/>
      <c r="UGM312" s="22"/>
      <c r="UGN312" s="22"/>
      <c r="UGO312" s="22"/>
      <c r="UGP312" s="23"/>
      <c r="UGQ312" s="149"/>
      <c r="UGR312" s="155"/>
      <c r="UGS312" s="156"/>
      <c r="UGT312" s="13"/>
      <c r="UGU312" s="148"/>
      <c r="UGV312" s="148"/>
      <c r="UGW312" s="21"/>
      <c r="UGX312" s="21"/>
      <c r="UGY312" s="148"/>
      <c r="UGZ312" s="22"/>
      <c r="UHA312" s="22"/>
      <c r="UHB312" s="22"/>
      <c r="UHC312" s="22"/>
      <c r="UHD312" s="22"/>
      <c r="UHE312" s="22"/>
      <c r="UHF312" s="23"/>
      <c r="UHG312" s="149"/>
      <c r="UHH312" s="155"/>
      <c r="UHI312" s="156"/>
      <c r="UHJ312" s="13"/>
      <c r="UHK312" s="148"/>
      <c r="UHL312" s="148"/>
      <c r="UHM312" s="21"/>
      <c r="UHN312" s="21"/>
      <c r="UHO312" s="148"/>
      <c r="UHP312" s="22"/>
      <c r="UHQ312" s="22"/>
      <c r="UHR312" s="22"/>
      <c r="UHS312" s="22"/>
      <c r="UHT312" s="22"/>
      <c r="UHU312" s="22"/>
      <c r="UHV312" s="23"/>
      <c r="UHW312" s="149"/>
      <c r="UHX312" s="155"/>
      <c r="UHY312" s="156"/>
      <c r="UHZ312" s="13"/>
      <c r="UIA312" s="148"/>
      <c r="UIB312" s="148"/>
      <c r="UIC312" s="21"/>
      <c r="UID312" s="21"/>
      <c r="UIE312" s="148"/>
      <c r="UIF312" s="22"/>
      <c r="UIG312" s="22"/>
      <c r="UIH312" s="22"/>
      <c r="UII312" s="22"/>
      <c r="UIJ312" s="22"/>
      <c r="UIK312" s="22"/>
      <c r="UIL312" s="23"/>
      <c r="UIM312" s="149"/>
      <c r="UIN312" s="155"/>
      <c r="UIO312" s="156"/>
      <c r="UIP312" s="13"/>
      <c r="UIQ312" s="148"/>
      <c r="UIR312" s="148"/>
      <c r="UIS312" s="21"/>
      <c r="UIT312" s="21"/>
      <c r="UIU312" s="148"/>
      <c r="UIV312" s="22"/>
      <c r="UIW312" s="22"/>
      <c r="UIX312" s="22"/>
      <c r="UIY312" s="22"/>
      <c r="UIZ312" s="22"/>
      <c r="UJA312" s="22"/>
      <c r="UJB312" s="23"/>
      <c r="UJC312" s="149"/>
      <c r="UJD312" s="155"/>
      <c r="UJE312" s="156"/>
      <c r="UJF312" s="13"/>
      <c r="UJG312" s="148"/>
      <c r="UJH312" s="148"/>
      <c r="UJI312" s="21"/>
      <c r="UJJ312" s="21"/>
      <c r="UJK312" s="148"/>
      <c r="UJL312" s="22"/>
      <c r="UJM312" s="22"/>
      <c r="UJN312" s="22"/>
      <c r="UJO312" s="22"/>
      <c r="UJP312" s="22"/>
      <c r="UJQ312" s="22"/>
      <c r="UJR312" s="23"/>
      <c r="UJS312" s="149"/>
      <c r="UJT312" s="155"/>
      <c r="UJU312" s="156"/>
      <c r="UJV312" s="13"/>
      <c r="UJW312" s="148"/>
      <c r="UJX312" s="148"/>
      <c r="UJY312" s="21"/>
      <c r="UJZ312" s="21"/>
      <c r="UKA312" s="148"/>
      <c r="UKB312" s="22"/>
      <c r="UKC312" s="22"/>
      <c r="UKD312" s="22"/>
      <c r="UKE312" s="22"/>
      <c r="UKF312" s="22"/>
      <c r="UKG312" s="22"/>
      <c r="UKH312" s="23"/>
      <c r="UKI312" s="149"/>
      <c r="UKJ312" s="155"/>
      <c r="UKK312" s="156"/>
      <c r="UKL312" s="13"/>
      <c r="UKM312" s="148"/>
      <c r="UKN312" s="148"/>
      <c r="UKO312" s="21"/>
      <c r="UKP312" s="21"/>
      <c r="UKQ312" s="148"/>
      <c r="UKR312" s="22"/>
      <c r="UKS312" s="22"/>
      <c r="UKT312" s="22"/>
      <c r="UKU312" s="22"/>
      <c r="UKV312" s="22"/>
      <c r="UKW312" s="22"/>
      <c r="UKX312" s="23"/>
      <c r="UKY312" s="149"/>
      <c r="UKZ312" s="155"/>
      <c r="ULA312" s="156"/>
      <c r="ULB312" s="13"/>
      <c r="ULC312" s="148"/>
      <c r="ULD312" s="148"/>
      <c r="ULE312" s="21"/>
      <c r="ULF312" s="21"/>
      <c r="ULG312" s="148"/>
      <c r="ULH312" s="22"/>
      <c r="ULI312" s="22"/>
      <c r="ULJ312" s="22"/>
      <c r="ULK312" s="22"/>
      <c r="ULL312" s="22"/>
      <c r="ULM312" s="22"/>
      <c r="ULN312" s="23"/>
      <c r="ULO312" s="149"/>
      <c r="ULP312" s="155"/>
      <c r="ULQ312" s="156"/>
      <c r="ULR312" s="13"/>
      <c r="ULS312" s="148"/>
      <c r="ULT312" s="148"/>
      <c r="ULU312" s="21"/>
      <c r="ULV312" s="21"/>
      <c r="ULW312" s="148"/>
      <c r="ULX312" s="22"/>
      <c r="ULY312" s="22"/>
      <c r="ULZ312" s="22"/>
      <c r="UMA312" s="22"/>
      <c r="UMB312" s="22"/>
      <c r="UMC312" s="22"/>
      <c r="UMD312" s="23"/>
      <c r="UME312" s="149"/>
      <c r="UMF312" s="155"/>
      <c r="UMG312" s="156"/>
      <c r="UMH312" s="13"/>
      <c r="UMI312" s="148"/>
      <c r="UMJ312" s="148"/>
      <c r="UMK312" s="21"/>
      <c r="UML312" s="21"/>
      <c r="UMM312" s="148"/>
      <c r="UMN312" s="22"/>
      <c r="UMO312" s="22"/>
      <c r="UMP312" s="22"/>
      <c r="UMQ312" s="22"/>
      <c r="UMR312" s="22"/>
      <c r="UMS312" s="22"/>
      <c r="UMT312" s="23"/>
      <c r="UMU312" s="149"/>
      <c r="UMV312" s="155"/>
      <c r="UMW312" s="156"/>
      <c r="UMX312" s="13"/>
      <c r="UMY312" s="148"/>
      <c r="UMZ312" s="148"/>
      <c r="UNA312" s="21"/>
      <c r="UNB312" s="21"/>
      <c r="UNC312" s="148"/>
      <c r="UND312" s="22"/>
      <c r="UNE312" s="22"/>
      <c r="UNF312" s="22"/>
      <c r="UNG312" s="22"/>
      <c r="UNH312" s="22"/>
      <c r="UNI312" s="22"/>
      <c r="UNJ312" s="23"/>
      <c r="UNK312" s="149"/>
      <c r="UNL312" s="155"/>
      <c r="UNM312" s="156"/>
      <c r="UNN312" s="13"/>
      <c r="UNO312" s="148"/>
      <c r="UNP312" s="148"/>
      <c r="UNQ312" s="21"/>
      <c r="UNR312" s="21"/>
      <c r="UNS312" s="148"/>
      <c r="UNT312" s="22"/>
      <c r="UNU312" s="22"/>
      <c r="UNV312" s="22"/>
      <c r="UNW312" s="22"/>
      <c r="UNX312" s="22"/>
      <c r="UNY312" s="22"/>
      <c r="UNZ312" s="23"/>
      <c r="UOA312" s="149"/>
      <c r="UOB312" s="155"/>
      <c r="UOC312" s="156"/>
      <c r="UOD312" s="13"/>
      <c r="UOE312" s="148"/>
      <c r="UOF312" s="148"/>
      <c r="UOG312" s="21"/>
      <c r="UOH312" s="21"/>
      <c r="UOI312" s="148"/>
      <c r="UOJ312" s="22"/>
      <c r="UOK312" s="22"/>
      <c r="UOL312" s="22"/>
      <c r="UOM312" s="22"/>
      <c r="UON312" s="22"/>
      <c r="UOO312" s="22"/>
      <c r="UOP312" s="23"/>
      <c r="UOQ312" s="149"/>
      <c r="UOR312" s="155"/>
      <c r="UOS312" s="156"/>
      <c r="UOT312" s="13"/>
      <c r="UOU312" s="148"/>
      <c r="UOV312" s="148"/>
      <c r="UOW312" s="21"/>
      <c r="UOX312" s="21"/>
      <c r="UOY312" s="148"/>
      <c r="UOZ312" s="22"/>
      <c r="UPA312" s="22"/>
      <c r="UPB312" s="22"/>
      <c r="UPC312" s="22"/>
      <c r="UPD312" s="22"/>
      <c r="UPE312" s="22"/>
      <c r="UPF312" s="23"/>
      <c r="UPG312" s="149"/>
      <c r="UPH312" s="155"/>
      <c r="UPI312" s="156"/>
      <c r="UPJ312" s="13"/>
      <c r="UPK312" s="148"/>
      <c r="UPL312" s="148"/>
      <c r="UPM312" s="21"/>
      <c r="UPN312" s="21"/>
      <c r="UPO312" s="148"/>
      <c r="UPP312" s="22"/>
      <c r="UPQ312" s="22"/>
      <c r="UPR312" s="22"/>
      <c r="UPS312" s="22"/>
      <c r="UPT312" s="22"/>
      <c r="UPU312" s="22"/>
      <c r="UPV312" s="23"/>
      <c r="UPW312" s="149"/>
      <c r="UPX312" s="155"/>
      <c r="UPY312" s="156"/>
      <c r="UPZ312" s="13"/>
      <c r="UQA312" s="148"/>
      <c r="UQB312" s="148"/>
      <c r="UQC312" s="21"/>
      <c r="UQD312" s="21"/>
      <c r="UQE312" s="148"/>
      <c r="UQF312" s="22"/>
      <c r="UQG312" s="22"/>
      <c r="UQH312" s="22"/>
      <c r="UQI312" s="22"/>
      <c r="UQJ312" s="22"/>
      <c r="UQK312" s="22"/>
      <c r="UQL312" s="23"/>
      <c r="UQM312" s="149"/>
      <c r="UQN312" s="155"/>
      <c r="UQO312" s="156"/>
      <c r="UQP312" s="13"/>
      <c r="UQQ312" s="148"/>
      <c r="UQR312" s="148"/>
      <c r="UQS312" s="21"/>
      <c r="UQT312" s="21"/>
      <c r="UQU312" s="148"/>
      <c r="UQV312" s="22"/>
      <c r="UQW312" s="22"/>
      <c r="UQX312" s="22"/>
      <c r="UQY312" s="22"/>
      <c r="UQZ312" s="22"/>
      <c r="URA312" s="22"/>
      <c r="URB312" s="23"/>
      <c r="URC312" s="149"/>
      <c r="URD312" s="155"/>
      <c r="URE312" s="156"/>
      <c r="URF312" s="13"/>
      <c r="URG312" s="148"/>
      <c r="URH312" s="148"/>
      <c r="URI312" s="21"/>
      <c r="URJ312" s="21"/>
      <c r="URK312" s="148"/>
      <c r="URL312" s="22"/>
      <c r="URM312" s="22"/>
      <c r="URN312" s="22"/>
      <c r="URO312" s="22"/>
      <c r="URP312" s="22"/>
      <c r="URQ312" s="22"/>
      <c r="URR312" s="23"/>
      <c r="URS312" s="149"/>
      <c r="URT312" s="155"/>
      <c r="URU312" s="156"/>
      <c r="URV312" s="13"/>
      <c r="URW312" s="148"/>
      <c r="URX312" s="148"/>
      <c r="URY312" s="21"/>
      <c r="URZ312" s="21"/>
      <c r="USA312" s="148"/>
      <c r="USB312" s="22"/>
      <c r="USC312" s="22"/>
      <c r="USD312" s="22"/>
      <c r="USE312" s="22"/>
      <c r="USF312" s="22"/>
      <c r="USG312" s="22"/>
      <c r="USH312" s="23"/>
      <c r="USI312" s="149"/>
      <c r="USJ312" s="155"/>
      <c r="USK312" s="156"/>
      <c r="USL312" s="13"/>
      <c r="USM312" s="148"/>
      <c r="USN312" s="148"/>
      <c r="USO312" s="21"/>
      <c r="USP312" s="21"/>
      <c r="USQ312" s="148"/>
      <c r="USR312" s="22"/>
      <c r="USS312" s="22"/>
      <c r="UST312" s="22"/>
      <c r="USU312" s="22"/>
      <c r="USV312" s="22"/>
      <c r="USW312" s="22"/>
      <c r="USX312" s="23"/>
      <c r="USY312" s="149"/>
      <c r="USZ312" s="155"/>
      <c r="UTA312" s="156"/>
      <c r="UTB312" s="13"/>
      <c r="UTC312" s="148"/>
      <c r="UTD312" s="148"/>
      <c r="UTE312" s="21"/>
      <c r="UTF312" s="21"/>
      <c r="UTG312" s="148"/>
      <c r="UTH312" s="22"/>
      <c r="UTI312" s="22"/>
      <c r="UTJ312" s="22"/>
      <c r="UTK312" s="22"/>
      <c r="UTL312" s="22"/>
      <c r="UTM312" s="22"/>
      <c r="UTN312" s="23"/>
      <c r="UTO312" s="149"/>
      <c r="UTP312" s="155"/>
      <c r="UTQ312" s="156"/>
      <c r="UTR312" s="13"/>
      <c r="UTS312" s="148"/>
      <c r="UTT312" s="148"/>
      <c r="UTU312" s="21"/>
      <c r="UTV312" s="21"/>
      <c r="UTW312" s="148"/>
      <c r="UTX312" s="22"/>
      <c r="UTY312" s="22"/>
      <c r="UTZ312" s="22"/>
      <c r="UUA312" s="22"/>
      <c r="UUB312" s="22"/>
      <c r="UUC312" s="22"/>
      <c r="UUD312" s="23"/>
      <c r="UUE312" s="149"/>
      <c r="UUF312" s="155"/>
      <c r="UUG312" s="156"/>
      <c r="UUH312" s="13"/>
      <c r="UUI312" s="148"/>
      <c r="UUJ312" s="148"/>
      <c r="UUK312" s="21"/>
      <c r="UUL312" s="21"/>
      <c r="UUM312" s="148"/>
      <c r="UUN312" s="22"/>
      <c r="UUO312" s="22"/>
      <c r="UUP312" s="22"/>
      <c r="UUQ312" s="22"/>
      <c r="UUR312" s="22"/>
      <c r="UUS312" s="22"/>
      <c r="UUT312" s="23"/>
      <c r="UUU312" s="149"/>
      <c r="UUV312" s="155"/>
      <c r="UUW312" s="156"/>
      <c r="UUX312" s="13"/>
      <c r="UUY312" s="148"/>
      <c r="UUZ312" s="148"/>
      <c r="UVA312" s="21"/>
      <c r="UVB312" s="21"/>
      <c r="UVC312" s="148"/>
      <c r="UVD312" s="22"/>
      <c r="UVE312" s="22"/>
      <c r="UVF312" s="22"/>
      <c r="UVG312" s="22"/>
      <c r="UVH312" s="22"/>
      <c r="UVI312" s="22"/>
      <c r="UVJ312" s="23"/>
      <c r="UVK312" s="149"/>
      <c r="UVL312" s="155"/>
      <c r="UVM312" s="156"/>
      <c r="UVN312" s="13"/>
      <c r="UVO312" s="148"/>
      <c r="UVP312" s="148"/>
      <c r="UVQ312" s="21"/>
      <c r="UVR312" s="21"/>
      <c r="UVS312" s="148"/>
      <c r="UVT312" s="22"/>
      <c r="UVU312" s="22"/>
      <c r="UVV312" s="22"/>
      <c r="UVW312" s="22"/>
      <c r="UVX312" s="22"/>
      <c r="UVY312" s="22"/>
      <c r="UVZ312" s="23"/>
      <c r="UWA312" s="149"/>
      <c r="UWB312" s="155"/>
      <c r="UWC312" s="156"/>
      <c r="UWD312" s="13"/>
      <c r="UWE312" s="148"/>
      <c r="UWF312" s="148"/>
      <c r="UWG312" s="21"/>
      <c r="UWH312" s="21"/>
      <c r="UWI312" s="148"/>
      <c r="UWJ312" s="22"/>
      <c r="UWK312" s="22"/>
      <c r="UWL312" s="22"/>
      <c r="UWM312" s="22"/>
      <c r="UWN312" s="22"/>
      <c r="UWO312" s="22"/>
      <c r="UWP312" s="23"/>
      <c r="UWQ312" s="149"/>
      <c r="UWR312" s="155"/>
      <c r="UWS312" s="156"/>
      <c r="UWT312" s="13"/>
      <c r="UWU312" s="148"/>
      <c r="UWV312" s="148"/>
      <c r="UWW312" s="21"/>
      <c r="UWX312" s="21"/>
      <c r="UWY312" s="148"/>
      <c r="UWZ312" s="22"/>
      <c r="UXA312" s="22"/>
      <c r="UXB312" s="22"/>
      <c r="UXC312" s="22"/>
      <c r="UXD312" s="22"/>
      <c r="UXE312" s="22"/>
      <c r="UXF312" s="23"/>
      <c r="UXG312" s="149"/>
      <c r="UXH312" s="155"/>
      <c r="UXI312" s="156"/>
      <c r="UXJ312" s="13"/>
      <c r="UXK312" s="148"/>
      <c r="UXL312" s="148"/>
      <c r="UXM312" s="21"/>
      <c r="UXN312" s="21"/>
      <c r="UXO312" s="148"/>
      <c r="UXP312" s="22"/>
      <c r="UXQ312" s="22"/>
      <c r="UXR312" s="22"/>
      <c r="UXS312" s="22"/>
      <c r="UXT312" s="22"/>
      <c r="UXU312" s="22"/>
      <c r="UXV312" s="23"/>
      <c r="UXW312" s="149"/>
      <c r="UXX312" s="155"/>
      <c r="UXY312" s="156"/>
      <c r="UXZ312" s="13"/>
      <c r="UYA312" s="148"/>
      <c r="UYB312" s="148"/>
      <c r="UYC312" s="21"/>
      <c r="UYD312" s="21"/>
      <c r="UYE312" s="148"/>
      <c r="UYF312" s="22"/>
      <c r="UYG312" s="22"/>
      <c r="UYH312" s="22"/>
      <c r="UYI312" s="22"/>
      <c r="UYJ312" s="22"/>
      <c r="UYK312" s="22"/>
      <c r="UYL312" s="23"/>
      <c r="UYM312" s="149"/>
      <c r="UYN312" s="155"/>
      <c r="UYO312" s="156"/>
      <c r="UYP312" s="13"/>
      <c r="UYQ312" s="148"/>
      <c r="UYR312" s="148"/>
      <c r="UYS312" s="21"/>
      <c r="UYT312" s="21"/>
      <c r="UYU312" s="148"/>
      <c r="UYV312" s="22"/>
      <c r="UYW312" s="22"/>
      <c r="UYX312" s="22"/>
      <c r="UYY312" s="22"/>
      <c r="UYZ312" s="22"/>
      <c r="UZA312" s="22"/>
      <c r="UZB312" s="23"/>
      <c r="UZC312" s="149"/>
      <c r="UZD312" s="155"/>
      <c r="UZE312" s="156"/>
      <c r="UZF312" s="13"/>
      <c r="UZG312" s="148"/>
      <c r="UZH312" s="148"/>
      <c r="UZI312" s="21"/>
      <c r="UZJ312" s="21"/>
      <c r="UZK312" s="148"/>
      <c r="UZL312" s="22"/>
      <c r="UZM312" s="22"/>
      <c r="UZN312" s="22"/>
      <c r="UZO312" s="22"/>
      <c r="UZP312" s="22"/>
      <c r="UZQ312" s="22"/>
      <c r="UZR312" s="23"/>
      <c r="UZS312" s="149"/>
      <c r="UZT312" s="155"/>
      <c r="UZU312" s="156"/>
      <c r="UZV312" s="13"/>
      <c r="UZW312" s="148"/>
      <c r="UZX312" s="148"/>
      <c r="UZY312" s="21"/>
      <c r="UZZ312" s="21"/>
      <c r="VAA312" s="148"/>
      <c r="VAB312" s="22"/>
      <c r="VAC312" s="22"/>
      <c r="VAD312" s="22"/>
      <c r="VAE312" s="22"/>
      <c r="VAF312" s="22"/>
      <c r="VAG312" s="22"/>
      <c r="VAH312" s="23"/>
      <c r="VAI312" s="149"/>
      <c r="VAJ312" s="155"/>
      <c r="VAK312" s="156"/>
      <c r="VAL312" s="13"/>
      <c r="VAM312" s="148"/>
      <c r="VAN312" s="148"/>
      <c r="VAO312" s="21"/>
      <c r="VAP312" s="21"/>
      <c r="VAQ312" s="148"/>
      <c r="VAR312" s="22"/>
      <c r="VAS312" s="22"/>
      <c r="VAT312" s="22"/>
      <c r="VAU312" s="22"/>
      <c r="VAV312" s="22"/>
      <c r="VAW312" s="22"/>
      <c r="VAX312" s="23"/>
      <c r="VAY312" s="149"/>
      <c r="VAZ312" s="155"/>
      <c r="VBA312" s="156"/>
      <c r="VBB312" s="13"/>
      <c r="VBC312" s="148"/>
      <c r="VBD312" s="148"/>
      <c r="VBE312" s="21"/>
      <c r="VBF312" s="21"/>
      <c r="VBG312" s="148"/>
      <c r="VBH312" s="22"/>
      <c r="VBI312" s="22"/>
      <c r="VBJ312" s="22"/>
      <c r="VBK312" s="22"/>
      <c r="VBL312" s="22"/>
      <c r="VBM312" s="22"/>
      <c r="VBN312" s="23"/>
      <c r="VBO312" s="149"/>
      <c r="VBP312" s="155"/>
      <c r="VBQ312" s="156"/>
      <c r="VBR312" s="13"/>
      <c r="VBS312" s="148"/>
      <c r="VBT312" s="148"/>
      <c r="VBU312" s="21"/>
      <c r="VBV312" s="21"/>
      <c r="VBW312" s="148"/>
      <c r="VBX312" s="22"/>
      <c r="VBY312" s="22"/>
      <c r="VBZ312" s="22"/>
      <c r="VCA312" s="22"/>
      <c r="VCB312" s="22"/>
      <c r="VCC312" s="22"/>
      <c r="VCD312" s="23"/>
      <c r="VCE312" s="149"/>
      <c r="VCF312" s="155"/>
      <c r="VCG312" s="156"/>
      <c r="VCH312" s="13"/>
      <c r="VCI312" s="148"/>
      <c r="VCJ312" s="148"/>
      <c r="VCK312" s="21"/>
      <c r="VCL312" s="21"/>
      <c r="VCM312" s="148"/>
      <c r="VCN312" s="22"/>
      <c r="VCO312" s="22"/>
      <c r="VCP312" s="22"/>
      <c r="VCQ312" s="22"/>
      <c r="VCR312" s="22"/>
      <c r="VCS312" s="22"/>
      <c r="VCT312" s="23"/>
      <c r="VCU312" s="149"/>
      <c r="VCV312" s="155"/>
      <c r="VCW312" s="156"/>
      <c r="VCX312" s="13"/>
      <c r="VCY312" s="148"/>
      <c r="VCZ312" s="148"/>
      <c r="VDA312" s="21"/>
      <c r="VDB312" s="21"/>
      <c r="VDC312" s="148"/>
      <c r="VDD312" s="22"/>
      <c r="VDE312" s="22"/>
      <c r="VDF312" s="22"/>
      <c r="VDG312" s="22"/>
      <c r="VDH312" s="22"/>
      <c r="VDI312" s="22"/>
      <c r="VDJ312" s="23"/>
      <c r="VDK312" s="149"/>
      <c r="VDL312" s="155"/>
      <c r="VDM312" s="156"/>
      <c r="VDN312" s="13"/>
      <c r="VDO312" s="148"/>
      <c r="VDP312" s="148"/>
      <c r="VDQ312" s="21"/>
      <c r="VDR312" s="21"/>
      <c r="VDS312" s="148"/>
      <c r="VDT312" s="22"/>
      <c r="VDU312" s="22"/>
      <c r="VDV312" s="22"/>
      <c r="VDW312" s="22"/>
      <c r="VDX312" s="22"/>
      <c r="VDY312" s="22"/>
      <c r="VDZ312" s="23"/>
      <c r="VEA312" s="149"/>
      <c r="VEB312" s="155"/>
      <c r="VEC312" s="156"/>
      <c r="VED312" s="13"/>
      <c r="VEE312" s="148"/>
      <c r="VEF312" s="148"/>
      <c r="VEG312" s="21"/>
      <c r="VEH312" s="21"/>
      <c r="VEI312" s="148"/>
      <c r="VEJ312" s="22"/>
      <c r="VEK312" s="22"/>
      <c r="VEL312" s="22"/>
      <c r="VEM312" s="22"/>
      <c r="VEN312" s="22"/>
      <c r="VEO312" s="22"/>
      <c r="VEP312" s="23"/>
      <c r="VEQ312" s="149"/>
      <c r="VER312" s="155"/>
      <c r="VES312" s="156"/>
      <c r="VET312" s="13"/>
      <c r="VEU312" s="148"/>
      <c r="VEV312" s="148"/>
      <c r="VEW312" s="21"/>
      <c r="VEX312" s="21"/>
      <c r="VEY312" s="148"/>
      <c r="VEZ312" s="22"/>
      <c r="VFA312" s="22"/>
      <c r="VFB312" s="22"/>
      <c r="VFC312" s="22"/>
      <c r="VFD312" s="22"/>
      <c r="VFE312" s="22"/>
      <c r="VFF312" s="23"/>
      <c r="VFG312" s="149"/>
      <c r="VFH312" s="155"/>
      <c r="VFI312" s="156"/>
      <c r="VFJ312" s="13"/>
      <c r="VFK312" s="148"/>
      <c r="VFL312" s="148"/>
      <c r="VFM312" s="21"/>
      <c r="VFN312" s="21"/>
      <c r="VFO312" s="148"/>
      <c r="VFP312" s="22"/>
      <c r="VFQ312" s="22"/>
      <c r="VFR312" s="22"/>
      <c r="VFS312" s="22"/>
      <c r="VFT312" s="22"/>
      <c r="VFU312" s="22"/>
      <c r="VFV312" s="23"/>
      <c r="VFW312" s="149"/>
      <c r="VFX312" s="155"/>
      <c r="VFY312" s="156"/>
      <c r="VFZ312" s="13"/>
      <c r="VGA312" s="148"/>
      <c r="VGB312" s="148"/>
      <c r="VGC312" s="21"/>
      <c r="VGD312" s="21"/>
      <c r="VGE312" s="148"/>
      <c r="VGF312" s="22"/>
      <c r="VGG312" s="22"/>
      <c r="VGH312" s="22"/>
      <c r="VGI312" s="22"/>
      <c r="VGJ312" s="22"/>
      <c r="VGK312" s="22"/>
      <c r="VGL312" s="23"/>
      <c r="VGM312" s="149"/>
      <c r="VGN312" s="155"/>
      <c r="VGO312" s="156"/>
      <c r="VGP312" s="13"/>
      <c r="VGQ312" s="148"/>
      <c r="VGR312" s="148"/>
      <c r="VGS312" s="21"/>
      <c r="VGT312" s="21"/>
      <c r="VGU312" s="148"/>
      <c r="VGV312" s="22"/>
      <c r="VGW312" s="22"/>
      <c r="VGX312" s="22"/>
      <c r="VGY312" s="22"/>
      <c r="VGZ312" s="22"/>
      <c r="VHA312" s="22"/>
      <c r="VHB312" s="23"/>
      <c r="VHC312" s="149"/>
      <c r="VHD312" s="155"/>
      <c r="VHE312" s="156"/>
      <c r="VHF312" s="13"/>
      <c r="VHG312" s="148"/>
      <c r="VHH312" s="148"/>
      <c r="VHI312" s="21"/>
      <c r="VHJ312" s="21"/>
      <c r="VHK312" s="148"/>
      <c r="VHL312" s="22"/>
      <c r="VHM312" s="22"/>
      <c r="VHN312" s="22"/>
      <c r="VHO312" s="22"/>
      <c r="VHP312" s="22"/>
      <c r="VHQ312" s="22"/>
      <c r="VHR312" s="23"/>
      <c r="VHS312" s="149"/>
      <c r="VHT312" s="155"/>
      <c r="VHU312" s="156"/>
      <c r="VHV312" s="13"/>
      <c r="VHW312" s="148"/>
      <c r="VHX312" s="148"/>
      <c r="VHY312" s="21"/>
      <c r="VHZ312" s="21"/>
      <c r="VIA312" s="148"/>
      <c r="VIB312" s="22"/>
      <c r="VIC312" s="22"/>
      <c r="VID312" s="22"/>
      <c r="VIE312" s="22"/>
      <c r="VIF312" s="22"/>
      <c r="VIG312" s="22"/>
      <c r="VIH312" s="23"/>
      <c r="VII312" s="149"/>
      <c r="VIJ312" s="155"/>
      <c r="VIK312" s="156"/>
      <c r="VIL312" s="13"/>
      <c r="VIM312" s="148"/>
      <c r="VIN312" s="148"/>
      <c r="VIO312" s="21"/>
      <c r="VIP312" s="21"/>
      <c r="VIQ312" s="148"/>
      <c r="VIR312" s="22"/>
      <c r="VIS312" s="22"/>
      <c r="VIT312" s="22"/>
      <c r="VIU312" s="22"/>
      <c r="VIV312" s="22"/>
      <c r="VIW312" s="22"/>
      <c r="VIX312" s="23"/>
      <c r="VIY312" s="149"/>
      <c r="VIZ312" s="155"/>
      <c r="VJA312" s="156"/>
      <c r="VJB312" s="13"/>
      <c r="VJC312" s="148"/>
      <c r="VJD312" s="148"/>
      <c r="VJE312" s="21"/>
      <c r="VJF312" s="21"/>
      <c r="VJG312" s="148"/>
      <c r="VJH312" s="22"/>
      <c r="VJI312" s="22"/>
      <c r="VJJ312" s="22"/>
      <c r="VJK312" s="22"/>
      <c r="VJL312" s="22"/>
      <c r="VJM312" s="22"/>
      <c r="VJN312" s="23"/>
      <c r="VJO312" s="149"/>
      <c r="VJP312" s="155"/>
      <c r="VJQ312" s="156"/>
      <c r="VJR312" s="13"/>
      <c r="VJS312" s="148"/>
      <c r="VJT312" s="148"/>
      <c r="VJU312" s="21"/>
      <c r="VJV312" s="21"/>
      <c r="VJW312" s="148"/>
      <c r="VJX312" s="22"/>
      <c r="VJY312" s="22"/>
      <c r="VJZ312" s="22"/>
      <c r="VKA312" s="22"/>
      <c r="VKB312" s="22"/>
      <c r="VKC312" s="22"/>
      <c r="VKD312" s="23"/>
      <c r="VKE312" s="149"/>
      <c r="VKF312" s="155"/>
      <c r="VKG312" s="156"/>
      <c r="VKH312" s="13"/>
      <c r="VKI312" s="148"/>
      <c r="VKJ312" s="148"/>
      <c r="VKK312" s="21"/>
      <c r="VKL312" s="21"/>
      <c r="VKM312" s="148"/>
      <c r="VKN312" s="22"/>
      <c r="VKO312" s="22"/>
      <c r="VKP312" s="22"/>
      <c r="VKQ312" s="22"/>
      <c r="VKR312" s="22"/>
      <c r="VKS312" s="22"/>
      <c r="VKT312" s="23"/>
      <c r="VKU312" s="149"/>
      <c r="VKV312" s="155"/>
      <c r="VKW312" s="156"/>
      <c r="VKX312" s="13"/>
      <c r="VKY312" s="148"/>
      <c r="VKZ312" s="148"/>
      <c r="VLA312" s="21"/>
      <c r="VLB312" s="21"/>
      <c r="VLC312" s="148"/>
      <c r="VLD312" s="22"/>
      <c r="VLE312" s="22"/>
      <c r="VLF312" s="22"/>
      <c r="VLG312" s="22"/>
      <c r="VLH312" s="22"/>
      <c r="VLI312" s="22"/>
      <c r="VLJ312" s="23"/>
      <c r="VLK312" s="149"/>
      <c r="VLL312" s="155"/>
      <c r="VLM312" s="156"/>
      <c r="VLN312" s="13"/>
      <c r="VLO312" s="148"/>
      <c r="VLP312" s="148"/>
      <c r="VLQ312" s="21"/>
      <c r="VLR312" s="21"/>
      <c r="VLS312" s="148"/>
      <c r="VLT312" s="22"/>
      <c r="VLU312" s="22"/>
      <c r="VLV312" s="22"/>
      <c r="VLW312" s="22"/>
      <c r="VLX312" s="22"/>
      <c r="VLY312" s="22"/>
      <c r="VLZ312" s="23"/>
      <c r="VMA312" s="149"/>
      <c r="VMB312" s="155"/>
      <c r="VMC312" s="156"/>
      <c r="VMD312" s="13"/>
      <c r="VME312" s="148"/>
      <c r="VMF312" s="148"/>
      <c r="VMG312" s="21"/>
      <c r="VMH312" s="21"/>
      <c r="VMI312" s="148"/>
      <c r="VMJ312" s="22"/>
      <c r="VMK312" s="22"/>
      <c r="VML312" s="22"/>
      <c r="VMM312" s="22"/>
      <c r="VMN312" s="22"/>
      <c r="VMO312" s="22"/>
      <c r="VMP312" s="23"/>
      <c r="VMQ312" s="149"/>
      <c r="VMR312" s="155"/>
      <c r="VMS312" s="156"/>
      <c r="VMT312" s="13"/>
      <c r="VMU312" s="148"/>
      <c r="VMV312" s="148"/>
      <c r="VMW312" s="21"/>
      <c r="VMX312" s="21"/>
      <c r="VMY312" s="148"/>
      <c r="VMZ312" s="22"/>
      <c r="VNA312" s="22"/>
      <c r="VNB312" s="22"/>
      <c r="VNC312" s="22"/>
      <c r="VND312" s="22"/>
      <c r="VNE312" s="22"/>
      <c r="VNF312" s="23"/>
      <c r="VNG312" s="149"/>
      <c r="VNH312" s="155"/>
      <c r="VNI312" s="156"/>
      <c r="VNJ312" s="13"/>
      <c r="VNK312" s="148"/>
      <c r="VNL312" s="148"/>
      <c r="VNM312" s="21"/>
      <c r="VNN312" s="21"/>
      <c r="VNO312" s="148"/>
      <c r="VNP312" s="22"/>
      <c r="VNQ312" s="22"/>
      <c r="VNR312" s="22"/>
      <c r="VNS312" s="22"/>
      <c r="VNT312" s="22"/>
      <c r="VNU312" s="22"/>
      <c r="VNV312" s="23"/>
      <c r="VNW312" s="149"/>
      <c r="VNX312" s="155"/>
      <c r="VNY312" s="156"/>
      <c r="VNZ312" s="13"/>
      <c r="VOA312" s="148"/>
      <c r="VOB312" s="148"/>
      <c r="VOC312" s="21"/>
      <c r="VOD312" s="21"/>
      <c r="VOE312" s="148"/>
      <c r="VOF312" s="22"/>
      <c r="VOG312" s="22"/>
      <c r="VOH312" s="22"/>
      <c r="VOI312" s="22"/>
      <c r="VOJ312" s="22"/>
      <c r="VOK312" s="22"/>
      <c r="VOL312" s="23"/>
      <c r="VOM312" s="149"/>
      <c r="VON312" s="155"/>
      <c r="VOO312" s="156"/>
      <c r="VOP312" s="13"/>
      <c r="VOQ312" s="148"/>
      <c r="VOR312" s="148"/>
      <c r="VOS312" s="21"/>
      <c r="VOT312" s="21"/>
      <c r="VOU312" s="148"/>
      <c r="VOV312" s="22"/>
      <c r="VOW312" s="22"/>
      <c r="VOX312" s="22"/>
      <c r="VOY312" s="22"/>
      <c r="VOZ312" s="22"/>
      <c r="VPA312" s="22"/>
      <c r="VPB312" s="23"/>
      <c r="VPC312" s="149"/>
      <c r="VPD312" s="155"/>
      <c r="VPE312" s="156"/>
      <c r="VPF312" s="13"/>
      <c r="VPG312" s="148"/>
      <c r="VPH312" s="148"/>
      <c r="VPI312" s="21"/>
      <c r="VPJ312" s="21"/>
      <c r="VPK312" s="148"/>
      <c r="VPL312" s="22"/>
      <c r="VPM312" s="22"/>
      <c r="VPN312" s="22"/>
      <c r="VPO312" s="22"/>
      <c r="VPP312" s="22"/>
      <c r="VPQ312" s="22"/>
      <c r="VPR312" s="23"/>
      <c r="VPS312" s="149"/>
      <c r="VPT312" s="155"/>
      <c r="VPU312" s="156"/>
      <c r="VPV312" s="13"/>
      <c r="VPW312" s="148"/>
      <c r="VPX312" s="148"/>
      <c r="VPY312" s="21"/>
      <c r="VPZ312" s="21"/>
      <c r="VQA312" s="148"/>
      <c r="VQB312" s="22"/>
      <c r="VQC312" s="22"/>
      <c r="VQD312" s="22"/>
      <c r="VQE312" s="22"/>
      <c r="VQF312" s="22"/>
      <c r="VQG312" s="22"/>
      <c r="VQH312" s="23"/>
      <c r="VQI312" s="149"/>
      <c r="VQJ312" s="155"/>
      <c r="VQK312" s="156"/>
      <c r="VQL312" s="13"/>
      <c r="VQM312" s="148"/>
      <c r="VQN312" s="148"/>
      <c r="VQO312" s="21"/>
      <c r="VQP312" s="21"/>
      <c r="VQQ312" s="148"/>
      <c r="VQR312" s="22"/>
      <c r="VQS312" s="22"/>
      <c r="VQT312" s="22"/>
      <c r="VQU312" s="22"/>
      <c r="VQV312" s="22"/>
      <c r="VQW312" s="22"/>
      <c r="VQX312" s="23"/>
      <c r="VQY312" s="149"/>
      <c r="VQZ312" s="155"/>
      <c r="VRA312" s="156"/>
      <c r="VRB312" s="13"/>
      <c r="VRC312" s="148"/>
      <c r="VRD312" s="148"/>
      <c r="VRE312" s="21"/>
      <c r="VRF312" s="21"/>
      <c r="VRG312" s="148"/>
      <c r="VRH312" s="22"/>
      <c r="VRI312" s="22"/>
      <c r="VRJ312" s="22"/>
      <c r="VRK312" s="22"/>
      <c r="VRL312" s="22"/>
      <c r="VRM312" s="22"/>
      <c r="VRN312" s="23"/>
      <c r="VRO312" s="149"/>
      <c r="VRP312" s="155"/>
      <c r="VRQ312" s="156"/>
      <c r="VRR312" s="13"/>
      <c r="VRS312" s="148"/>
      <c r="VRT312" s="148"/>
      <c r="VRU312" s="21"/>
      <c r="VRV312" s="21"/>
      <c r="VRW312" s="148"/>
      <c r="VRX312" s="22"/>
      <c r="VRY312" s="22"/>
      <c r="VRZ312" s="22"/>
      <c r="VSA312" s="22"/>
      <c r="VSB312" s="22"/>
      <c r="VSC312" s="22"/>
      <c r="VSD312" s="23"/>
      <c r="VSE312" s="149"/>
      <c r="VSF312" s="155"/>
      <c r="VSG312" s="156"/>
      <c r="VSH312" s="13"/>
      <c r="VSI312" s="148"/>
      <c r="VSJ312" s="148"/>
      <c r="VSK312" s="21"/>
      <c r="VSL312" s="21"/>
      <c r="VSM312" s="148"/>
      <c r="VSN312" s="22"/>
      <c r="VSO312" s="22"/>
      <c r="VSP312" s="22"/>
      <c r="VSQ312" s="22"/>
      <c r="VSR312" s="22"/>
      <c r="VSS312" s="22"/>
      <c r="VST312" s="23"/>
      <c r="VSU312" s="149"/>
      <c r="VSV312" s="155"/>
      <c r="VSW312" s="156"/>
      <c r="VSX312" s="13"/>
      <c r="VSY312" s="148"/>
      <c r="VSZ312" s="148"/>
      <c r="VTA312" s="21"/>
      <c r="VTB312" s="21"/>
      <c r="VTC312" s="148"/>
      <c r="VTD312" s="22"/>
      <c r="VTE312" s="22"/>
      <c r="VTF312" s="22"/>
      <c r="VTG312" s="22"/>
      <c r="VTH312" s="22"/>
      <c r="VTI312" s="22"/>
      <c r="VTJ312" s="23"/>
      <c r="VTK312" s="149"/>
      <c r="VTL312" s="155"/>
      <c r="VTM312" s="156"/>
      <c r="VTN312" s="13"/>
      <c r="VTO312" s="148"/>
      <c r="VTP312" s="148"/>
      <c r="VTQ312" s="21"/>
      <c r="VTR312" s="21"/>
      <c r="VTS312" s="148"/>
      <c r="VTT312" s="22"/>
      <c r="VTU312" s="22"/>
      <c r="VTV312" s="22"/>
      <c r="VTW312" s="22"/>
      <c r="VTX312" s="22"/>
      <c r="VTY312" s="22"/>
      <c r="VTZ312" s="23"/>
      <c r="VUA312" s="149"/>
      <c r="VUB312" s="155"/>
      <c r="VUC312" s="156"/>
      <c r="VUD312" s="13"/>
      <c r="VUE312" s="148"/>
      <c r="VUF312" s="148"/>
      <c r="VUG312" s="21"/>
      <c r="VUH312" s="21"/>
      <c r="VUI312" s="148"/>
      <c r="VUJ312" s="22"/>
      <c r="VUK312" s="22"/>
      <c r="VUL312" s="22"/>
      <c r="VUM312" s="22"/>
      <c r="VUN312" s="22"/>
      <c r="VUO312" s="22"/>
      <c r="VUP312" s="23"/>
      <c r="VUQ312" s="149"/>
      <c r="VUR312" s="155"/>
      <c r="VUS312" s="156"/>
      <c r="VUT312" s="13"/>
      <c r="VUU312" s="148"/>
      <c r="VUV312" s="148"/>
      <c r="VUW312" s="21"/>
      <c r="VUX312" s="21"/>
      <c r="VUY312" s="148"/>
      <c r="VUZ312" s="22"/>
      <c r="VVA312" s="22"/>
      <c r="VVB312" s="22"/>
      <c r="VVC312" s="22"/>
      <c r="VVD312" s="22"/>
      <c r="VVE312" s="22"/>
      <c r="VVF312" s="23"/>
      <c r="VVG312" s="149"/>
      <c r="VVH312" s="155"/>
      <c r="VVI312" s="156"/>
      <c r="VVJ312" s="13"/>
      <c r="VVK312" s="148"/>
      <c r="VVL312" s="148"/>
      <c r="VVM312" s="21"/>
      <c r="VVN312" s="21"/>
      <c r="VVO312" s="148"/>
      <c r="VVP312" s="22"/>
      <c r="VVQ312" s="22"/>
      <c r="VVR312" s="22"/>
      <c r="VVS312" s="22"/>
      <c r="VVT312" s="22"/>
      <c r="VVU312" s="22"/>
      <c r="VVV312" s="23"/>
      <c r="VVW312" s="149"/>
      <c r="VVX312" s="155"/>
      <c r="VVY312" s="156"/>
      <c r="VVZ312" s="13"/>
      <c r="VWA312" s="148"/>
      <c r="VWB312" s="148"/>
      <c r="VWC312" s="21"/>
      <c r="VWD312" s="21"/>
      <c r="VWE312" s="148"/>
      <c r="VWF312" s="22"/>
      <c r="VWG312" s="22"/>
      <c r="VWH312" s="22"/>
      <c r="VWI312" s="22"/>
      <c r="VWJ312" s="22"/>
      <c r="VWK312" s="22"/>
      <c r="VWL312" s="23"/>
      <c r="VWM312" s="149"/>
      <c r="VWN312" s="155"/>
      <c r="VWO312" s="156"/>
      <c r="VWP312" s="13"/>
      <c r="VWQ312" s="148"/>
      <c r="VWR312" s="148"/>
      <c r="VWS312" s="21"/>
      <c r="VWT312" s="21"/>
      <c r="VWU312" s="148"/>
      <c r="VWV312" s="22"/>
      <c r="VWW312" s="22"/>
      <c r="VWX312" s="22"/>
      <c r="VWY312" s="22"/>
      <c r="VWZ312" s="22"/>
      <c r="VXA312" s="22"/>
      <c r="VXB312" s="23"/>
      <c r="VXC312" s="149"/>
      <c r="VXD312" s="155"/>
      <c r="VXE312" s="156"/>
      <c r="VXF312" s="13"/>
      <c r="VXG312" s="148"/>
      <c r="VXH312" s="148"/>
      <c r="VXI312" s="21"/>
      <c r="VXJ312" s="21"/>
      <c r="VXK312" s="148"/>
      <c r="VXL312" s="22"/>
      <c r="VXM312" s="22"/>
      <c r="VXN312" s="22"/>
      <c r="VXO312" s="22"/>
      <c r="VXP312" s="22"/>
      <c r="VXQ312" s="22"/>
      <c r="VXR312" s="23"/>
      <c r="VXS312" s="149"/>
      <c r="VXT312" s="155"/>
      <c r="VXU312" s="156"/>
      <c r="VXV312" s="13"/>
      <c r="VXW312" s="148"/>
      <c r="VXX312" s="148"/>
      <c r="VXY312" s="21"/>
      <c r="VXZ312" s="21"/>
      <c r="VYA312" s="148"/>
      <c r="VYB312" s="22"/>
      <c r="VYC312" s="22"/>
      <c r="VYD312" s="22"/>
      <c r="VYE312" s="22"/>
      <c r="VYF312" s="22"/>
      <c r="VYG312" s="22"/>
      <c r="VYH312" s="23"/>
      <c r="VYI312" s="149"/>
      <c r="VYJ312" s="155"/>
      <c r="VYK312" s="156"/>
      <c r="VYL312" s="13"/>
      <c r="VYM312" s="148"/>
      <c r="VYN312" s="148"/>
      <c r="VYO312" s="21"/>
      <c r="VYP312" s="21"/>
      <c r="VYQ312" s="148"/>
      <c r="VYR312" s="22"/>
      <c r="VYS312" s="22"/>
      <c r="VYT312" s="22"/>
      <c r="VYU312" s="22"/>
      <c r="VYV312" s="22"/>
      <c r="VYW312" s="22"/>
      <c r="VYX312" s="23"/>
      <c r="VYY312" s="149"/>
      <c r="VYZ312" s="155"/>
      <c r="VZA312" s="156"/>
      <c r="VZB312" s="13"/>
      <c r="VZC312" s="148"/>
      <c r="VZD312" s="148"/>
      <c r="VZE312" s="21"/>
      <c r="VZF312" s="21"/>
      <c r="VZG312" s="148"/>
      <c r="VZH312" s="22"/>
      <c r="VZI312" s="22"/>
      <c r="VZJ312" s="22"/>
      <c r="VZK312" s="22"/>
      <c r="VZL312" s="22"/>
      <c r="VZM312" s="22"/>
      <c r="VZN312" s="23"/>
      <c r="VZO312" s="149"/>
      <c r="VZP312" s="155"/>
      <c r="VZQ312" s="156"/>
      <c r="VZR312" s="13"/>
      <c r="VZS312" s="148"/>
      <c r="VZT312" s="148"/>
      <c r="VZU312" s="21"/>
      <c r="VZV312" s="21"/>
      <c r="VZW312" s="148"/>
      <c r="VZX312" s="22"/>
      <c r="VZY312" s="22"/>
      <c r="VZZ312" s="22"/>
      <c r="WAA312" s="22"/>
      <c r="WAB312" s="22"/>
      <c r="WAC312" s="22"/>
      <c r="WAD312" s="23"/>
      <c r="WAE312" s="149"/>
      <c r="WAF312" s="155"/>
      <c r="WAG312" s="156"/>
      <c r="WAH312" s="13"/>
      <c r="WAI312" s="148"/>
      <c r="WAJ312" s="148"/>
      <c r="WAK312" s="21"/>
      <c r="WAL312" s="21"/>
      <c r="WAM312" s="148"/>
      <c r="WAN312" s="22"/>
      <c r="WAO312" s="22"/>
      <c r="WAP312" s="22"/>
      <c r="WAQ312" s="22"/>
      <c r="WAR312" s="22"/>
      <c r="WAS312" s="22"/>
      <c r="WAT312" s="23"/>
      <c r="WAU312" s="149"/>
      <c r="WAV312" s="155"/>
      <c r="WAW312" s="156"/>
      <c r="WAX312" s="13"/>
      <c r="WAY312" s="148"/>
      <c r="WAZ312" s="148"/>
      <c r="WBA312" s="21"/>
      <c r="WBB312" s="21"/>
      <c r="WBC312" s="148"/>
      <c r="WBD312" s="22"/>
      <c r="WBE312" s="22"/>
      <c r="WBF312" s="22"/>
      <c r="WBG312" s="22"/>
      <c r="WBH312" s="22"/>
      <c r="WBI312" s="22"/>
      <c r="WBJ312" s="23"/>
      <c r="WBK312" s="149"/>
      <c r="WBL312" s="155"/>
      <c r="WBM312" s="156"/>
      <c r="WBN312" s="13"/>
      <c r="WBO312" s="148"/>
      <c r="WBP312" s="148"/>
      <c r="WBQ312" s="21"/>
      <c r="WBR312" s="21"/>
      <c r="WBS312" s="148"/>
      <c r="WBT312" s="22"/>
      <c r="WBU312" s="22"/>
      <c r="WBV312" s="22"/>
      <c r="WBW312" s="22"/>
      <c r="WBX312" s="22"/>
      <c r="WBY312" s="22"/>
      <c r="WBZ312" s="23"/>
      <c r="WCA312" s="149"/>
      <c r="WCB312" s="155"/>
      <c r="WCC312" s="156"/>
      <c r="WCD312" s="13"/>
      <c r="WCE312" s="148"/>
      <c r="WCF312" s="148"/>
      <c r="WCG312" s="21"/>
      <c r="WCH312" s="21"/>
      <c r="WCI312" s="148"/>
      <c r="WCJ312" s="22"/>
      <c r="WCK312" s="22"/>
      <c r="WCL312" s="22"/>
      <c r="WCM312" s="22"/>
      <c r="WCN312" s="22"/>
      <c r="WCO312" s="22"/>
      <c r="WCP312" s="23"/>
      <c r="WCQ312" s="149"/>
      <c r="WCR312" s="155"/>
      <c r="WCS312" s="156"/>
      <c r="WCT312" s="13"/>
      <c r="WCU312" s="148"/>
      <c r="WCV312" s="148"/>
      <c r="WCW312" s="21"/>
      <c r="WCX312" s="21"/>
      <c r="WCY312" s="148"/>
      <c r="WCZ312" s="22"/>
      <c r="WDA312" s="22"/>
      <c r="WDB312" s="22"/>
      <c r="WDC312" s="22"/>
      <c r="WDD312" s="22"/>
      <c r="WDE312" s="22"/>
      <c r="WDF312" s="23"/>
      <c r="WDG312" s="149"/>
      <c r="WDH312" s="155"/>
      <c r="WDI312" s="156"/>
      <c r="WDJ312" s="13"/>
      <c r="WDK312" s="148"/>
      <c r="WDL312" s="148"/>
      <c r="WDM312" s="21"/>
      <c r="WDN312" s="21"/>
      <c r="WDO312" s="148"/>
      <c r="WDP312" s="22"/>
      <c r="WDQ312" s="22"/>
      <c r="WDR312" s="22"/>
      <c r="WDS312" s="22"/>
      <c r="WDT312" s="22"/>
      <c r="WDU312" s="22"/>
      <c r="WDV312" s="23"/>
      <c r="WDW312" s="149"/>
      <c r="WDX312" s="155"/>
      <c r="WDY312" s="156"/>
      <c r="WDZ312" s="13"/>
      <c r="WEA312" s="148"/>
      <c r="WEB312" s="148"/>
      <c r="WEC312" s="21"/>
      <c r="WED312" s="21"/>
      <c r="WEE312" s="148"/>
      <c r="WEF312" s="22"/>
      <c r="WEG312" s="22"/>
      <c r="WEH312" s="22"/>
      <c r="WEI312" s="22"/>
      <c r="WEJ312" s="22"/>
      <c r="WEK312" s="22"/>
      <c r="WEL312" s="23"/>
      <c r="WEM312" s="149"/>
      <c r="WEN312" s="155"/>
      <c r="WEO312" s="156"/>
      <c r="WEP312" s="13"/>
      <c r="WEQ312" s="148"/>
      <c r="WER312" s="148"/>
      <c r="WES312" s="21"/>
      <c r="WET312" s="21"/>
      <c r="WEU312" s="148"/>
      <c r="WEV312" s="22"/>
      <c r="WEW312" s="22"/>
      <c r="WEX312" s="22"/>
      <c r="WEY312" s="22"/>
      <c r="WEZ312" s="22"/>
      <c r="WFA312" s="22"/>
      <c r="WFB312" s="23"/>
      <c r="WFC312" s="149"/>
      <c r="WFD312" s="155"/>
      <c r="WFE312" s="156"/>
      <c r="WFF312" s="13"/>
      <c r="WFG312" s="148"/>
      <c r="WFH312" s="148"/>
      <c r="WFI312" s="21"/>
      <c r="WFJ312" s="21"/>
      <c r="WFK312" s="148"/>
      <c r="WFL312" s="22"/>
      <c r="WFM312" s="22"/>
      <c r="WFN312" s="22"/>
      <c r="WFO312" s="22"/>
      <c r="WFP312" s="22"/>
      <c r="WFQ312" s="22"/>
      <c r="WFR312" s="23"/>
      <c r="WFS312" s="149"/>
      <c r="WFT312" s="155"/>
      <c r="WFU312" s="156"/>
      <c r="WFV312" s="13"/>
      <c r="WFW312" s="148"/>
      <c r="WFX312" s="148"/>
      <c r="WFY312" s="21"/>
      <c r="WFZ312" s="21"/>
      <c r="WGA312" s="148"/>
      <c r="WGB312" s="22"/>
      <c r="WGC312" s="22"/>
      <c r="WGD312" s="22"/>
      <c r="WGE312" s="22"/>
      <c r="WGF312" s="22"/>
      <c r="WGG312" s="22"/>
      <c r="WGH312" s="23"/>
      <c r="WGI312" s="149"/>
      <c r="WGJ312" s="155"/>
      <c r="WGK312" s="156"/>
      <c r="WGL312" s="13"/>
      <c r="WGM312" s="148"/>
      <c r="WGN312" s="148"/>
      <c r="WGO312" s="21"/>
      <c r="WGP312" s="21"/>
      <c r="WGQ312" s="148"/>
      <c r="WGR312" s="22"/>
      <c r="WGS312" s="22"/>
      <c r="WGT312" s="22"/>
      <c r="WGU312" s="22"/>
      <c r="WGV312" s="22"/>
      <c r="WGW312" s="22"/>
      <c r="WGX312" s="23"/>
      <c r="WGY312" s="149"/>
      <c r="WGZ312" s="155"/>
      <c r="WHA312" s="156"/>
      <c r="WHB312" s="13"/>
      <c r="WHC312" s="148"/>
      <c r="WHD312" s="148"/>
      <c r="WHE312" s="21"/>
      <c r="WHF312" s="21"/>
      <c r="WHG312" s="148"/>
      <c r="WHH312" s="22"/>
      <c r="WHI312" s="22"/>
      <c r="WHJ312" s="22"/>
      <c r="WHK312" s="22"/>
      <c r="WHL312" s="22"/>
      <c r="WHM312" s="22"/>
      <c r="WHN312" s="23"/>
      <c r="WHO312" s="149"/>
      <c r="WHP312" s="155"/>
      <c r="WHQ312" s="156"/>
      <c r="WHR312" s="13"/>
      <c r="WHS312" s="148"/>
      <c r="WHT312" s="148"/>
      <c r="WHU312" s="21"/>
      <c r="WHV312" s="21"/>
      <c r="WHW312" s="148"/>
      <c r="WHX312" s="22"/>
      <c r="WHY312" s="22"/>
      <c r="WHZ312" s="22"/>
      <c r="WIA312" s="22"/>
      <c r="WIB312" s="22"/>
      <c r="WIC312" s="22"/>
      <c r="WID312" s="23"/>
      <c r="WIE312" s="149"/>
      <c r="WIF312" s="155"/>
      <c r="WIG312" s="156"/>
      <c r="WIH312" s="13"/>
      <c r="WII312" s="148"/>
      <c r="WIJ312" s="148"/>
      <c r="WIK312" s="21"/>
      <c r="WIL312" s="21"/>
      <c r="WIM312" s="148"/>
      <c r="WIN312" s="22"/>
      <c r="WIO312" s="22"/>
      <c r="WIP312" s="22"/>
      <c r="WIQ312" s="22"/>
      <c r="WIR312" s="22"/>
      <c r="WIS312" s="22"/>
      <c r="WIT312" s="23"/>
      <c r="WIU312" s="149"/>
      <c r="WIV312" s="155"/>
      <c r="WIW312" s="156"/>
      <c r="WIX312" s="13"/>
      <c r="WIY312" s="148"/>
      <c r="WIZ312" s="148"/>
      <c r="WJA312" s="21"/>
      <c r="WJB312" s="21"/>
      <c r="WJC312" s="148"/>
      <c r="WJD312" s="22"/>
      <c r="WJE312" s="22"/>
      <c r="WJF312" s="22"/>
      <c r="WJG312" s="22"/>
      <c r="WJH312" s="22"/>
      <c r="WJI312" s="22"/>
      <c r="WJJ312" s="23"/>
      <c r="WJK312" s="149"/>
      <c r="WJL312" s="155"/>
      <c r="WJM312" s="156"/>
      <c r="WJN312" s="13"/>
      <c r="WJO312" s="148"/>
      <c r="WJP312" s="148"/>
      <c r="WJQ312" s="21"/>
      <c r="WJR312" s="21"/>
      <c r="WJS312" s="148"/>
      <c r="WJT312" s="22"/>
      <c r="WJU312" s="22"/>
      <c r="WJV312" s="22"/>
      <c r="WJW312" s="22"/>
      <c r="WJX312" s="22"/>
      <c r="WJY312" s="22"/>
      <c r="WJZ312" s="23"/>
      <c r="WKA312" s="149"/>
      <c r="WKB312" s="155"/>
      <c r="WKC312" s="156"/>
      <c r="WKD312" s="13"/>
      <c r="WKE312" s="148"/>
      <c r="WKF312" s="148"/>
      <c r="WKG312" s="21"/>
      <c r="WKH312" s="21"/>
      <c r="WKI312" s="148"/>
      <c r="WKJ312" s="22"/>
      <c r="WKK312" s="22"/>
      <c r="WKL312" s="22"/>
      <c r="WKM312" s="22"/>
      <c r="WKN312" s="22"/>
      <c r="WKO312" s="22"/>
      <c r="WKP312" s="23"/>
      <c r="WKQ312" s="149"/>
      <c r="WKR312" s="155"/>
      <c r="WKS312" s="156"/>
      <c r="WKT312" s="13"/>
      <c r="WKU312" s="148"/>
      <c r="WKV312" s="148"/>
      <c r="WKW312" s="21"/>
      <c r="WKX312" s="21"/>
      <c r="WKY312" s="148"/>
      <c r="WKZ312" s="22"/>
      <c r="WLA312" s="22"/>
      <c r="WLB312" s="22"/>
      <c r="WLC312" s="22"/>
      <c r="WLD312" s="22"/>
      <c r="WLE312" s="22"/>
      <c r="WLF312" s="23"/>
      <c r="WLG312" s="149"/>
      <c r="WLH312" s="155"/>
      <c r="WLI312" s="156"/>
      <c r="WLJ312" s="13"/>
      <c r="WLK312" s="148"/>
      <c r="WLL312" s="148"/>
      <c r="WLM312" s="21"/>
      <c r="WLN312" s="21"/>
      <c r="WLO312" s="148"/>
      <c r="WLP312" s="22"/>
      <c r="WLQ312" s="22"/>
      <c r="WLR312" s="22"/>
      <c r="WLS312" s="22"/>
      <c r="WLT312" s="22"/>
      <c r="WLU312" s="22"/>
      <c r="WLV312" s="23"/>
      <c r="WLW312" s="149"/>
      <c r="WLX312" s="155"/>
      <c r="WLY312" s="156"/>
      <c r="WLZ312" s="13"/>
      <c r="WMA312" s="148"/>
      <c r="WMB312" s="148"/>
      <c r="WMC312" s="21"/>
      <c r="WMD312" s="21"/>
      <c r="WME312" s="148"/>
      <c r="WMF312" s="22"/>
      <c r="WMG312" s="22"/>
      <c r="WMH312" s="22"/>
      <c r="WMI312" s="22"/>
      <c r="WMJ312" s="22"/>
      <c r="WMK312" s="22"/>
      <c r="WML312" s="23"/>
      <c r="WMM312" s="149"/>
      <c r="WMN312" s="155"/>
      <c r="WMO312" s="156"/>
      <c r="WMP312" s="13"/>
      <c r="WMQ312" s="148"/>
      <c r="WMR312" s="148"/>
      <c r="WMS312" s="21"/>
      <c r="WMT312" s="21"/>
      <c r="WMU312" s="148"/>
      <c r="WMV312" s="22"/>
      <c r="WMW312" s="22"/>
      <c r="WMX312" s="22"/>
      <c r="WMY312" s="22"/>
      <c r="WMZ312" s="22"/>
      <c r="WNA312" s="22"/>
      <c r="WNB312" s="23"/>
      <c r="WNC312" s="149"/>
      <c r="WND312" s="155"/>
      <c r="WNE312" s="156"/>
      <c r="WNF312" s="13"/>
      <c r="WNG312" s="148"/>
      <c r="WNH312" s="148"/>
      <c r="WNI312" s="21"/>
      <c r="WNJ312" s="21"/>
      <c r="WNK312" s="148"/>
      <c r="WNL312" s="22"/>
      <c r="WNM312" s="22"/>
      <c r="WNN312" s="22"/>
      <c r="WNO312" s="22"/>
      <c r="WNP312" s="22"/>
      <c r="WNQ312" s="22"/>
      <c r="WNR312" s="23"/>
      <c r="WNS312" s="149"/>
      <c r="WNT312" s="155"/>
      <c r="WNU312" s="156"/>
      <c r="WNV312" s="13"/>
      <c r="WNW312" s="148"/>
      <c r="WNX312" s="148"/>
      <c r="WNY312" s="21"/>
      <c r="WNZ312" s="21"/>
      <c r="WOA312" s="148"/>
      <c r="WOB312" s="22"/>
      <c r="WOC312" s="22"/>
      <c r="WOD312" s="22"/>
      <c r="WOE312" s="22"/>
      <c r="WOF312" s="22"/>
      <c r="WOG312" s="22"/>
      <c r="WOH312" s="23"/>
      <c r="WOI312" s="149"/>
      <c r="WOJ312" s="155"/>
      <c r="WOK312" s="156"/>
      <c r="WOL312" s="13"/>
      <c r="WOM312" s="148"/>
      <c r="WON312" s="148"/>
      <c r="WOO312" s="21"/>
      <c r="WOP312" s="21"/>
      <c r="WOQ312" s="148"/>
      <c r="WOR312" s="22"/>
      <c r="WOS312" s="22"/>
      <c r="WOT312" s="22"/>
      <c r="WOU312" s="22"/>
      <c r="WOV312" s="22"/>
      <c r="WOW312" s="22"/>
      <c r="WOX312" s="23"/>
      <c r="WOY312" s="149"/>
      <c r="WOZ312" s="155"/>
      <c r="WPA312" s="156"/>
      <c r="WPB312" s="13"/>
      <c r="WPC312" s="148"/>
      <c r="WPD312" s="148"/>
      <c r="WPE312" s="21"/>
      <c r="WPF312" s="21"/>
      <c r="WPG312" s="148"/>
      <c r="WPH312" s="22"/>
      <c r="WPI312" s="22"/>
      <c r="WPJ312" s="22"/>
      <c r="WPK312" s="22"/>
      <c r="WPL312" s="22"/>
      <c r="WPM312" s="22"/>
      <c r="WPN312" s="23"/>
      <c r="WPO312" s="149"/>
      <c r="WPP312" s="155"/>
      <c r="WPQ312" s="156"/>
      <c r="WPR312" s="13"/>
      <c r="WPS312" s="148"/>
      <c r="WPT312" s="148"/>
      <c r="WPU312" s="21"/>
      <c r="WPV312" s="21"/>
      <c r="WPW312" s="148"/>
      <c r="WPX312" s="22"/>
      <c r="WPY312" s="22"/>
      <c r="WPZ312" s="22"/>
      <c r="WQA312" s="22"/>
      <c r="WQB312" s="22"/>
      <c r="WQC312" s="22"/>
      <c r="WQD312" s="23"/>
      <c r="WQE312" s="149"/>
      <c r="WQF312" s="155"/>
      <c r="WQG312" s="156"/>
      <c r="WQH312" s="13"/>
      <c r="WQI312" s="148"/>
      <c r="WQJ312" s="148"/>
      <c r="WQK312" s="21"/>
      <c r="WQL312" s="21"/>
      <c r="WQM312" s="148"/>
      <c r="WQN312" s="22"/>
      <c r="WQO312" s="22"/>
      <c r="WQP312" s="22"/>
      <c r="WQQ312" s="22"/>
      <c r="WQR312" s="22"/>
      <c r="WQS312" s="22"/>
      <c r="WQT312" s="23"/>
      <c r="WQU312" s="149"/>
      <c r="WQV312" s="155"/>
      <c r="WQW312" s="156"/>
      <c r="WQX312" s="13"/>
      <c r="WQY312" s="148"/>
      <c r="WQZ312" s="148"/>
      <c r="WRA312" s="21"/>
      <c r="WRB312" s="21"/>
      <c r="WRC312" s="148"/>
      <c r="WRD312" s="22"/>
      <c r="WRE312" s="22"/>
      <c r="WRF312" s="22"/>
      <c r="WRG312" s="22"/>
      <c r="WRH312" s="22"/>
      <c r="WRI312" s="22"/>
      <c r="WRJ312" s="23"/>
      <c r="WRK312" s="149"/>
      <c r="WRL312" s="155"/>
      <c r="WRM312" s="156"/>
      <c r="WRN312" s="13"/>
      <c r="WRO312" s="148"/>
      <c r="WRP312" s="148"/>
      <c r="WRQ312" s="21"/>
      <c r="WRR312" s="21"/>
      <c r="WRS312" s="148"/>
      <c r="WRT312" s="22"/>
      <c r="WRU312" s="22"/>
      <c r="WRV312" s="22"/>
      <c r="WRW312" s="22"/>
      <c r="WRX312" s="22"/>
      <c r="WRY312" s="22"/>
      <c r="WRZ312" s="23"/>
      <c r="WSA312" s="149"/>
      <c r="WSB312" s="155"/>
      <c r="WSC312" s="156"/>
      <c r="WSD312" s="13"/>
      <c r="WSE312" s="148"/>
      <c r="WSF312" s="148"/>
      <c r="WSG312" s="21"/>
      <c r="WSH312" s="21"/>
      <c r="WSI312" s="148"/>
      <c r="WSJ312" s="22"/>
      <c r="WSK312" s="22"/>
      <c r="WSL312" s="22"/>
      <c r="WSM312" s="22"/>
      <c r="WSN312" s="22"/>
      <c r="WSO312" s="22"/>
      <c r="WSP312" s="23"/>
      <c r="WSQ312" s="149"/>
      <c r="WSR312" s="155"/>
      <c r="WSS312" s="156"/>
      <c r="WST312" s="13"/>
      <c r="WSU312" s="148"/>
      <c r="WSV312" s="148"/>
      <c r="WSW312" s="21"/>
      <c r="WSX312" s="21"/>
      <c r="WSY312" s="148"/>
      <c r="WSZ312" s="22"/>
      <c r="WTA312" s="22"/>
      <c r="WTB312" s="22"/>
      <c r="WTC312" s="22"/>
      <c r="WTD312" s="22"/>
      <c r="WTE312" s="22"/>
      <c r="WTF312" s="23"/>
      <c r="WTG312" s="149"/>
      <c r="WTH312" s="155"/>
      <c r="WTI312" s="156"/>
      <c r="WTJ312" s="13"/>
      <c r="WTK312" s="148"/>
      <c r="WTL312" s="148"/>
      <c r="WTM312" s="21"/>
      <c r="WTN312" s="21"/>
      <c r="WTO312" s="148"/>
      <c r="WTP312" s="22"/>
      <c r="WTQ312" s="22"/>
      <c r="WTR312" s="22"/>
      <c r="WTS312" s="22"/>
      <c r="WTT312" s="22"/>
      <c r="WTU312" s="22"/>
      <c r="WTV312" s="23"/>
      <c r="WTW312" s="149"/>
      <c r="WTX312" s="155"/>
      <c r="WTY312" s="156"/>
      <c r="WTZ312" s="13"/>
      <c r="WUA312" s="148"/>
      <c r="WUB312" s="148"/>
      <c r="WUC312" s="21"/>
      <c r="WUD312" s="21"/>
      <c r="WUE312" s="148"/>
      <c r="WUF312" s="22"/>
      <c r="WUG312" s="22"/>
      <c r="WUH312" s="22"/>
      <c r="WUI312" s="22"/>
      <c r="WUJ312" s="22"/>
      <c r="WUK312" s="22"/>
      <c r="WUL312" s="23"/>
      <c r="WUM312" s="149"/>
      <c r="WUN312" s="155"/>
      <c r="WUO312" s="156"/>
      <c r="WUP312" s="13"/>
      <c r="WUQ312" s="148"/>
      <c r="WUR312" s="148"/>
      <c r="WUS312" s="21"/>
      <c r="WUT312" s="21"/>
      <c r="WUU312" s="148"/>
      <c r="WUV312" s="22"/>
      <c r="WUW312" s="22"/>
      <c r="WUX312" s="22"/>
      <c r="WUY312" s="22"/>
      <c r="WUZ312" s="22"/>
      <c r="WVA312" s="22"/>
      <c r="WVB312" s="23"/>
      <c r="WVC312" s="149"/>
      <c r="WVD312" s="155"/>
      <c r="WVE312" s="156"/>
      <c r="WVF312" s="13"/>
      <c r="WVG312" s="148"/>
      <c r="WVH312" s="148"/>
      <c r="WVI312" s="21"/>
      <c r="WVJ312" s="21"/>
      <c r="WVK312" s="148"/>
      <c r="WVL312" s="22"/>
      <c r="WVM312" s="22"/>
      <c r="WVN312" s="22"/>
      <c r="WVO312" s="22"/>
      <c r="WVP312" s="22"/>
      <c r="WVQ312" s="22"/>
      <c r="WVR312" s="23"/>
      <c r="WVS312" s="149"/>
      <c r="WVT312" s="155"/>
      <c r="WVU312" s="156"/>
      <c r="WVV312" s="13"/>
      <c r="WVW312" s="148"/>
      <c r="WVX312" s="148"/>
      <c r="WVY312" s="21"/>
      <c r="WVZ312" s="21"/>
      <c r="WWA312" s="148"/>
      <c r="WWB312" s="22"/>
      <c r="WWC312" s="22"/>
      <c r="WWD312" s="22"/>
      <c r="WWE312" s="22"/>
      <c r="WWF312" s="22"/>
      <c r="WWG312" s="22"/>
      <c r="WWH312" s="23"/>
      <c r="WWI312" s="149"/>
      <c r="WWJ312" s="155"/>
      <c r="WWK312" s="156"/>
      <c r="WWL312" s="13"/>
      <c r="WWM312" s="148"/>
      <c r="WWN312" s="148"/>
      <c r="WWO312" s="21"/>
      <c r="WWP312" s="21"/>
      <c r="WWQ312" s="148"/>
      <c r="WWR312" s="22"/>
      <c r="WWS312" s="22"/>
      <c r="WWT312" s="22"/>
      <c r="WWU312" s="22"/>
      <c r="WWV312" s="22"/>
      <c r="WWW312" s="22"/>
      <c r="WWX312" s="23"/>
      <c r="WWY312" s="149"/>
      <c r="WWZ312" s="155"/>
      <c r="WXA312" s="156"/>
      <c r="WXB312" s="13"/>
      <c r="WXC312" s="148"/>
      <c r="WXD312" s="148"/>
      <c r="WXE312" s="21"/>
      <c r="WXF312" s="21"/>
      <c r="WXG312" s="148"/>
      <c r="WXH312" s="22"/>
      <c r="WXI312" s="22"/>
      <c r="WXJ312" s="22"/>
      <c r="WXK312" s="22"/>
      <c r="WXL312" s="22"/>
      <c r="WXM312" s="22"/>
      <c r="WXN312" s="23"/>
      <c r="WXO312" s="149"/>
      <c r="WXP312" s="155"/>
      <c r="WXQ312" s="156"/>
      <c r="WXR312" s="13"/>
      <c r="WXS312" s="148"/>
      <c r="WXT312" s="148"/>
      <c r="WXU312" s="21"/>
      <c r="WXV312" s="21"/>
      <c r="WXW312" s="148"/>
      <c r="WXX312" s="22"/>
      <c r="WXY312" s="22"/>
      <c r="WXZ312" s="22"/>
      <c r="WYA312" s="22"/>
      <c r="WYB312" s="22"/>
      <c r="WYC312" s="22"/>
      <c r="WYD312" s="23"/>
      <c r="WYE312" s="149"/>
      <c r="WYF312" s="155"/>
      <c r="WYG312" s="156"/>
      <c r="WYH312" s="13"/>
      <c r="WYI312" s="148"/>
      <c r="WYJ312" s="148"/>
      <c r="WYK312" s="21"/>
      <c r="WYL312" s="21"/>
      <c r="WYM312" s="148"/>
      <c r="WYN312" s="22"/>
      <c r="WYO312" s="22"/>
      <c r="WYP312" s="22"/>
      <c r="WYQ312" s="22"/>
      <c r="WYR312" s="22"/>
      <c r="WYS312" s="22"/>
      <c r="WYT312" s="23"/>
      <c r="WYU312" s="149"/>
      <c r="WYV312" s="155"/>
      <c r="WYW312" s="156"/>
      <c r="WYX312" s="13"/>
      <c r="WYY312" s="148"/>
      <c r="WYZ312" s="148"/>
      <c r="WZA312" s="21"/>
      <c r="WZB312" s="21"/>
      <c r="WZC312" s="148"/>
      <c r="WZD312" s="22"/>
      <c r="WZE312" s="22"/>
      <c r="WZF312" s="22"/>
      <c r="WZG312" s="22"/>
      <c r="WZH312" s="22"/>
      <c r="WZI312" s="22"/>
      <c r="WZJ312" s="23"/>
      <c r="WZK312" s="149"/>
      <c r="WZL312" s="155"/>
      <c r="WZM312" s="156"/>
      <c r="WZN312" s="13"/>
      <c r="WZO312" s="148"/>
      <c r="WZP312" s="148"/>
      <c r="WZQ312" s="21"/>
      <c r="WZR312" s="21"/>
      <c r="WZS312" s="148"/>
      <c r="WZT312" s="22"/>
      <c r="WZU312" s="22"/>
      <c r="WZV312" s="22"/>
      <c r="WZW312" s="22"/>
      <c r="WZX312" s="22"/>
      <c r="WZY312" s="22"/>
      <c r="WZZ312" s="23"/>
      <c r="XAA312" s="149"/>
      <c r="XAB312" s="155"/>
      <c r="XAC312" s="156"/>
      <c r="XAD312" s="13"/>
      <c r="XAE312" s="148"/>
      <c r="XAF312" s="148"/>
      <c r="XAG312" s="21"/>
      <c r="XAH312" s="21"/>
      <c r="XAI312" s="148"/>
      <c r="XAJ312" s="22"/>
      <c r="XAK312" s="22"/>
      <c r="XAL312" s="22"/>
      <c r="XAM312" s="22"/>
      <c r="XAN312" s="22"/>
      <c r="XAO312" s="22"/>
      <c r="XAP312" s="23"/>
      <c r="XAQ312" s="149"/>
      <c r="XAR312" s="155"/>
      <c r="XAS312" s="156"/>
      <c r="XAT312" s="13"/>
      <c r="XAU312" s="148"/>
      <c r="XAV312" s="148"/>
      <c r="XAW312" s="21"/>
      <c r="XAX312" s="21"/>
      <c r="XAY312" s="148"/>
      <c r="XAZ312" s="22"/>
      <c r="XBA312" s="22"/>
      <c r="XBB312" s="22"/>
      <c r="XBC312" s="22"/>
      <c r="XBD312" s="22"/>
      <c r="XBE312" s="22"/>
      <c r="XBF312" s="23"/>
      <c r="XBG312" s="149"/>
      <c r="XBH312" s="155"/>
      <c r="XBI312" s="156"/>
      <c r="XBJ312" s="13"/>
      <c r="XBK312" s="148"/>
      <c r="XBL312" s="148"/>
      <c r="XBM312" s="21"/>
      <c r="XBN312" s="21"/>
      <c r="XBO312" s="148"/>
      <c r="XBP312" s="22"/>
      <c r="XBQ312" s="22"/>
      <c r="XBR312" s="22"/>
      <c r="XBS312" s="22"/>
      <c r="XBT312" s="22"/>
      <c r="XBU312" s="22"/>
      <c r="XBV312" s="23"/>
      <c r="XBW312" s="149"/>
      <c r="XBX312" s="155"/>
      <c r="XBY312" s="156"/>
      <c r="XBZ312" s="13"/>
      <c r="XCA312" s="148"/>
      <c r="XCB312" s="148"/>
      <c r="XCC312" s="21"/>
      <c r="XCD312" s="21"/>
      <c r="XCE312" s="148"/>
      <c r="XCF312" s="22"/>
      <c r="XCG312" s="22"/>
      <c r="XCH312" s="22"/>
      <c r="XCI312" s="22"/>
      <c r="XCJ312" s="22"/>
      <c r="XCK312" s="22"/>
      <c r="XCL312" s="23"/>
      <c r="XCM312" s="149"/>
      <c r="XCN312" s="155"/>
      <c r="XCO312" s="156"/>
      <c r="XCP312" s="13"/>
      <c r="XCQ312" s="148"/>
      <c r="XCR312" s="148"/>
      <c r="XCS312" s="21"/>
      <c r="XCT312" s="21"/>
      <c r="XCU312" s="148"/>
      <c r="XCV312" s="22"/>
      <c r="XCW312" s="22"/>
      <c r="XCX312" s="22"/>
      <c r="XCY312" s="22"/>
      <c r="XCZ312" s="22"/>
      <c r="XDA312" s="22"/>
      <c r="XDB312" s="23"/>
      <c r="XDC312" s="149"/>
      <c r="XDD312" s="155"/>
      <c r="XDE312" s="156"/>
      <c r="XDF312" s="13"/>
      <c r="XDG312" s="148"/>
      <c r="XDH312" s="148"/>
      <c r="XDI312" s="21"/>
      <c r="XDJ312" s="21"/>
      <c r="XDK312" s="148"/>
      <c r="XDL312" s="22"/>
      <c r="XDM312" s="22"/>
      <c r="XDN312" s="22"/>
      <c r="XDO312" s="22"/>
      <c r="XDP312" s="22"/>
      <c r="XDQ312" s="22"/>
      <c r="XDR312" s="23"/>
      <c r="XDS312" s="149"/>
      <c r="XDT312" s="155"/>
      <c r="XDU312" s="156"/>
      <c r="XDV312" s="13"/>
      <c r="XDW312" s="148"/>
      <c r="XDX312" s="148"/>
      <c r="XDY312" s="21"/>
      <c r="XDZ312" s="21"/>
      <c r="XEA312" s="148"/>
      <c r="XEB312" s="22"/>
      <c r="XEC312" s="22"/>
      <c r="XED312" s="22"/>
      <c r="XEE312" s="22"/>
      <c r="XEF312" s="22"/>
      <c r="XEG312" s="22"/>
      <c r="XEH312" s="23"/>
      <c r="XEI312" s="149"/>
      <c r="XEJ312" s="155"/>
      <c r="XEK312" s="156"/>
      <c r="XEL312" s="13"/>
      <c r="XEM312" s="148"/>
      <c r="XEN312" s="148"/>
      <c r="XEO312" s="21"/>
      <c r="XEP312" s="21"/>
      <c r="XEQ312" s="148"/>
      <c r="XER312" s="22"/>
      <c r="XES312" s="22"/>
      <c r="XET312" s="22"/>
      <c r="XEU312" s="22"/>
      <c r="XEV312" s="22"/>
      <c r="XEW312" s="22"/>
      <c r="XEX312" s="23"/>
      <c r="XEY312" s="149"/>
    </row>
    <row r="313" spans="1:16379" s="2" customFormat="1" ht="18.95" customHeight="1" outlineLevel="1" x14ac:dyDescent="0.2">
      <c r="A313" s="119" t="s">
        <v>356</v>
      </c>
      <c r="B313" s="119" t="s">
        <v>699</v>
      </c>
      <c r="C313" s="159"/>
      <c r="D313" s="150">
        <v>42717</v>
      </c>
      <c r="E313" s="117" t="s">
        <v>591</v>
      </c>
      <c r="F313" s="50">
        <v>43101</v>
      </c>
      <c r="G313" s="50">
        <v>43281</v>
      </c>
      <c r="H313" s="152" t="str">
        <f>$H$305</f>
        <v>418-п от 18.12.2017</v>
      </c>
      <c r="I313" s="52">
        <f>$I$305</f>
        <v>2425.8200000000002</v>
      </c>
      <c r="J313" s="20" t="s">
        <v>25</v>
      </c>
      <c r="K313" s="20" t="s">
        <v>25</v>
      </c>
      <c r="L313" s="20" t="s">
        <v>25</v>
      </c>
      <c r="M313" s="20" t="s">
        <v>25</v>
      </c>
      <c r="N313" s="20" t="s">
        <v>25</v>
      </c>
      <c r="O313" s="56"/>
      <c r="P313" s="137" t="s">
        <v>686</v>
      </c>
    </row>
    <row r="314" spans="1:16379" s="2" customFormat="1" ht="18.95" customHeight="1" outlineLevel="1" x14ac:dyDescent="0.2">
      <c r="A314" s="126"/>
      <c r="B314" s="126"/>
      <c r="C314" s="159"/>
      <c r="D314" s="151"/>
      <c r="E314" s="118"/>
      <c r="F314" s="51">
        <v>43282</v>
      </c>
      <c r="G314" s="51">
        <v>43465</v>
      </c>
      <c r="H314" s="152"/>
      <c r="I314" s="52">
        <f>$I$306</f>
        <v>2425.8200000000002</v>
      </c>
      <c r="J314" s="57" t="s">
        <v>25</v>
      </c>
      <c r="K314" s="57" t="s">
        <v>25</v>
      </c>
      <c r="L314" s="57" t="s">
        <v>25</v>
      </c>
      <c r="M314" s="57" t="s">
        <v>25</v>
      </c>
      <c r="N314" s="57" t="s">
        <v>25</v>
      </c>
      <c r="O314" s="59"/>
      <c r="P314" s="144"/>
    </row>
    <row r="315" spans="1:16379" s="2" customFormat="1" ht="18.95" customHeight="1" outlineLevel="1" x14ac:dyDescent="0.2">
      <c r="A315" s="126"/>
      <c r="B315" s="126"/>
      <c r="C315" s="159"/>
      <c r="D315" s="117">
        <v>43088</v>
      </c>
      <c r="E315" s="117" t="str">
        <f>$E$307</f>
        <v>635-п</v>
      </c>
      <c r="F315" s="51">
        <v>43101</v>
      </c>
      <c r="G315" s="51">
        <v>43281</v>
      </c>
      <c r="H315" s="117"/>
      <c r="I315" s="52" t="s">
        <v>25</v>
      </c>
      <c r="J315" s="52" t="s">
        <v>25</v>
      </c>
      <c r="K315" s="52" t="s">
        <v>25</v>
      </c>
      <c r="L315" s="52" t="s">
        <v>25</v>
      </c>
      <c r="M315" s="52" t="s">
        <v>25</v>
      </c>
      <c r="N315" s="52" t="s">
        <v>25</v>
      </c>
      <c r="O315" s="59">
        <f>$O$307</f>
        <v>2499.46</v>
      </c>
      <c r="P315" s="134"/>
    </row>
    <row r="316" spans="1:16379" s="2" customFormat="1" ht="18.95" customHeight="1" outlineLevel="1" x14ac:dyDescent="0.2">
      <c r="A316" s="120"/>
      <c r="B316" s="120"/>
      <c r="C316" s="159"/>
      <c r="D316" s="118"/>
      <c r="E316" s="118"/>
      <c r="F316" s="51">
        <v>43282</v>
      </c>
      <c r="G316" s="51">
        <v>43465</v>
      </c>
      <c r="H316" s="118"/>
      <c r="I316" s="52" t="s">
        <v>25</v>
      </c>
      <c r="J316" s="52" t="s">
        <v>25</v>
      </c>
      <c r="K316" s="52" t="s">
        <v>25</v>
      </c>
      <c r="L316" s="52" t="s">
        <v>25</v>
      </c>
      <c r="M316" s="52" t="s">
        <v>25</v>
      </c>
      <c r="N316" s="52" t="s">
        <v>25</v>
      </c>
      <c r="O316" s="55">
        <f>$O$308</f>
        <v>2499.46</v>
      </c>
      <c r="P316" s="135"/>
    </row>
    <row r="317" spans="1:16379" s="2" customFormat="1" ht="18.95" customHeight="1" outlineLevel="1" x14ac:dyDescent="0.2">
      <c r="A317" s="119" t="s">
        <v>356</v>
      </c>
      <c r="B317" s="119" t="s">
        <v>700</v>
      </c>
      <c r="C317" s="159"/>
      <c r="D317" s="150">
        <v>42717</v>
      </c>
      <c r="E317" s="117" t="s">
        <v>591</v>
      </c>
      <c r="F317" s="51">
        <v>43101</v>
      </c>
      <c r="G317" s="51">
        <v>43281</v>
      </c>
      <c r="H317" s="152" t="str">
        <f>$H$305</f>
        <v>418-п от 18.12.2017</v>
      </c>
      <c r="I317" s="52">
        <f>$I$305</f>
        <v>2425.8200000000002</v>
      </c>
      <c r="J317" s="10" t="s">
        <v>25</v>
      </c>
      <c r="K317" s="10" t="s">
        <v>25</v>
      </c>
      <c r="L317" s="10" t="s">
        <v>25</v>
      </c>
      <c r="M317" s="10" t="s">
        <v>25</v>
      </c>
      <c r="N317" s="10" t="s">
        <v>25</v>
      </c>
      <c r="O317" s="59"/>
      <c r="P317" s="137" t="s">
        <v>686</v>
      </c>
    </row>
    <row r="318" spans="1:16379" s="2" customFormat="1" ht="18.95" customHeight="1" outlineLevel="1" x14ac:dyDescent="0.2">
      <c r="A318" s="126"/>
      <c r="B318" s="126"/>
      <c r="C318" s="159"/>
      <c r="D318" s="151"/>
      <c r="E318" s="118"/>
      <c r="F318" s="51">
        <v>43282</v>
      </c>
      <c r="G318" s="51">
        <v>43465</v>
      </c>
      <c r="H318" s="152"/>
      <c r="I318" s="52">
        <f>$I$306</f>
        <v>2425.8200000000002</v>
      </c>
      <c r="J318" s="57" t="s">
        <v>25</v>
      </c>
      <c r="K318" s="57" t="s">
        <v>25</v>
      </c>
      <c r="L318" s="57" t="s">
        <v>25</v>
      </c>
      <c r="M318" s="57" t="s">
        <v>25</v>
      </c>
      <c r="N318" s="57" t="s">
        <v>25</v>
      </c>
      <c r="O318" s="59"/>
      <c r="P318" s="144"/>
    </row>
    <row r="319" spans="1:16379" s="2" customFormat="1" ht="18.95" customHeight="1" outlineLevel="1" x14ac:dyDescent="0.2">
      <c r="A319" s="126"/>
      <c r="B319" s="126"/>
      <c r="C319" s="159"/>
      <c r="D319" s="117">
        <v>43088</v>
      </c>
      <c r="E319" s="117" t="s">
        <v>771</v>
      </c>
      <c r="F319" s="51">
        <v>43101</v>
      </c>
      <c r="G319" s="51">
        <v>43281</v>
      </c>
      <c r="H319" s="117"/>
      <c r="I319" s="52" t="s">
        <v>25</v>
      </c>
      <c r="J319" s="52" t="s">
        <v>25</v>
      </c>
      <c r="K319" s="52" t="s">
        <v>25</v>
      </c>
      <c r="L319" s="52" t="s">
        <v>25</v>
      </c>
      <c r="M319" s="52" t="s">
        <v>25</v>
      </c>
      <c r="N319" s="52" t="s">
        <v>25</v>
      </c>
      <c r="O319" s="59">
        <f>$O$307</f>
        <v>2499.46</v>
      </c>
      <c r="P319" s="121" t="s">
        <v>811</v>
      </c>
    </row>
    <row r="320" spans="1:16379" s="2" customFormat="1" ht="18.95" customHeight="1" outlineLevel="1" x14ac:dyDescent="0.2">
      <c r="A320" s="126"/>
      <c r="B320" s="126"/>
      <c r="C320" s="159"/>
      <c r="D320" s="133"/>
      <c r="E320" s="133"/>
      <c r="F320" s="51">
        <v>43282</v>
      </c>
      <c r="G320" s="51">
        <v>43465</v>
      </c>
      <c r="H320" s="133"/>
      <c r="I320" s="52" t="s">
        <v>25</v>
      </c>
      <c r="J320" s="52" t="s">
        <v>25</v>
      </c>
      <c r="K320" s="52" t="s">
        <v>25</v>
      </c>
      <c r="L320" s="52" t="s">
        <v>25</v>
      </c>
      <c r="M320" s="52" t="s">
        <v>25</v>
      </c>
      <c r="N320" s="52" t="s">
        <v>25</v>
      </c>
      <c r="O320" s="55">
        <f>$O$308</f>
        <v>2499.46</v>
      </c>
      <c r="P320" s="122"/>
    </row>
    <row r="321" spans="1:16" s="2" customFormat="1" ht="18.95" customHeight="1" outlineLevel="1" x14ac:dyDescent="0.2">
      <c r="A321" s="126"/>
      <c r="B321" s="126"/>
      <c r="C321" s="159"/>
      <c r="D321" s="133"/>
      <c r="E321" s="133"/>
      <c r="F321" s="51">
        <v>43101</v>
      </c>
      <c r="G321" s="51">
        <v>43281</v>
      </c>
      <c r="H321" s="133"/>
      <c r="I321" s="52" t="s">
        <v>25</v>
      </c>
      <c r="J321" s="52" t="s">
        <v>25</v>
      </c>
      <c r="K321" s="52" t="s">
        <v>25</v>
      </c>
      <c r="L321" s="52" t="s">
        <v>25</v>
      </c>
      <c r="M321" s="52" t="s">
        <v>25</v>
      </c>
      <c r="N321" s="52" t="s">
        <v>25</v>
      </c>
      <c r="O321" s="59">
        <v>1941.33</v>
      </c>
      <c r="P321" s="121" t="s">
        <v>813</v>
      </c>
    </row>
    <row r="322" spans="1:16" s="2" customFormat="1" ht="18.95" customHeight="1" outlineLevel="1" x14ac:dyDescent="0.2">
      <c r="A322" s="126"/>
      <c r="B322" s="126"/>
      <c r="C322" s="159"/>
      <c r="D322" s="118"/>
      <c r="E322" s="118"/>
      <c r="F322" s="51">
        <v>43282</v>
      </c>
      <c r="G322" s="51">
        <v>43465</v>
      </c>
      <c r="H322" s="118"/>
      <c r="I322" s="52" t="s">
        <v>25</v>
      </c>
      <c r="J322" s="52" t="s">
        <v>25</v>
      </c>
      <c r="K322" s="52" t="s">
        <v>25</v>
      </c>
      <c r="L322" s="52" t="s">
        <v>25</v>
      </c>
      <c r="M322" s="52" t="s">
        <v>25</v>
      </c>
      <c r="N322" s="52" t="s">
        <v>25</v>
      </c>
      <c r="O322" s="59">
        <v>1768.67</v>
      </c>
      <c r="P322" s="122"/>
    </row>
    <row r="323" spans="1:16" s="2" customFormat="1" ht="18.95" customHeight="1" outlineLevel="1" x14ac:dyDescent="0.2">
      <c r="A323" s="119" t="s">
        <v>356</v>
      </c>
      <c r="B323" s="119" t="s">
        <v>701</v>
      </c>
      <c r="C323" s="159"/>
      <c r="D323" s="150">
        <v>42717</v>
      </c>
      <c r="E323" s="117" t="s">
        <v>591</v>
      </c>
      <c r="F323" s="51">
        <v>43101</v>
      </c>
      <c r="G323" s="51">
        <v>43281</v>
      </c>
      <c r="H323" s="152" t="str">
        <f>$H$305</f>
        <v>418-п от 18.12.2017</v>
      </c>
      <c r="I323" s="52">
        <f>$I$305</f>
        <v>2425.8200000000002</v>
      </c>
      <c r="J323" s="10" t="s">
        <v>25</v>
      </c>
      <c r="K323" s="10" t="s">
        <v>25</v>
      </c>
      <c r="L323" s="10" t="s">
        <v>25</v>
      </c>
      <c r="M323" s="10" t="s">
        <v>25</v>
      </c>
      <c r="N323" s="10" t="s">
        <v>25</v>
      </c>
      <c r="O323" s="59"/>
      <c r="P323" s="137" t="s">
        <v>686</v>
      </c>
    </row>
    <row r="324" spans="1:16" s="2" customFormat="1" ht="18.95" customHeight="1" outlineLevel="1" x14ac:dyDescent="0.2">
      <c r="A324" s="126"/>
      <c r="B324" s="126"/>
      <c r="C324" s="159"/>
      <c r="D324" s="151"/>
      <c r="E324" s="118"/>
      <c r="F324" s="51">
        <v>43282</v>
      </c>
      <c r="G324" s="51">
        <v>43465</v>
      </c>
      <c r="H324" s="152"/>
      <c r="I324" s="52">
        <f>$I$306</f>
        <v>2425.8200000000002</v>
      </c>
      <c r="J324" s="57" t="s">
        <v>25</v>
      </c>
      <c r="K324" s="57" t="s">
        <v>25</v>
      </c>
      <c r="L324" s="57" t="s">
        <v>25</v>
      </c>
      <c r="M324" s="57" t="s">
        <v>25</v>
      </c>
      <c r="N324" s="57" t="s">
        <v>25</v>
      </c>
      <c r="O324" s="59"/>
      <c r="P324" s="144"/>
    </row>
    <row r="325" spans="1:16" s="2" customFormat="1" ht="18.95" customHeight="1" outlineLevel="1" x14ac:dyDescent="0.2">
      <c r="A325" s="126"/>
      <c r="B325" s="126"/>
      <c r="C325" s="159"/>
      <c r="D325" s="117">
        <v>43088</v>
      </c>
      <c r="E325" s="117" t="str">
        <f>$E$307</f>
        <v>635-п</v>
      </c>
      <c r="F325" s="51">
        <v>43101</v>
      </c>
      <c r="G325" s="51">
        <v>43281</v>
      </c>
      <c r="H325" s="117"/>
      <c r="I325" s="52" t="s">
        <v>25</v>
      </c>
      <c r="J325" s="52" t="s">
        <v>25</v>
      </c>
      <c r="K325" s="52" t="s">
        <v>25</v>
      </c>
      <c r="L325" s="52" t="s">
        <v>25</v>
      </c>
      <c r="M325" s="52" t="s">
        <v>25</v>
      </c>
      <c r="N325" s="52" t="s">
        <v>25</v>
      </c>
      <c r="O325" s="59">
        <f>$O$307</f>
        <v>2499.46</v>
      </c>
      <c r="P325" s="134"/>
    </row>
    <row r="326" spans="1:16" s="2" customFormat="1" ht="18.95" customHeight="1" outlineLevel="1" x14ac:dyDescent="0.2">
      <c r="A326" s="120"/>
      <c r="B326" s="120"/>
      <c r="C326" s="159"/>
      <c r="D326" s="118"/>
      <c r="E326" s="118"/>
      <c r="F326" s="51">
        <v>43282</v>
      </c>
      <c r="G326" s="51">
        <v>43465</v>
      </c>
      <c r="H326" s="118"/>
      <c r="I326" s="52" t="s">
        <v>25</v>
      </c>
      <c r="J326" s="52" t="s">
        <v>25</v>
      </c>
      <c r="K326" s="52" t="s">
        <v>25</v>
      </c>
      <c r="L326" s="52" t="s">
        <v>25</v>
      </c>
      <c r="M326" s="52" t="s">
        <v>25</v>
      </c>
      <c r="N326" s="52" t="s">
        <v>25</v>
      </c>
      <c r="O326" s="55">
        <f>$O$308</f>
        <v>2499.46</v>
      </c>
      <c r="P326" s="135"/>
    </row>
    <row r="327" spans="1:16" s="2" customFormat="1" ht="18.95" customHeight="1" outlineLevel="1" x14ac:dyDescent="0.2">
      <c r="A327" s="119" t="s">
        <v>356</v>
      </c>
      <c r="B327" s="119" t="s">
        <v>702</v>
      </c>
      <c r="C327" s="159"/>
      <c r="D327" s="150">
        <v>42717</v>
      </c>
      <c r="E327" s="117" t="s">
        <v>591</v>
      </c>
      <c r="F327" s="51">
        <v>43101</v>
      </c>
      <c r="G327" s="51">
        <v>43281</v>
      </c>
      <c r="H327" s="152" t="str">
        <f>$H$305</f>
        <v>418-п от 18.12.2017</v>
      </c>
      <c r="I327" s="52">
        <f>$I$305</f>
        <v>2425.8200000000002</v>
      </c>
      <c r="J327" s="10" t="s">
        <v>25</v>
      </c>
      <c r="K327" s="10" t="s">
        <v>25</v>
      </c>
      <c r="L327" s="10" t="s">
        <v>25</v>
      </c>
      <c r="M327" s="10" t="s">
        <v>25</v>
      </c>
      <c r="N327" s="10" t="s">
        <v>25</v>
      </c>
      <c r="O327" s="59"/>
      <c r="P327" s="137" t="s">
        <v>686</v>
      </c>
    </row>
    <row r="328" spans="1:16" s="2" customFormat="1" ht="18.95" customHeight="1" outlineLevel="1" x14ac:dyDescent="0.2">
      <c r="A328" s="126"/>
      <c r="B328" s="126"/>
      <c r="C328" s="159"/>
      <c r="D328" s="151"/>
      <c r="E328" s="118"/>
      <c r="F328" s="51">
        <v>43282</v>
      </c>
      <c r="G328" s="51">
        <v>43465</v>
      </c>
      <c r="H328" s="152"/>
      <c r="I328" s="52">
        <f>$I$306</f>
        <v>2425.8200000000002</v>
      </c>
      <c r="J328" s="57" t="s">
        <v>25</v>
      </c>
      <c r="K328" s="57" t="s">
        <v>25</v>
      </c>
      <c r="L328" s="57" t="s">
        <v>25</v>
      </c>
      <c r="M328" s="57" t="s">
        <v>25</v>
      </c>
      <c r="N328" s="57" t="s">
        <v>25</v>
      </c>
      <c r="O328" s="59"/>
      <c r="P328" s="144"/>
    </row>
    <row r="329" spans="1:16" s="2" customFormat="1" ht="18.95" customHeight="1" outlineLevel="1" x14ac:dyDescent="0.2">
      <c r="A329" s="126"/>
      <c r="B329" s="126"/>
      <c r="C329" s="159"/>
      <c r="D329" s="117">
        <v>43088</v>
      </c>
      <c r="E329" s="117" t="str">
        <f>$E$307</f>
        <v>635-п</v>
      </c>
      <c r="F329" s="51">
        <v>43101</v>
      </c>
      <c r="G329" s="51">
        <v>43281</v>
      </c>
      <c r="H329" s="117"/>
      <c r="I329" s="52" t="s">
        <v>25</v>
      </c>
      <c r="J329" s="52" t="s">
        <v>25</v>
      </c>
      <c r="K329" s="52" t="s">
        <v>25</v>
      </c>
      <c r="L329" s="52" t="s">
        <v>25</v>
      </c>
      <c r="M329" s="52" t="s">
        <v>25</v>
      </c>
      <c r="N329" s="52" t="s">
        <v>25</v>
      </c>
      <c r="O329" s="59">
        <f>$O$307</f>
        <v>2499.46</v>
      </c>
      <c r="P329" s="134"/>
    </row>
    <row r="330" spans="1:16" s="2" customFormat="1" ht="18.95" customHeight="1" outlineLevel="1" x14ac:dyDescent="0.2">
      <c r="A330" s="120"/>
      <c r="B330" s="120"/>
      <c r="C330" s="159"/>
      <c r="D330" s="118"/>
      <c r="E330" s="118"/>
      <c r="F330" s="51">
        <v>43282</v>
      </c>
      <c r="G330" s="51">
        <v>43465</v>
      </c>
      <c r="H330" s="118"/>
      <c r="I330" s="52" t="s">
        <v>25</v>
      </c>
      <c r="J330" s="52" t="s">
        <v>25</v>
      </c>
      <c r="K330" s="52" t="s">
        <v>25</v>
      </c>
      <c r="L330" s="52" t="s">
        <v>25</v>
      </c>
      <c r="M330" s="52" t="s">
        <v>25</v>
      </c>
      <c r="N330" s="52" t="s">
        <v>25</v>
      </c>
      <c r="O330" s="55">
        <f>$O$308</f>
        <v>2499.46</v>
      </c>
      <c r="P330" s="135"/>
    </row>
    <row r="331" spans="1:16" s="2" customFormat="1" ht="18.95" customHeight="1" outlineLevel="1" x14ac:dyDescent="0.2">
      <c r="A331" s="119" t="s">
        <v>356</v>
      </c>
      <c r="B331" s="119" t="s">
        <v>703</v>
      </c>
      <c r="C331" s="159"/>
      <c r="D331" s="150">
        <v>42717</v>
      </c>
      <c r="E331" s="117" t="s">
        <v>591</v>
      </c>
      <c r="F331" s="51">
        <v>43101</v>
      </c>
      <c r="G331" s="51">
        <v>43281</v>
      </c>
      <c r="H331" s="152" t="str">
        <f>$H$305</f>
        <v>418-п от 18.12.2017</v>
      </c>
      <c r="I331" s="52">
        <f>$I$305</f>
        <v>2425.8200000000002</v>
      </c>
      <c r="J331" s="10" t="s">
        <v>25</v>
      </c>
      <c r="K331" s="10" t="s">
        <v>25</v>
      </c>
      <c r="L331" s="10" t="s">
        <v>25</v>
      </c>
      <c r="M331" s="10" t="s">
        <v>25</v>
      </c>
      <c r="N331" s="10" t="s">
        <v>25</v>
      </c>
      <c r="O331" s="59"/>
      <c r="P331" s="137" t="s">
        <v>686</v>
      </c>
    </row>
    <row r="332" spans="1:16" s="2" customFormat="1" ht="18.95" customHeight="1" outlineLevel="1" x14ac:dyDescent="0.2">
      <c r="A332" s="126"/>
      <c r="B332" s="126"/>
      <c r="C332" s="159"/>
      <c r="D332" s="151"/>
      <c r="E332" s="118"/>
      <c r="F332" s="51">
        <v>43282</v>
      </c>
      <c r="G332" s="51">
        <v>43465</v>
      </c>
      <c r="H332" s="152"/>
      <c r="I332" s="52">
        <f>$I$306</f>
        <v>2425.8200000000002</v>
      </c>
      <c r="J332" s="57" t="s">
        <v>25</v>
      </c>
      <c r="K332" s="57" t="s">
        <v>25</v>
      </c>
      <c r="L332" s="57" t="s">
        <v>25</v>
      </c>
      <c r="M332" s="57" t="s">
        <v>25</v>
      </c>
      <c r="N332" s="57" t="s">
        <v>25</v>
      </c>
      <c r="O332" s="59"/>
      <c r="P332" s="144"/>
    </row>
    <row r="333" spans="1:16" s="2" customFormat="1" ht="18.95" customHeight="1" outlineLevel="1" x14ac:dyDescent="0.2">
      <c r="A333" s="126"/>
      <c r="B333" s="126"/>
      <c r="C333" s="159"/>
      <c r="D333" s="117">
        <v>43088</v>
      </c>
      <c r="E333" s="117" t="str">
        <f>$E$307</f>
        <v>635-п</v>
      </c>
      <c r="F333" s="51">
        <v>43101</v>
      </c>
      <c r="G333" s="51">
        <v>43281</v>
      </c>
      <c r="H333" s="117"/>
      <c r="I333" s="52" t="s">
        <v>25</v>
      </c>
      <c r="J333" s="52" t="s">
        <v>25</v>
      </c>
      <c r="K333" s="52" t="s">
        <v>25</v>
      </c>
      <c r="L333" s="52" t="s">
        <v>25</v>
      </c>
      <c r="M333" s="52" t="s">
        <v>25</v>
      </c>
      <c r="N333" s="52" t="s">
        <v>25</v>
      </c>
      <c r="O333" s="59">
        <f>$O$307</f>
        <v>2499.46</v>
      </c>
      <c r="P333" s="134"/>
    </row>
    <row r="334" spans="1:16" s="2" customFormat="1" ht="18.95" customHeight="1" outlineLevel="1" x14ac:dyDescent="0.2">
      <c r="A334" s="120"/>
      <c r="B334" s="120"/>
      <c r="C334" s="159"/>
      <c r="D334" s="118"/>
      <c r="E334" s="118"/>
      <c r="F334" s="51">
        <v>43282</v>
      </c>
      <c r="G334" s="51">
        <v>43465</v>
      </c>
      <c r="H334" s="118"/>
      <c r="I334" s="52" t="s">
        <v>25</v>
      </c>
      <c r="J334" s="52" t="s">
        <v>25</v>
      </c>
      <c r="K334" s="52" t="s">
        <v>25</v>
      </c>
      <c r="L334" s="52" t="s">
        <v>25</v>
      </c>
      <c r="M334" s="52" t="s">
        <v>25</v>
      </c>
      <c r="N334" s="52" t="s">
        <v>25</v>
      </c>
      <c r="O334" s="55">
        <f>$O$308</f>
        <v>2499.46</v>
      </c>
      <c r="P334" s="135"/>
    </row>
    <row r="335" spans="1:16" s="2" customFormat="1" ht="18.95" customHeight="1" outlineLevel="1" x14ac:dyDescent="0.2">
      <c r="A335" s="119" t="s">
        <v>356</v>
      </c>
      <c r="B335" s="119" t="s">
        <v>704</v>
      </c>
      <c r="C335" s="159"/>
      <c r="D335" s="150">
        <v>42717</v>
      </c>
      <c r="E335" s="117" t="s">
        <v>591</v>
      </c>
      <c r="F335" s="51">
        <v>43101</v>
      </c>
      <c r="G335" s="51">
        <v>43281</v>
      </c>
      <c r="H335" s="152" t="str">
        <f>$H$305</f>
        <v>418-п от 18.12.2017</v>
      </c>
      <c r="I335" s="52">
        <f>$I$305</f>
        <v>2425.8200000000002</v>
      </c>
      <c r="J335" s="10" t="s">
        <v>25</v>
      </c>
      <c r="K335" s="10" t="s">
        <v>25</v>
      </c>
      <c r="L335" s="10" t="s">
        <v>25</v>
      </c>
      <c r="M335" s="10" t="s">
        <v>25</v>
      </c>
      <c r="N335" s="10" t="s">
        <v>25</v>
      </c>
      <c r="O335" s="59"/>
      <c r="P335" s="137" t="s">
        <v>686</v>
      </c>
    </row>
    <row r="336" spans="1:16" s="2" customFormat="1" ht="18.95" customHeight="1" outlineLevel="1" x14ac:dyDescent="0.2">
      <c r="A336" s="126"/>
      <c r="B336" s="126"/>
      <c r="C336" s="159"/>
      <c r="D336" s="151"/>
      <c r="E336" s="118"/>
      <c r="F336" s="51">
        <v>43282</v>
      </c>
      <c r="G336" s="51">
        <v>43465</v>
      </c>
      <c r="H336" s="152"/>
      <c r="I336" s="52">
        <f>$I$306</f>
        <v>2425.8200000000002</v>
      </c>
      <c r="J336" s="57" t="s">
        <v>25</v>
      </c>
      <c r="K336" s="57" t="s">
        <v>25</v>
      </c>
      <c r="L336" s="57" t="s">
        <v>25</v>
      </c>
      <c r="M336" s="57" t="s">
        <v>25</v>
      </c>
      <c r="N336" s="57" t="s">
        <v>25</v>
      </c>
      <c r="O336" s="59"/>
      <c r="P336" s="144"/>
    </row>
    <row r="337" spans="1:16" s="2" customFormat="1" ht="18.95" customHeight="1" outlineLevel="1" x14ac:dyDescent="0.2">
      <c r="A337" s="126"/>
      <c r="B337" s="126"/>
      <c r="C337" s="159"/>
      <c r="D337" s="117">
        <v>43088</v>
      </c>
      <c r="E337" s="117" t="str">
        <f>$E$307</f>
        <v>635-п</v>
      </c>
      <c r="F337" s="51">
        <v>43101</v>
      </c>
      <c r="G337" s="51">
        <v>43281</v>
      </c>
      <c r="H337" s="117"/>
      <c r="I337" s="52" t="s">
        <v>25</v>
      </c>
      <c r="J337" s="52" t="s">
        <v>25</v>
      </c>
      <c r="K337" s="52" t="s">
        <v>25</v>
      </c>
      <c r="L337" s="52" t="s">
        <v>25</v>
      </c>
      <c r="M337" s="52" t="s">
        <v>25</v>
      </c>
      <c r="N337" s="52" t="s">
        <v>25</v>
      </c>
      <c r="O337" s="59">
        <f>$O$307</f>
        <v>2499.46</v>
      </c>
      <c r="P337" s="134"/>
    </row>
    <row r="338" spans="1:16" s="2" customFormat="1" ht="18.95" customHeight="1" outlineLevel="1" x14ac:dyDescent="0.2">
      <c r="A338" s="120"/>
      <c r="B338" s="120"/>
      <c r="C338" s="159"/>
      <c r="D338" s="118"/>
      <c r="E338" s="118"/>
      <c r="F338" s="51">
        <v>43282</v>
      </c>
      <c r="G338" s="51">
        <v>43465</v>
      </c>
      <c r="H338" s="118"/>
      <c r="I338" s="52" t="s">
        <v>25</v>
      </c>
      <c r="J338" s="52" t="s">
        <v>25</v>
      </c>
      <c r="K338" s="52" t="s">
        <v>25</v>
      </c>
      <c r="L338" s="52" t="s">
        <v>25</v>
      </c>
      <c r="M338" s="52" t="s">
        <v>25</v>
      </c>
      <c r="N338" s="52" t="s">
        <v>25</v>
      </c>
      <c r="O338" s="55">
        <f>$O$308</f>
        <v>2499.46</v>
      </c>
      <c r="P338" s="135"/>
    </row>
    <row r="339" spans="1:16" s="2" customFormat="1" ht="18.95" customHeight="1" outlineLevel="1" x14ac:dyDescent="0.2">
      <c r="A339" s="119" t="s">
        <v>356</v>
      </c>
      <c r="B339" s="119" t="s">
        <v>705</v>
      </c>
      <c r="C339" s="159"/>
      <c r="D339" s="150">
        <v>42717</v>
      </c>
      <c r="E339" s="117" t="s">
        <v>591</v>
      </c>
      <c r="F339" s="51">
        <v>43101</v>
      </c>
      <c r="G339" s="51">
        <v>43281</v>
      </c>
      <c r="H339" s="152" t="str">
        <f>$H$305</f>
        <v>418-п от 18.12.2017</v>
      </c>
      <c r="I339" s="52">
        <f>$I$305</f>
        <v>2425.8200000000002</v>
      </c>
      <c r="J339" s="10" t="s">
        <v>25</v>
      </c>
      <c r="K339" s="10" t="s">
        <v>25</v>
      </c>
      <c r="L339" s="10" t="s">
        <v>25</v>
      </c>
      <c r="M339" s="10" t="s">
        <v>25</v>
      </c>
      <c r="N339" s="10" t="s">
        <v>25</v>
      </c>
      <c r="O339" s="59"/>
      <c r="P339" s="137" t="s">
        <v>686</v>
      </c>
    </row>
    <row r="340" spans="1:16" s="2" customFormat="1" ht="18.95" customHeight="1" outlineLevel="1" x14ac:dyDescent="0.2">
      <c r="A340" s="126"/>
      <c r="B340" s="126"/>
      <c r="C340" s="159"/>
      <c r="D340" s="151"/>
      <c r="E340" s="118"/>
      <c r="F340" s="51">
        <v>43282</v>
      </c>
      <c r="G340" s="51">
        <v>43465</v>
      </c>
      <c r="H340" s="152"/>
      <c r="I340" s="52">
        <f>$I$306</f>
        <v>2425.8200000000002</v>
      </c>
      <c r="J340" s="57" t="s">
        <v>25</v>
      </c>
      <c r="K340" s="57" t="s">
        <v>25</v>
      </c>
      <c r="L340" s="57" t="s">
        <v>25</v>
      </c>
      <c r="M340" s="57" t="s">
        <v>25</v>
      </c>
      <c r="N340" s="57" t="s">
        <v>25</v>
      </c>
      <c r="O340" s="59"/>
      <c r="P340" s="144"/>
    </row>
    <row r="341" spans="1:16" s="2" customFormat="1" ht="18.95" customHeight="1" outlineLevel="1" x14ac:dyDescent="0.2">
      <c r="A341" s="126"/>
      <c r="B341" s="126"/>
      <c r="C341" s="159"/>
      <c r="D341" s="117">
        <v>43088</v>
      </c>
      <c r="E341" s="117" t="str">
        <f>$E$307</f>
        <v>635-п</v>
      </c>
      <c r="F341" s="51">
        <v>43101</v>
      </c>
      <c r="G341" s="51">
        <v>43281</v>
      </c>
      <c r="H341" s="117"/>
      <c r="I341" s="52" t="s">
        <v>25</v>
      </c>
      <c r="J341" s="52" t="s">
        <v>25</v>
      </c>
      <c r="K341" s="52" t="s">
        <v>25</v>
      </c>
      <c r="L341" s="52" t="s">
        <v>25</v>
      </c>
      <c r="M341" s="52" t="s">
        <v>25</v>
      </c>
      <c r="N341" s="52" t="s">
        <v>25</v>
      </c>
      <c r="O341" s="59">
        <f>$O$307</f>
        <v>2499.46</v>
      </c>
      <c r="P341" s="134"/>
    </row>
    <row r="342" spans="1:16" s="2" customFormat="1" ht="18.95" customHeight="1" outlineLevel="1" x14ac:dyDescent="0.2">
      <c r="A342" s="120"/>
      <c r="B342" s="120"/>
      <c r="C342" s="159"/>
      <c r="D342" s="118"/>
      <c r="E342" s="118"/>
      <c r="F342" s="51">
        <v>43282</v>
      </c>
      <c r="G342" s="51">
        <v>43465</v>
      </c>
      <c r="H342" s="118"/>
      <c r="I342" s="52" t="s">
        <v>25</v>
      </c>
      <c r="J342" s="52" t="s">
        <v>25</v>
      </c>
      <c r="K342" s="52" t="s">
        <v>25</v>
      </c>
      <c r="L342" s="52" t="s">
        <v>25</v>
      </c>
      <c r="M342" s="52" t="s">
        <v>25</v>
      </c>
      <c r="N342" s="52" t="s">
        <v>25</v>
      </c>
      <c r="O342" s="55">
        <f>$O$308</f>
        <v>2499.46</v>
      </c>
      <c r="P342" s="135"/>
    </row>
    <row r="343" spans="1:16" s="2" customFormat="1" ht="18.95" customHeight="1" outlineLevel="1" x14ac:dyDescent="0.2">
      <c r="A343" s="119" t="s">
        <v>356</v>
      </c>
      <c r="B343" s="119" t="s">
        <v>706</v>
      </c>
      <c r="C343" s="159"/>
      <c r="D343" s="150">
        <v>42717</v>
      </c>
      <c r="E343" s="117" t="s">
        <v>591</v>
      </c>
      <c r="F343" s="51">
        <v>43101</v>
      </c>
      <c r="G343" s="51">
        <v>43281</v>
      </c>
      <c r="H343" s="152" t="str">
        <f>$H$305</f>
        <v>418-п от 18.12.2017</v>
      </c>
      <c r="I343" s="52">
        <f>$I$305</f>
        <v>2425.8200000000002</v>
      </c>
      <c r="J343" s="10" t="s">
        <v>25</v>
      </c>
      <c r="K343" s="10" t="s">
        <v>25</v>
      </c>
      <c r="L343" s="10" t="s">
        <v>25</v>
      </c>
      <c r="M343" s="10" t="s">
        <v>25</v>
      </c>
      <c r="N343" s="10" t="s">
        <v>25</v>
      </c>
      <c r="O343" s="59"/>
      <c r="P343" s="137" t="s">
        <v>686</v>
      </c>
    </row>
    <row r="344" spans="1:16" s="2" customFormat="1" ht="18.95" customHeight="1" outlineLevel="1" x14ac:dyDescent="0.2">
      <c r="A344" s="126"/>
      <c r="B344" s="126"/>
      <c r="C344" s="159"/>
      <c r="D344" s="151"/>
      <c r="E344" s="118"/>
      <c r="F344" s="51">
        <v>43282</v>
      </c>
      <c r="G344" s="51">
        <v>43465</v>
      </c>
      <c r="H344" s="152"/>
      <c r="I344" s="52">
        <f>$I$306</f>
        <v>2425.8200000000002</v>
      </c>
      <c r="J344" s="57" t="s">
        <v>25</v>
      </c>
      <c r="K344" s="57" t="s">
        <v>25</v>
      </c>
      <c r="L344" s="57" t="s">
        <v>25</v>
      </c>
      <c r="M344" s="57" t="s">
        <v>25</v>
      </c>
      <c r="N344" s="57" t="s">
        <v>25</v>
      </c>
      <c r="O344" s="59"/>
      <c r="P344" s="144"/>
    </row>
    <row r="345" spans="1:16" s="2" customFormat="1" ht="18.95" customHeight="1" outlineLevel="1" x14ac:dyDescent="0.2">
      <c r="A345" s="126"/>
      <c r="B345" s="126"/>
      <c r="C345" s="159"/>
      <c r="D345" s="117">
        <v>43088</v>
      </c>
      <c r="E345" s="117" t="str">
        <f>$E$307</f>
        <v>635-п</v>
      </c>
      <c r="F345" s="51">
        <v>43101</v>
      </c>
      <c r="G345" s="51">
        <v>43281</v>
      </c>
      <c r="H345" s="117"/>
      <c r="I345" s="52" t="s">
        <v>25</v>
      </c>
      <c r="J345" s="52" t="s">
        <v>25</v>
      </c>
      <c r="K345" s="52" t="s">
        <v>25</v>
      </c>
      <c r="L345" s="52" t="s">
        <v>25</v>
      </c>
      <c r="M345" s="52" t="s">
        <v>25</v>
      </c>
      <c r="N345" s="52" t="s">
        <v>25</v>
      </c>
      <c r="O345" s="59">
        <f>$O$307</f>
        <v>2499.46</v>
      </c>
      <c r="P345" s="134"/>
    </row>
    <row r="346" spans="1:16" s="2" customFormat="1" ht="18.95" customHeight="1" outlineLevel="1" x14ac:dyDescent="0.2">
      <c r="A346" s="120"/>
      <c r="B346" s="120"/>
      <c r="C346" s="159"/>
      <c r="D346" s="118"/>
      <c r="E346" s="118"/>
      <c r="F346" s="51">
        <v>43282</v>
      </c>
      <c r="G346" s="51">
        <v>43465</v>
      </c>
      <c r="H346" s="118"/>
      <c r="I346" s="52" t="s">
        <v>25</v>
      </c>
      <c r="J346" s="52" t="s">
        <v>25</v>
      </c>
      <c r="K346" s="52" t="s">
        <v>25</v>
      </c>
      <c r="L346" s="52" t="s">
        <v>25</v>
      </c>
      <c r="M346" s="52" t="s">
        <v>25</v>
      </c>
      <c r="N346" s="52" t="s">
        <v>25</v>
      </c>
      <c r="O346" s="55">
        <f>$O$308</f>
        <v>2499.46</v>
      </c>
      <c r="P346" s="135"/>
    </row>
    <row r="347" spans="1:16" s="2" customFormat="1" ht="18.95" customHeight="1" outlineLevel="1" x14ac:dyDescent="0.2">
      <c r="A347" s="119" t="s">
        <v>356</v>
      </c>
      <c r="B347" s="119" t="s">
        <v>707</v>
      </c>
      <c r="C347" s="159"/>
      <c r="D347" s="150">
        <v>42717</v>
      </c>
      <c r="E347" s="117" t="s">
        <v>591</v>
      </c>
      <c r="F347" s="51">
        <v>43101</v>
      </c>
      <c r="G347" s="51">
        <v>43281</v>
      </c>
      <c r="H347" s="152" t="str">
        <f>$H$305</f>
        <v>418-п от 18.12.2017</v>
      </c>
      <c r="I347" s="52">
        <f>$I$305</f>
        <v>2425.8200000000002</v>
      </c>
      <c r="J347" s="10" t="s">
        <v>25</v>
      </c>
      <c r="K347" s="10" t="s">
        <v>25</v>
      </c>
      <c r="L347" s="10" t="s">
        <v>25</v>
      </c>
      <c r="M347" s="10" t="s">
        <v>25</v>
      </c>
      <c r="N347" s="10" t="s">
        <v>25</v>
      </c>
      <c r="O347" s="59"/>
      <c r="P347" s="137" t="s">
        <v>686</v>
      </c>
    </row>
    <row r="348" spans="1:16" s="2" customFormat="1" ht="18.95" customHeight="1" outlineLevel="1" x14ac:dyDescent="0.2">
      <c r="A348" s="126"/>
      <c r="B348" s="126"/>
      <c r="C348" s="159"/>
      <c r="D348" s="151"/>
      <c r="E348" s="118"/>
      <c r="F348" s="51">
        <v>43282</v>
      </c>
      <c r="G348" s="51">
        <v>43465</v>
      </c>
      <c r="H348" s="152"/>
      <c r="I348" s="52">
        <f>$I$306</f>
        <v>2425.8200000000002</v>
      </c>
      <c r="J348" s="57" t="s">
        <v>25</v>
      </c>
      <c r="K348" s="57" t="s">
        <v>25</v>
      </c>
      <c r="L348" s="57" t="s">
        <v>25</v>
      </c>
      <c r="M348" s="57" t="s">
        <v>25</v>
      </c>
      <c r="N348" s="57" t="s">
        <v>25</v>
      </c>
      <c r="O348" s="59"/>
      <c r="P348" s="144"/>
    </row>
    <row r="349" spans="1:16" s="2" customFormat="1" ht="18.95" customHeight="1" outlineLevel="1" x14ac:dyDescent="0.2">
      <c r="A349" s="126"/>
      <c r="B349" s="126"/>
      <c r="C349" s="159"/>
      <c r="D349" s="117">
        <v>43088</v>
      </c>
      <c r="E349" s="117" t="str">
        <f>$E$307</f>
        <v>635-п</v>
      </c>
      <c r="F349" s="51">
        <v>43101</v>
      </c>
      <c r="G349" s="51">
        <v>43281</v>
      </c>
      <c r="H349" s="117"/>
      <c r="I349" s="52" t="s">
        <v>25</v>
      </c>
      <c r="J349" s="52" t="s">
        <v>25</v>
      </c>
      <c r="K349" s="52" t="s">
        <v>25</v>
      </c>
      <c r="L349" s="52" t="s">
        <v>25</v>
      </c>
      <c r="M349" s="52" t="s">
        <v>25</v>
      </c>
      <c r="N349" s="52" t="s">
        <v>25</v>
      </c>
      <c r="O349" s="59">
        <f>$O$307</f>
        <v>2499.46</v>
      </c>
      <c r="P349" s="134"/>
    </row>
    <row r="350" spans="1:16" s="2" customFormat="1" ht="18.95" customHeight="1" outlineLevel="1" x14ac:dyDescent="0.2">
      <c r="A350" s="120"/>
      <c r="B350" s="120"/>
      <c r="C350" s="159"/>
      <c r="D350" s="118"/>
      <c r="E350" s="118"/>
      <c r="F350" s="51">
        <v>43282</v>
      </c>
      <c r="G350" s="51">
        <v>43465</v>
      </c>
      <c r="H350" s="118"/>
      <c r="I350" s="52" t="s">
        <v>25</v>
      </c>
      <c r="J350" s="52" t="s">
        <v>25</v>
      </c>
      <c r="K350" s="52" t="s">
        <v>25</v>
      </c>
      <c r="L350" s="52" t="s">
        <v>25</v>
      </c>
      <c r="M350" s="52" t="s">
        <v>25</v>
      </c>
      <c r="N350" s="52" t="s">
        <v>25</v>
      </c>
      <c r="O350" s="55">
        <f>$O$308</f>
        <v>2499.46</v>
      </c>
      <c r="P350" s="135"/>
    </row>
    <row r="351" spans="1:16" s="2" customFormat="1" ht="18.95" customHeight="1" outlineLevel="1" x14ac:dyDescent="0.2">
      <c r="A351" s="119" t="s">
        <v>356</v>
      </c>
      <c r="B351" s="119" t="s">
        <v>708</v>
      </c>
      <c r="C351" s="159"/>
      <c r="D351" s="150">
        <v>42717</v>
      </c>
      <c r="E351" s="117" t="s">
        <v>591</v>
      </c>
      <c r="F351" s="51">
        <v>43101</v>
      </c>
      <c r="G351" s="51">
        <v>43281</v>
      </c>
      <c r="H351" s="152" t="str">
        <f>$H$305</f>
        <v>418-п от 18.12.2017</v>
      </c>
      <c r="I351" s="52">
        <f>$I$305</f>
        <v>2425.8200000000002</v>
      </c>
      <c r="J351" s="10" t="s">
        <v>25</v>
      </c>
      <c r="K351" s="10" t="s">
        <v>25</v>
      </c>
      <c r="L351" s="10" t="s">
        <v>25</v>
      </c>
      <c r="M351" s="10" t="s">
        <v>25</v>
      </c>
      <c r="N351" s="10" t="s">
        <v>25</v>
      </c>
      <c r="O351" s="59"/>
      <c r="P351" s="137" t="s">
        <v>686</v>
      </c>
    </row>
    <row r="352" spans="1:16" s="2" customFormat="1" ht="18.95" customHeight="1" outlineLevel="1" x14ac:dyDescent="0.2">
      <c r="A352" s="126"/>
      <c r="B352" s="126"/>
      <c r="C352" s="159"/>
      <c r="D352" s="151"/>
      <c r="E352" s="118"/>
      <c r="F352" s="51">
        <v>43282</v>
      </c>
      <c r="G352" s="51">
        <v>43465</v>
      </c>
      <c r="H352" s="152"/>
      <c r="I352" s="52">
        <f>$I$306</f>
        <v>2425.8200000000002</v>
      </c>
      <c r="J352" s="57" t="s">
        <v>25</v>
      </c>
      <c r="K352" s="57" t="s">
        <v>25</v>
      </c>
      <c r="L352" s="57" t="s">
        <v>25</v>
      </c>
      <c r="M352" s="57" t="s">
        <v>25</v>
      </c>
      <c r="N352" s="57" t="s">
        <v>25</v>
      </c>
      <c r="O352" s="59"/>
      <c r="P352" s="144"/>
    </row>
    <row r="353" spans="1:16" s="2" customFormat="1" ht="18.95" customHeight="1" outlineLevel="1" x14ac:dyDescent="0.2">
      <c r="A353" s="126"/>
      <c r="B353" s="126"/>
      <c r="C353" s="159"/>
      <c r="D353" s="117">
        <v>43088</v>
      </c>
      <c r="E353" s="117" t="str">
        <f>$E$307</f>
        <v>635-п</v>
      </c>
      <c r="F353" s="51">
        <v>43101</v>
      </c>
      <c r="G353" s="51">
        <v>43281</v>
      </c>
      <c r="H353" s="117"/>
      <c r="I353" s="52" t="s">
        <v>25</v>
      </c>
      <c r="J353" s="52" t="s">
        <v>25</v>
      </c>
      <c r="K353" s="52" t="s">
        <v>25</v>
      </c>
      <c r="L353" s="52" t="s">
        <v>25</v>
      </c>
      <c r="M353" s="52" t="s">
        <v>25</v>
      </c>
      <c r="N353" s="52" t="s">
        <v>25</v>
      </c>
      <c r="O353" s="59">
        <f>$O$307</f>
        <v>2499.46</v>
      </c>
      <c r="P353" s="134"/>
    </row>
    <row r="354" spans="1:16" s="2" customFormat="1" ht="18.95" customHeight="1" outlineLevel="1" x14ac:dyDescent="0.2">
      <c r="A354" s="120"/>
      <c r="B354" s="120"/>
      <c r="C354" s="159"/>
      <c r="D354" s="118"/>
      <c r="E354" s="118"/>
      <c r="F354" s="51">
        <v>43282</v>
      </c>
      <c r="G354" s="51">
        <v>43465</v>
      </c>
      <c r="H354" s="118"/>
      <c r="I354" s="52" t="s">
        <v>25</v>
      </c>
      <c r="J354" s="52" t="s">
        <v>25</v>
      </c>
      <c r="K354" s="52" t="s">
        <v>25</v>
      </c>
      <c r="L354" s="52" t="s">
        <v>25</v>
      </c>
      <c r="M354" s="52" t="s">
        <v>25</v>
      </c>
      <c r="N354" s="52" t="s">
        <v>25</v>
      </c>
      <c r="O354" s="55">
        <f>$O$308</f>
        <v>2499.46</v>
      </c>
      <c r="P354" s="135"/>
    </row>
    <row r="355" spans="1:16" s="2" customFormat="1" ht="18.95" customHeight="1" outlineLevel="1" x14ac:dyDescent="0.2">
      <c r="A355" s="119" t="s">
        <v>356</v>
      </c>
      <c r="B355" s="119" t="s">
        <v>709</v>
      </c>
      <c r="C355" s="159"/>
      <c r="D355" s="150">
        <v>42717</v>
      </c>
      <c r="E355" s="117" t="s">
        <v>591</v>
      </c>
      <c r="F355" s="51">
        <v>43101</v>
      </c>
      <c r="G355" s="51">
        <v>43281</v>
      </c>
      <c r="H355" s="152" t="str">
        <f>$H$305</f>
        <v>418-п от 18.12.2017</v>
      </c>
      <c r="I355" s="52">
        <f>$I$305</f>
        <v>2425.8200000000002</v>
      </c>
      <c r="J355" s="10" t="s">
        <v>25</v>
      </c>
      <c r="K355" s="10" t="s">
        <v>25</v>
      </c>
      <c r="L355" s="10" t="s">
        <v>25</v>
      </c>
      <c r="M355" s="10" t="s">
        <v>25</v>
      </c>
      <c r="N355" s="10" t="s">
        <v>25</v>
      </c>
      <c r="O355" s="59"/>
      <c r="P355" s="137" t="s">
        <v>686</v>
      </c>
    </row>
    <row r="356" spans="1:16" s="2" customFormat="1" ht="18.95" customHeight="1" outlineLevel="1" x14ac:dyDescent="0.2">
      <c r="A356" s="126"/>
      <c r="B356" s="126"/>
      <c r="C356" s="159"/>
      <c r="D356" s="151"/>
      <c r="E356" s="118"/>
      <c r="F356" s="51">
        <v>43282</v>
      </c>
      <c r="G356" s="51">
        <v>43465</v>
      </c>
      <c r="H356" s="152"/>
      <c r="I356" s="52">
        <f>$I$306</f>
        <v>2425.8200000000002</v>
      </c>
      <c r="J356" s="57" t="s">
        <v>25</v>
      </c>
      <c r="K356" s="57" t="s">
        <v>25</v>
      </c>
      <c r="L356" s="57" t="s">
        <v>25</v>
      </c>
      <c r="M356" s="57" t="s">
        <v>25</v>
      </c>
      <c r="N356" s="57" t="s">
        <v>25</v>
      </c>
      <c r="O356" s="59"/>
      <c r="P356" s="144"/>
    </row>
    <row r="357" spans="1:16" s="2" customFormat="1" ht="18.95" customHeight="1" outlineLevel="1" x14ac:dyDescent="0.2">
      <c r="A357" s="126"/>
      <c r="B357" s="126"/>
      <c r="C357" s="159"/>
      <c r="D357" s="117">
        <v>43088</v>
      </c>
      <c r="E357" s="117" t="str">
        <f>$E$307</f>
        <v>635-п</v>
      </c>
      <c r="F357" s="51">
        <v>43101</v>
      </c>
      <c r="G357" s="51">
        <v>43281</v>
      </c>
      <c r="H357" s="117"/>
      <c r="I357" s="52" t="s">
        <v>25</v>
      </c>
      <c r="J357" s="52" t="s">
        <v>25</v>
      </c>
      <c r="K357" s="52" t="s">
        <v>25</v>
      </c>
      <c r="L357" s="52" t="s">
        <v>25</v>
      </c>
      <c r="M357" s="52" t="s">
        <v>25</v>
      </c>
      <c r="N357" s="52" t="s">
        <v>25</v>
      </c>
      <c r="O357" s="59">
        <f>$O$307</f>
        <v>2499.46</v>
      </c>
      <c r="P357" s="134"/>
    </row>
    <row r="358" spans="1:16" s="2" customFormat="1" ht="18.95" customHeight="1" outlineLevel="1" x14ac:dyDescent="0.2">
      <c r="A358" s="120"/>
      <c r="B358" s="120"/>
      <c r="C358" s="159"/>
      <c r="D358" s="118"/>
      <c r="E358" s="118"/>
      <c r="F358" s="51">
        <v>43282</v>
      </c>
      <c r="G358" s="51">
        <v>43465</v>
      </c>
      <c r="H358" s="118"/>
      <c r="I358" s="52" t="s">
        <v>25</v>
      </c>
      <c r="J358" s="52" t="s">
        <v>25</v>
      </c>
      <c r="K358" s="52" t="s">
        <v>25</v>
      </c>
      <c r="L358" s="52" t="s">
        <v>25</v>
      </c>
      <c r="M358" s="52" t="s">
        <v>25</v>
      </c>
      <c r="N358" s="52" t="s">
        <v>25</v>
      </c>
      <c r="O358" s="55">
        <f>$O$308</f>
        <v>2499.46</v>
      </c>
      <c r="P358" s="135"/>
    </row>
    <row r="359" spans="1:16" s="2" customFormat="1" ht="18.95" customHeight="1" outlineLevel="1" x14ac:dyDescent="0.2">
      <c r="A359" s="119" t="s">
        <v>356</v>
      </c>
      <c r="B359" s="119" t="s">
        <v>710</v>
      </c>
      <c r="C359" s="159"/>
      <c r="D359" s="150">
        <v>42717</v>
      </c>
      <c r="E359" s="117" t="s">
        <v>591</v>
      </c>
      <c r="F359" s="51">
        <v>43101</v>
      </c>
      <c r="G359" s="51">
        <v>43281</v>
      </c>
      <c r="H359" s="152" t="str">
        <f>$H$305</f>
        <v>418-п от 18.12.2017</v>
      </c>
      <c r="I359" s="52">
        <f>$I$305</f>
        <v>2425.8200000000002</v>
      </c>
      <c r="J359" s="10" t="s">
        <v>25</v>
      </c>
      <c r="K359" s="10" t="s">
        <v>25</v>
      </c>
      <c r="L359" s="10" t="s">
        <v>25</v>
      </c>
      <c r="M359" s="10" t="s">
        <v>25</v>
      </c>
      <c r="N359" s="10" t="s">
        <v>25</v>
      </c>
      <c r="O359" s="59"/>
      <c r="P359" s="137" t="s">
        <v>686</v>
      </c>
    </row>
    <row r="360" spans="1:16" s="2" customFormat="1" ht="18.95" customHeight="1" outlineLevel="1" x14ac:dyDescent="0.2">
      <c r="A360" s="126"/>
      <c r="B360" s="126"/>
      <c r="C360" s="159"/>
      <c r="D360" s="151"/>
      <c r="E360" s="118"/>
      <c r="F360" s="51">
        <v>43282</v>
      </c>
      <c r="G360" s="51">
        <v>43465</v>
      </c>
      <c r="H360" s="152"/>
      <c r="I360" s="52">
        <f>$I$306</f>
        <v>2425.8200000000002</v>
      </c>
      <c r="J360" s="57" t="s">
        <v>25</v>
      </c>
      <c r="K360" s="57" t="s">
        <v>25</v>
      </c>
      <c r="L360" s="57" t="s">
        <v>25</v>
      </c>
      <c r="M360" s="57" t="s">
        <v>25</v>
      </c>
      <c r="N360" s="57" t="s">
        <v>25</v>
      </c>
      <c r="O360" s="59"/>
      <c r="P360" s="144"/>
    </row>
    <row r="361" spans="1:16" s="2" customFormat="1" ht="18.95" customHeight="1" outlineLevel="1" x14ac:dyDescent="0.2">
      <c r="A361" s="126"/>
      <c r="B361" s="126"/>
      <c r="C361" s="159"/>
      <c r="D361" s="117">
        <v>43088</v>
      </c>
      <c r="E361" s="117" t="str">
        <f>$E$307</f>
        <v>635-п</v>
      </c>
      <c r="F361" s="51">
        <v>43101</v>
      </c>
      <c r="G361" s="51">
        <v>43281</v>
      </c>
      <c r="H361" s="117"/>
      <c r="I361" s="52" t="s">
        <v>25</v>
      </c>
      <c r="J361" s="52" t="s">
        <v>25</v>
      </c>
      <c r="K361" s="52" t="s">
        <v>25</v>
      </c>
      <c r="L361" s="52" t="s">
        <v>25</v>
      </c>
      <c r="M361" s="52" t="s">
        <v>25</v>
      </c>
      <c r="N361" s="52" t="s">
        <v>25</v>
      </c>
      <c r="O361" s="59">
        <f>$O$307</f>
        <v>2499.46</v>
      </c>
      <c r="P361" s="134"/>
    </row>
    <row r="362" spans="1:16" s="2" customFormat="1" ht="18.95" customHeight="1" outlineLevel="1" x14ac:dyDescent="0.2">
      <c r="A362" s="120"/>
      <c r="B362" s="120"/>
      <c r="C362" s="159"/>
      <c r="D362" s="118"/>
      <c r="E362" s="118"/>
      <c r="F362" s="51">
        <v>43282</v>
      </c>
      <c r="G362" s="51">
        <v>43465</v>
      </c>
      <c r="H362" s="118"/>
      <c r="I362" s="52" t="s">
        <v>25</v>
      </c>
      <c r="J362" s="52" t="s">
        <v>25</v>
      </c>
      <c r="K362" s="52" t="s">
        <v>25</v>
      </c>
      <c r="L362" s="52" t="s">
        <v>25</v>
      </c>
      <c r="M362" s="52" t="s">
        <v>25</v>
      </c>
      <c r="N362" s="52" t="s">
        <v>25</v>
      </c>
      <c r="O362" s="55">
        <f>$O$308</f>
        <v>2499.46</v>
      </c>
      <c r="P362" s="135"/>
    </row>
    <row r="363" spans="1:16" s="2" customFormat="1" ht="18.95" customHeight="1" outlineLevel="1" x14ac:dyDescent="0.2">
      <c r="A363" s="119" t="s">
        <v>356</v>
      </c>
      <c r="B363" s="119" t="s">
        <v>711</v>
      </c>
      <c r="C363" s="159"/>
      <c r="D363" s="150">
        <v>42717</v>
      </c>
      <c r="E363" s="117" t="s">
        <v>591</v>
      </c>
      <c r="F363" s="51">
        <v>43101</v>
      </c>
      <c r="G363" s="51">
        <v>43281</v>
      </c>
      <c r="H363" s="152" t="str">
        <f>$H$305</f>
        <v>418-п от 18.12.2017</v>
      </c>
      <c r="I363" s="52">
        <f>$I$305</f>
        <v>2425.8200000000002</v>
      </c>
      <c r="J363" s="10" t="s">
        <v>25</v>
      </c>
      <c r="K363" s="10" t="s">
        <v>25</v>
      </c>
      <c r="L363" s="10" t="s">
        <v>25</v>
      </c>
      <c r="M363" s="10" t="s">
        <v>25</v>
      </c>
      <c r="N363" s="10" t="s">
        <v>25</v>
      </c>
      <c r="O363" s="59"/>
      <c r="P363" s="137" t="s">
        <v>686</v>
      </c>
    </row>
    <row r="364" spans="1:16" s="2" customFormat="1" ht="18.95" customHeight="1" outlineLevel="1" x14ac:dyDescent="0.2">
      <c r="A364" s="126"/>
      <c r="B364" s="126"/>
      <c r="C364" s="159"/>
      <c r="D364" s="151"/>
      <c r="E364" s="118"/>
      <c r="F364" s="51">
        <v>43282</v>
      </c>
      <c r="G364" s="51">
        <v>43465</v>
      </c>
      <c r="H364" s="152"/>
      <c r="I364" s="52">
        <f>$I$306</f>
        <v>2425.8200000000002</v>
      </c>
      <c r="J364" s="57" t="s">
        <v>25</v>
      </c>
      <c r="K364" s="57" t="s">
        <v>25</v>
      </c>
      <c r="L364" s="57" t="s">
        <v>25</v>
      </c>
      <c r="M364" s="57" t="s">
        <v>25</v>
      </c>
      <c r="N364" s="57" t="s">
        <v>25</v>
      </c>
      <c r="O364" s="59"/>
      <c r="P364" s="144"/>
    </row>
    <row r="365" spans="1:16" s="2" customFormat="1" ht="18.95" customHeight="1" outlineLevel="1" x14ac:dyDescent="0.2">
      <c r="A365" s="126"/>
      <c r="B365" s="126"/>
      <c r="C365" s="159"/>
      <c r="D365" s="117">
        <v>43088</v>
      </c>
      <c r="E365" s="117" t="str">
        <f>$E$307</f>
        <v>635-п</v>
      </c>
      <c r="F365" s="51">
        <v>43101</v>
      </c>
      <c r="G365" s="51">
        <v>43281</v>
      </c>
      <c r="H365" s="117"/>
      <c r="I365" s="52" t="s">
        <v>25</v>
      </c>
      <c r="J365" s="52" t="s">
        <v>25</v>
      </c>
      <c r="K365" s="52" t="s">
        <v>25</v>
      </c>
      <c r="L365" s="52" t="s">
        <v>25</v>
      </c>
      <c r="M365" s="52" t="s">
        <v>25</v>
      </c>
      <c r="N365" s="52" t="s">
        <v>25</v>
      </c>
      <c r="O365" s="59">
        <f>$O$307</f>
        <v>2499.46</v>
      </c>
      <c r="P365" s="134"/>
    </row>
    <row r="366" spans="1:16" s="2" customFormat="1" ht="18.95" customHeight="1" outlineLevel="1" x14ac:dyDescent="0.2">
      <c r="A366" s="120"/>
      <c r="B366" s="120"/>
      <c r="C366" s="159"/>
      <c r="D366" s="118"/>
      <c r="E366" s="118"/>
      <c r="F366" s="51">
        <v>43282</v>
      </c>
      <c r="G366" s="51">
        <v>43465</v>
      </c>
      <c r="H366" s="118"/>
      <c r="I366" s="52" t="s">
        <v>25</v>
      </c>
      <c r="J366" s="52" t="s">
        <v>25</v>
      </c>
      <c r="K366" s="52" t="s">
        <v>25</v>
      </c>
      <c r="L366" s="52" t="s">
        <v>25</v>
      </c>
      <c r="M366" s="52" t="s">
        <v>25</v>
      </c>
      <c r="N366" s="52" t="s">
        <v>25</v>
      </c>
      <c r="O366" s="55">
        <f>$O$308</f>
        <v>2499.46</v>
      </c>
      <c r="P366" s="135"/>
    </row>
    <row r="367" spans="1:16" s="2" customFormat="1" ht="18.95" customHeight="1" outlineLevel="1" x14ac:dyDescent="0.2">
      <c r="A367" s="119" t="s">
        <v>356</v>
      </c>
      <c r="B367" s="119" t="s">
        <v>712</v>
      </c>
      <c r="C367" s="159"/>
      <c r="D367" s="150">
        <v>42717</v>
      </c>
      <c r="E367" s="117" t="s">
        <v>591</v>
      </c>
      <c r="F367" s="51">
        <v>43101</v>
      </c>
      <c r="G367" s="51">
        <v>43281</v>
      </c>
      <c r="H367" s="152" t="str">
        <f>$H$305</f>
        <v>418-п от 18.12.2017</v>
      </c>
      <c r="I367" s="52">
        <f>$I$305</f>
        <v>2425.8200000000002</v>
      </c>
      <c r="J367" s="10" t="s">
        <v>25</v>
      </c>
      <c r="K367" s="10" t="s">
        <v>25</v>
      </c>
      <c r="L367" s="10" t="s">
        <v>25</v>
      </c>
      <c r="M367" s="10" t="s">
        <v>25</v>
      </c>
      <c r="N367" s="10" t="s">
        <v>25</v>
      </c>
      <c r="O367" s="59"/>
      <c r="P367" s="137" t="s">
        <v>686</v>
      </c>
    </row>
    <row r="368" spans="1:16" s="2" customFormat="1" ht="18.95" customHeight="1" outlineLevel="1" x14ac:dyDescent="0.2">
      <c r="A368" s="126"/>
      <c r="B368" s="126"/>
      <c r="C368" s="159"/>
      <c r="D368" s="151"/>
      <c r="E368" s="118"/>
      <c r="F368" s="51">
        <v>43282</v>
      </c>
      <c r="G368" s="51">
        <v>43465</v>
      </c>
      <c r="H368" s="152"/>
      <c r="I368" s="52">
        <f>$I$306</f>
        <v>2425.8200000000002</v>
      </c>
      <c r="J368" s="57" t="s">
        <v>25</v>
      </c>
      <c r="K368" s="57" t="s">
        <v>25</v>
      </c>
      <c r="L368" s="57" t="s">
        <v>25</v>
      </c>
      <c r="M368" s="57" t="s">
        <v>25</v>
      </c>
      <c r="N368" s="57" t="s">
        <v>25</v>
      </c>
      <c r="O368" s="59"/>
      <c r="P368" s="144"/>
    </row>
    <row r="369" spans="1:16" s="2" customFormat="1" ht="18.95" customHeight="1" outlineLevel="1" x14ac:dyDescent="0.2">
      <c r="A369" s="126"/>
      <c r="B369" s="126"/>
      <c r="C369" s="159"/>
      <c r="D369" s="117">
        <v>43088</v>
      </c>
      <c r="E369" s="117" t="str">
        <f>$E$307</f>
        <v>635-п</v>
      </c>
      <c r="F369" s="51">
        <v>43101</v>
      </c>
      <c r="G369" s="51">
        <v>43281</v>
      </c>
      <c r="H369" s="117"/>
      <c r="I369" s="52" t="s">
        <v>25</v>
      </c>
      <c r="J369" s="52" t="s">
        <v>25</v>
      </c>
      <c r="K369" s="52" t="s">
        <v>25</v>
      </c>
      <c r="L369" s="52" t="s">
        <v>25</v>
      </c>
      <c r="M369" s="52" t="s">
        <v>25</v>
      </c>
      <c r="N369" s="52" t="s">
        <v>25</v>
      </c>
      <c r="O369" s="59">
        <f>$O$307</f>
        <v>2499.46</v>
      </c>
      <c r="P369" s="134"/>
    </row>
    <row r="370" spans="1:16" s="2" customFormat="1" ht="18.95" customHeight="1" outlineLevel="1" x14ac:dyDescent="0.2">
      <c r="A370" s="120"/>
      <c r="B370" s="120"/>
      <c r="C370" s="160"/>
      <c r="D370" s="118"/>
      <c r="E370" s="118"/>
      <c r="F370" s="51">
        <v>43282</v>
      </c>
      <c r="G370" s="51">
        <v>43465</v>
      </c>
      <c r="H370" s="118"/>
      <c r="I370" s="52" t="s">
        <v>25</v>
      </c>
      <c r="J370" s="52" t="s">
        <v>25</v>
      </c>
      <c r="K370" s="52" t="s">
        <v>25</v>
      </c>
      <c r="L370" s="52" t="s">
        <v>25</v>
      </c>
      <c r="M370" s="52" t="s">
        <v>25</v>
      </c>
      <c r="N370" s="52" t="s">
        <v>25</v>
      </c>
      <c r="O370" s="55">
        <f>$O$308</f>
        <v>2499.46</v>
      </c>
      <c r="P370" s="135"/>
    </row>
    <row r="371" spans="1:16" s="5" customFormat="1" ht="18.95" customHeight="1" x14ac:dyDescent="0.25">
      <c r="A371" s="25">
        <v>4</v>
      </c>
      <c r="B371" s="74" t="s">
        <v>203</v>
      </c>
      <c r="C371" s="26"/>
      <c r="D371" s="26"/>
      <c r="E371" s="26"/>
      <c r="F371" s="26"/>
      <c r="G371" s="26"/>
      <c r="H371" s="26"/>
      <c r="I371" s="26"/>
      <c r="J371" s="26"/>
      <c r="K371" s="26"/>
      <c r="L371" s="26"/>
      <c r="M371" s="26"/>
      <c r="N371" s="26"/>
      <c r="O371" s="26"/>
      <c r="P371" s="26"/>
    </row>
    <row r="372" spans="1:16" s="2" customFormat="1" ht="18.95" customHeight="1" outlineLevel="1" x14ac:dyDescent="0.2">
      <c r="A372" s="119" t="s">
        <v>69</v>
      </c>
      <c r="B372" s="119" t="s">
        <v>229</v>
      </c>
      <c r="C372" s="119" t="s">
        <v>296</v>
      </c>
      <c r="D372" s="117">
        <v>42338</v>
      </c>
      <c r="E372" s="117" t="s">
        <v>474</v>
      </c>
      <c r="F372" s="51">
        <v>43101</v>
      </c>
      <c r="G372" s="51">
        <v>43281</v>
      </c>
      <c r="H372" s="117" t="s">
        <v>918</v>
      </c>
      <c r="I372" s="8">
        <v>662.16</v>
      </c>
      <c r="J372" s="52" t="s">
        <v>25</v>
      </c>
      <c r="K372" s="52" t="s">
        <v>105</v>
      </c>
      <c r="L372" s="52" t="s">
        <v>105</v>
      </c>
      <c r="M372" s="52" t="s">
        <v>105</v>
      </c>
      <c r="N372" s="52" t="s">
        <v>105</v>
      </c>
      <c r="O372" s="59" t="s">
        <v>105</v>
      </c>
      <c r="P372" s="123"/>
    </row>
    <row r="373" spans="1:16" s="2" customFormat="1" ht="18.95" customHeight="1" outlineLevel="1" x14ac:dyDescent="0.2">
      <c r="A373" s="120"/>
      <c r="B373" s="120"/>
      <c r="C373" s="120"/>
      <c r="D373" s="118"/>
      <c r="E373" s="118"/>
      <c r="F373" s="51">
        <v>43282</v>
      </c>
      <c r="G373" s="51">
        <v>43465</v>
      </c>
      <c r="H373" s="118"/>
      <c r="I373" s="8">
        <v>694.92</v>
      </c>
      <c r="J373" s="52" t="s">
        <v>25</v>
      </c>
      <c r="K373" s="52" t="s">
        <v>105</v>
      </c>
      <c r="L373" s="52" t="s">
        <v>105</v>
      </c>
      <c r="M373" s="52" t="s">
        <v>105</v>
      </c>
      <c r="N373" s="52" t="s">
        <v>105</v>
      </c>
      <c r="O373" s="59" t="s">
        <v>105</v>
      </c>
      <c r="P373" s="125"/>
    </row>
    <row r="374" spans="1:16" s="2" customFormat="1" ht="18.95" customHeight="1" outlineLevel="1" x14ac:dyDescent="0.2">
      <c r="A374" s="119" t="s">
        <v>69</v>
      </c>
      <c r="B374" s="119" t="s">
        <v>278</v>
      </c>
      <c r="C374" s="119" t="s">
        <v>638</v>
      </c>
      <c r="D374" s="117">
        <v>42720</v>
      </c>
      <c r="E374" s="117" t="s">
        <v>550</v>
      </c>
      <c r="F374" s="51">
        <v>43101</v>
      </c>
      <c r="G374" s="51">
        <v>43281</v>
      </c>
      <c r="H374" s="117" t="s">
        <v>919</v>
      </c>
      <c r="I374" s="37">
        <v>1001.91</v>
      </c>
      <c r="J374" s="8" t="s">
        <v>25</v>
      </c>
      <c r="K374" s="8" t="s">
        <v>25</v>
      </c>
      <c r="L374" s="8" t="s">
        <v>25</v>
      </c>
      <c r="M374" s="8" t="s">
        <v>25</v>
      </c>
      <c r="N374" s="37">
        <v>2437.39</v>
      </c>
      <c r="O374" s="59" t="s">
        <v>105</v>
      </c>
      <c r="P374" s="121" t="s">
        <v>671</v>
      </c>
    </row>
    <row r="375" spans="1:16" s="2" customFormat="1" ht="18.95" customHeight="1" outlineLevel="1" x14ac:dyDescent="0.2">
      <c r="A375" s="126"/>
      <c r="B375" s="126"/>
      <c r="C375" s="126"/>
      <c r="D375" s="118"/>
      <c r="E375" s="118"/>
      <c r="F375" s="51">
        <v>43282</v>
      </c>
      <c r="G375" s="51">
        <v>43465</v>
      </c>
      <c r="H375" s="118"/>
      <c r="I375" s="8" t="s">
        <v>920</v>
      </c>
      <c r="J375" s="8" t="s">
        <v>404</v>
      </c>
      <c r="K375" s="8" t="s">
        <v>404</v>
      </c>
      <c r="L375" s="8" t="s">
        <v>404</v>
      </c>
      <c r="M375" s="8" t="s">
        <v>475</v>
      </c>
      <c r="N375" s="8" t="s">
        <v>921</v>
      </c>
      <c r="O375" s="59" t="s">
        <v>105</v>
      </c>
      <c r="P375" s="122"/>
    </row>
    <row r="376" spans="1:16" s="2" customFormat="1" ht="18.95" customHeight="1" outlineLevel="1" x14ac:dyDescent="0.2">
      <c r="A376" s="126"/>
      <c r="B376" s="126"/>
      <c r="C376" s="126"/>
      <c r="D376" s="117">
        <v>42338</v>
      </c>
      <c r="E376" s="117" t="s">
        <v>539</v>
      </c>
      <c r="F376" s="51">
        <v>43101</v>
      </c>
      <c r="G376" s="51">
        <v>43281</v>
      </c>
      <c r="H376" s="119" t="s">
        <v>934</v>
      </c>
      <c r="I376" s="7">
        <v>1608.62</v>
      </c>
      <c r="J376" s="57" t="s">
        <v>25</v>
      </c>
      <c r="K376" s="57" t="s">
        <v>25</v>
      </c>
      <c r="L376" s="57" t="s">
        <v>25</v>
      </c>
      <c r="M376" s="57" t="s">
        <v>25</v>
      </c>
      <c r="N376" s="57" t="s">
        <v>25</v>
      </c>
      <c r="O376" s="34" t="s">
        <v>25</v>
      </c>
      <c r="P376" s="137" t="s">
        <v>670</v>
      </c>
    </row>
    <row r="377" spans="1:16" s="2" customFormat="1" ht="18.95" customHeight="1" outlineLevel="1" x14ac:dyDescent="0.2">
      <c r="A377" s="126"/>
      <c r="B377" s="126"/>
      <c r="C377" s="126"/>
      <c r="D377" s="118"/>
      <c r="E377" s="118"/>
      <c r="F377" s="51">
        <v>43282</v>
      </c>
      <c r="G377" s="51">
        <v>43465</v>
      </c>
      <c r="H377" s="120"/>
      <c r="I377" s="7">
        <v>1696.83</v>
      </c>
      <c r="J377" s="57" t="s">
        <v>25</v>
      </c>
      <c r="K377" s="57" t="s">
        <v>25</v>
      </c>
      <c r="L377" s="57" t="s">
        <v>25</v>
      </c>
      <c r="M377" s="57" t="s">
        <v>25</v>
      </c>
      <c r="N377" s="57" t="s">
        <v>25</v>
      </c>
      <c r="O377" s="34" t="s">
        <v>25</v>
      </c>
      <c r="P377" s="144"/>
    </row>
    <row r="378" spans="1:16" s="2" customFormat="1" ht="18.95" customHeight="1" outlineLevel="1" x14ac:dyDescent="0.2">
      <c r="A378" s="126"/>
      <c r="B378" s="126"/>
      <c r="C378" s="126"/>
      <c r="D378" s="117">
        <v>43088</v>
      </c>
      <c r="E378" s="117" t="s">
        <v>820</v>
      </c>
      <c r="F378" s="51">
        <v>43101</v>
      </c>
      <c r="G378" s="51">
        <v>43281</v>
      </c>
      <c r="H378" s="117"/>
      <c r="I378" s="52" t="s">
        <v>25</v>
      </c>
      <c r="J378" s="52" t="s">
        <v>25</v>
      </c>
      <c r="K378" s="52" t="s">
        <v>25</v>
      </c>
      <c r="L378" s="52" t="s">
        <v>25</v>
      </c>
      <c r="M378" s="52" t="s">
        <v>25</v>
      </c>
      <c r="N378" s="52" t="s">
        <v>25</v>
      </c>
      <c r="O378" s="59">
        <v>1775.25</v>
      </c>
      <c r="P378" s="121" t="s">
        <v>811</v>
      </c>
    </row>
    <row r="379" spans="1:16" s="2" customFormat="1" ht="18.95" customHeight="1" outlineLevel="1" x14ac:dyDescent="0.2">
      <c r="A379" s="126"/>
      <c r="B379" s="126"/>
      <c r="C379" s="126"/>
      <c r="D379" s="133"/>
      <c r="E379" s="133"/>
      <c r="F379" s="51">
        <v>43282</v>
      </c>
      <c r="G379" s="51">
        <v>43465</v>
      </c>
      <c r="H379" s="133"/>
      <c r="I379" s="52" t="s">
        <v>25</v>
      </c>
      <c r="J379" s="52" t="s">
        <v>25</v>
      </c>
      <c r="K379" s="52" t="s">
        <v>25</v>
      </c>
      <c r="L379" s="52" t="s">
        <v>25</v>
      </c>
      <c r="M379" s="52" t="s">
        <v>25</v>
      </c>
      <c r="N379" s="52" t="s">
        <v>25</v>
      </c>
      <c r="O379" s="59">
        <v>1833.83</v>
      </c>
      <c r="P379" s="122"/>
    </row>
    <row r="380" spans="1:16" s="2" customFormat="1" ht="18.95" customHeight="1" outlineLevel="1" x14ac:dyDescent="0.2">
      <c r="A380" s="126"/>
      <c r="B380" s="126"/>
      <c r="C380" s="126"/>
      <c r="D380" s="133"/>
      <c r="E380" s="133"/>
      <c r="F380" s="51">
        <v>43101</v>
      </c>
      <c r="G380" s="51">
        <v>43281</v>
      </c>
      <c r="H380" s="133"/>
      <c r="I380" s="52" t="s">
        <v>25</v>
      </c>
      <c r="J380" s="52" t="s">
        <v>25</v>
      </c>
      <c r="K380" s="52" t="s">
        <v>25</v>
      </c>
      <c r="L380" s="52" t="s">
        <v>25</v>
      </c>
      <c r="M380" s="52" t="s">
        <v>25</v>
      </c>
      <c r="N380" s="52" t="s">
        <v>25</v>
      </c>
      <c r="O380" s="59">
        <v>1420.13</v>
      </c>
      <c r="P380" s="121" t="s">
        <v>813</v>
      </c>
    </row>
    <row r="381" spans="1:16" s="2" customFormat="1" ht="18.95" customHeight="1" outlineLevel="1" x14ac:dyDescent="0.2">
      <c r="A381" s="120"/>
      <c r="B381" s="120"/>
      <c r="C381" s="120"/>
      <c r="D381" s="118"/>
      <c r="E381" s="118"/>
      <c r="F381" s="51">
        <v>43282</v>
      </c>
      <c r="G381" s="51">
        <v>43465</v>
      </c>
      <c r="H381" s="118"/>
      <c r="I381" s="52" t="s">
        <v>25</v>
      </c>
      <c r="J381" s="52" t="s">
        <v>25</v>
      </c>
      <c r="K381" s="52" t="s">
        <v>25</v>
      </c>
      <c r="L381" s="52" t="s">
        <v>25</v>
      </c>
      <c r="M381" s="52" t="s">
        <v>25</v>
      </c>
      <c r="N381" s="52" t="s">
        <v>25</v>
      </c>
      <c r="O381" s="59">
        <v>1222.46</v>
      </c>
      <c r="P381" s="122"/>
    </row>
    <row r="382" spans="1:16" s="2" customFormat="1" ht="18.95" customHeight="1" outlineLevel="1" x14ac:dyDescent="0.2">
      <c r="A382" s="119" t="s">
        <v>69</v>
      </c>
      <c r="B382" s="161" t="s">
        <v>697</v>
      </c>
      <c r="C382" s="119" t="s">
        <v>222</v>
      </c>
      <c r="D382" s="117" t="s">
        <v>590</v>
      </c>
      <c r="E382" s="164" t="s">
        <v>562</v>
      </c>
      <c r="F382" s="51">
        <v>43101</v>
      </c>
      <c r="G382" s="51">
        <v>43281</v>
      </c>
      <c r="H382" s="131" t="s">
        <v>819</v>
      </c>
      <c r="I382" s="7">
        <v>2330.5100000000002</v>
      </c>
      <c r="J382" s="57" t="s">
        <v>25</v>
      </c>
      <c r="K382" s="57" t="s">
        <v>25</v>
      </c>
      <c r="L382" s="57" t="s">
        <v>25</v>
      </c>
      <c r="M382" s="57" t="s">
        <v>25</v>
      </c>
      <c r="N382" s="57" t="s">
        <v>25</v>
      </c>
      <c r="O382" s="34" t="s">
        <v>25</v>
      </c>
      <c r="P382" s="123"/>
    </row>
    <row r="383" spans="1:16" s="2" customFormat="1" ht="18.95" customHeight="1" outlineLevel="1" x14ac:dyDescent="0.2">
      <c r="A383" s="126"/>
      <c r="B383" s="162"/>
      <c r="C383" s="126"/>
      <c r="D383" s="118"/>
      <c r="E383" s="165"/>
      <c r="F383" s="51">
        <v>43282</v>
      </c>
      <c r="G383" s="51">
        <v>43465</v>
      </c>
      <c r="H383" s="132"/>
      <c r="I383" s="7">
        <v>2501.2800000000002</v>
      </c>
      <c r="J383" s="57" t="s">
        <v>25</v>
      </c>
      <c r="K383" s="57" t="s">
        <v>25</v>
      </c>
      <c r="L383" s="57" t="s">
        <v>25</v>
      </c>
      <c r="M383" s="57" t="s">
        <v>25</v>
      </c>
      <c r="N383" s="57" t="s">
        <v>25</v>
      </c>
      <c r="O383" s="34" t="s">
        <v>25</v>
      </c>
      <c r="P383" s="125"/>
    </row>
    <row r="384" spans="1:16" s="2" customFormat="1" ht="18.95" customHeight="1" outlineLevel="1" x14ac:dyDescent="0.2">
      <c r="A384" s="141"/>
      <c r="B384" s="162"/>
      <c r="C384" s="126"/>
      <c r="D384" s="117">
        <v>43088</v>
      </c>
      <c r="E384" s="117" t="s">
        <v>820</v>
      </c>
      <c r="F384" s="51">
        <v>43101</v>
      </c>
      <c r="G384" s="51">
        <v>43281</v>
      </c>
      <c r="H384" s="117"/>
      <c r="I384" s="52" t="s">
        <v>25</v>
      </c>
      <c r="J384" s="52" t="s">
        <v>25</v>
      </c>
      <c r="K384" s="52" t="s">
        <v>25</v>
      </c>
      <c r="L384" s="52" t="s">
        <v>25</v>
      </c>
      <c r="M384" s="52" t="s">
        <v>25</v>
      </c>
      <c r="N384" s="52" t="s">
        <v>25</v>
      </c>
      <c r="O384" s="59">
        <v>2174.52</v>
      </c>
      <c r="P384" s="123"/>
    </row>
    <row r="385" spans="1:16" s="2" customFormat="1" ht="18.95" customHeight="1" outlineLevel="1" x14ac:dyDescent="0.2">
      <c r="A385" s="142"/>
      <c r="B385" s="163"/>
      <c r="C385" s="126"/>
      <c r="D385" s="118"/>
      <c r="E385" s="118"/>
      <c r="F385" s="51">
        <v>43282</v>
      </c>
      <c r="G385" s="51">
        <v>43465</v>
      </c>
      <c r="H385" s="118"/>
      <c r="I385" s="52" t="s">
        <v>25</v>
      </c>
      <c r="J385" s="52" t="s">
        <v>25</v>
      </c>
      <c r="K385" s="52" t="s">
        <v>25</v>
      </c>
      <c r="L385" s="52" t="s">
        <v>25</v>
      </c>
      <c r="M385" s="52" t="s">
        <v>25</v>
      </c>
      <c r="N385" s="52" t="s">
        <v>25</v>
      </c>
      <c r="O385" s="59">
        <v>2246.2800000000002</v>
      </c>
      <c r="P385" s="125"/>
    </row>
    <row r="386" spans="1:16" s="2" customFormat="1" ht="18.95" customHeight="1" outlineLevel="1" x14ac:dyDescent="0.2">
      <c r="A386" s="119" t="s">
        <v>69</v>
      </c>
      <c r="B386" s="161" t="s">
        <v>696</v>
      </c>
      <c r="C386" s="126"/>
      <c r="D386" s="117" t="s">
        <v>590</v>
      </c>
      <c r="E386" s="164" t="s">
        <v>562</v>
      </c>
      <c r="F386" s="51">
        <v>43101</v>
      </c>
      <c r="G386" s="51">
        <v>43281</v>
      </c>
      <c r="H386" s="131" t="s">
        <v>819</v>
      </c>
      <c r="I386" s="7">
        <v>2330.5100000000002</v>
      </c>
      <c r="J386" s="57" t="s">
        <v>25</v>
      </c>
      <c r="K386" s="57" t="s">
        <v>25</v>
      </c>
      <c r="L386" s="57" t="s">
        <v>25</v>
      </c>
      <c r="M386" s="57" t="s">
        <v>25</v>
      </c>
      <c r="N386" s="57" t="s">
        <v>25</v>
      </c>
      <c r="O386" s="34" t="s">
        <v>25</v>
      </c>
      <c r="P386" s="123"/>
    </row>
    <row r="387" spans="1:16" s="2" customFormat="1" ht="18.95" customHeight="1" outlineLevel="1" x14ac:dyDescent="0.2">
      <c r="A387" s="126"/>
      <c r="B387" s="162"/>
      <c r="C387" s="126"/>
      <c r="D387" s="118"/>
      <c r="E387" s="165"/>
      <c r="F387" s="51">
        <v>43282</v>
      </c>
      <c r="G387" s="51">
        <v>43465</v>
      </c>
      <c r="H387" s="132"/>
      <c r="I387" s="7">
        <v>2501.2800000000002</v>
      </c>
      <c r="J387" s="57" t="s">
        <v>25</v>
      </c>
      <c r="K387" s="57" t="s">
        <v>25</v>
      </c>
      <c r="L387" s="57" t="s">
        <v>25</v>
      </c>
      <c r="M387" s="57" t="s">
        <v>25</v>
      </c>
      <c r="N387" s="57" t="s">
        <v>25</v>
      </c>
      <c r="O387" s="34" t="s">
        <v>25</v>
      </c>
      <c r="P387" s="125"/>
    </row>
    <row r="388" spans="1:16" s="2" customFormat="1" ht="18.95" customHeight="1" outlineLevel="1" x14ac:dyDescent="0.2">
      <c r="A388" s="141"/>
      <c r="B388" s="162"/>
      <c r="C388" s="126"/>
      <c r="D388" s="117">
        <v>43088</v>
      </c>
      <c r="E388" s="117" t="s">
        <v>820</v>
      </c>
      <c r="F388" s="51">
        <v>43101</v>
      </c>
      <c r="G388" s="51">
        <v>43281</v>
      </c>
      <c r="H388" s="117"/>
      <c r="I388" s="52" t="s">
        <v>25</v>
      </c>
      <c r="J388" s="52" t="s">
        <v>25</v>
      </c>
      <c r="K388" s="52" t="s">
        <v>25</v>
      </c>
      <c r="L388" s="52" t="s">
        <v>25</v>
      </c>
      <c r="M388" s="52" t="s">
        <v>25</v>
      </c>
      <c r="N388" s="52" t="s">
        <v>25</v>
      </c>
      <c r="O388" s="59">
        <v>2174.52</v>
      </c>
      <c r="P388" s="123"/>
    </row>
    <row r="389" spans="1:16" s="2" customFormat="1" ht="18.95" customHeight="1" outlineLevel="1" x14ac:dyDescent="0.2">
      <c r="A389" s="142"/>
      <c r="B389" s="163"/>
      <c r="C389" s="126"/>
      <c r="D389" s="118"/>
      <c r="E389" s="118"/>
      <c r="F389" s="51">
        <v>43282</v>
      </c>
      <c r="G389" s="51">
        <v>43465</v>
      </c>
      <c r="H389" s="118"/>
      <c r="I389" s="52" t="s">
        <v>25</v>
      </c>
      <c r="J389" s="52" t="s">
        <v>25</v>
      </c>
      <c r="K389" s="52" t="s">
        <v>25</v>
      </c>
      <c r="L389" s="52" t="s">
        <v>25</v>
      </c>
      <c r="M389" s="52" t="s">
        <v>25</v>
      </c>
      <c r="N389" s="52" t="s">
        <v>25</v>
      </c>
      <c r="O389" s="59">
        <v>2246.2800000000002</v>
      </c>
      <c r="P389" s="125"/>
    </row>
    <row r="390" spans="1:16" s="2" customFormat="1" ht="18.95" customHeight="1" outlineLevel="1" x14ac:dyDescent="0.2">
      <c r="A390" s="119" t="s">
        <v>69</v>
      </c>
      <c r="B390" s="119" t="s">
        <v>223</v>
      </c>
      <c r="C390" s="126"/>
      <c r="D390" s="117" t="s">
        <v>590</v>
      </c>
      <c r="E390" s="164" t="s">
        <v>562</v>
      </c>
      <c r="F390" s="51">
        <v>43101</v>
      </c>
      <c r="G390" s="51">
        <v>43281</v>
      </c>
      <c r="H390" s="131" t="s">
        <v>819</v>
      </c>
      <c r="I390" s="7">
        <v>2330.5100000000002</v>
      </c>
      <c r="J390" s="57" t="s">
        <v>25</v>
      </c>
      <c r="K390" s="57" t="s">
        <v>25</v>
      </c>
      <c r="L390" s="57" t="s">
        <v>25</v>
      </c>
      <c r="M390" s="57" t="s">
        <v>25</v>
      </c>
      <c r="N390" s="57" t="s">
        <v>25</v>
      </c>
      <c r="O390" s="34" t="s">
        <v>25</v>
      </c>
      <c r="P390" s="123"/>
    </row>
    <row r="391" spans="1:16" s="2" customFormat="1" ht="18.95" customHeight="1" outlineLevel="1" x14ac:dyDescent="0.2">
      <c r="A391" s="126"/>
      <c r="B391" s="126"/>
      <c r="C391" s="126"/>
      <c r="D391" s="118"/>
      <c r="E391" s="165"/>
      <c r="F391" s="51">
        <v>43282</v>
      </c>
      <c r="G391" s="51">
        <v>43465</v>
      </c>
      <c r="H391" s="132"/>
      <c r="I391" s="7">
        <v>2501.2800000000002</v>
      </c>
      <c r="J391" s="57" t="s">
        <v>25</v>
      </c>
      <c r="K391" s="57" t="s">
        <v>25</v>
      </c>
      <c r="L391" s="57" t="s">
        <v>25</v>
      </c>
      <c r="M391" s="57" t="s">
        <v>25</v>
      </c>
      <c r="N391" s="57" t="s">
        <v>25</v>
      </c>
      <c r="O391" s="34" t="s">
        <v>25</v>
      </c>
      <c r="P391" s="125"/>
    </row>
    <row r="392" spans="1:16" s="2" customFormat="1" ht="18.95" customHeight="1" outlineLevel="1" x14ac:dyDescent="0.2">
      <c r="A392" s="141"/>
      <c r="B392" s="141"/>
      <c r="C392" s="126"/>
      <c r="D392" s="117">
        <v>43088</v>
      </c>
      <c r="E392" s="117" t="s">
        <v>820</v>
      </c>
      <c r="F392" s="51">
        <v>43101</v>
      </c>
      <c r="G392" s="51">
        <v>43281</v>
      </c>
      <c r="H392" s="117"/>
      <c r="I392" s="52" t="s">
        <v>25</v>
      </c>
      <c r="J392" s="52" t="s">
        <v>25</v>
      </c>
      <c r="K392" s="52" t="s">
        <v>25</v>
      </c>
      <c r="L392" s="52" t="s">
        <v>25</v>
      </c>
      <c r="M392" s="52" t="s">
        <v>25</v>
      </c>
      <c r="N392" s="52" t="s">
        <v>25</v>
      </c>
      <c r="O392" s="59">
        <v>2393.34</v>
      </c>
      <c r="P392" s="123"/>
    </row>
    <row r="393" spans="1:16" s="2" customFormat="1" ht="18.95" customHeight="1" outlineLevel="1" x14ac:dyDescent="0.2">
      <c r="A393" s="142"/>
      <c r="B393" s="142"/>
      <c r="C393" s="126"/>
      <c r="D393" s="118"/>
      <c r="E393" s="118"/>
      <c r="F393" s="51">
        <v>43282</v>
      </c>
      <c r="G393" s="51">
        <v>43465</v>
      </c>
      <c r="H393" s="118"/>
      <c r="I393" s="52" t="s">
        <v>25</v>
      </c>
      <c r="J393" s="52" t="s">
        <v>25</v>
      </c>
      <c r="K393" s="52" t="s">
        <v>25</v>
      </c>
      <c r="L393" s="52" t="s">
        <v>25</v>
      </c>
      <c r="M393" s="52" t="s">
        <v>25</v>
      </c>
      <c r="N393" s="52" t="s">
        <v>25</v>
      </c>
      <c r="O393" s="59">
        <v>2472.3200000000002</v>
      </c>
      <c r="P393" s="125"/>
    </row>
    <row r="394" spans="1:16" s="2" customFormat="1" ht="18.95" customHeight="1" outlineLevel="1" x14ac:dyDescent="0.2">
      <c r="A394" s="119" t="s">
        <v>69</v>
      </c>
      <c r="B394" s="119" t="s">
        <v>224</v>
      </c>
      <c r="C394" s="126"/>
      <c r="D394" s="117" t="s">
        <v>590</v>
      </c>
      <c r="E394" s="164" t="s">
        <v>562</v>
      </c>
      <c r="F394" s="51">
        <v>43101</v>
      </c>
      <c r="G394" s="51">
        <v>43281</v>
      </c>
      <c r="H394" s="131" t="s">
        <v>819</v>
      </c>
      <c r="I394" s="7">
        <v>2330.5100000000002</v>
      </c>
      <c r="J394" s="57" t="s">
        <v>25</v>
      </c>
      <c r="K394" s="57" t="s">
        <v>25</v>
      </c>
      <c r="L394" s="57" t="s">
        <v>25</v>
      </c>
      <c r="M394" s="57" t="s">
        <v>25</v>
      </c>
      <c r="N394" s="57" t="s">
        <v>25</v>
      </c>
      <c r="O394" s="34" t="s">
        <v>25</v>
      </c>
      <c r="P394" s="123"/>
    </row>
    <row r="395" spans="1:16" s="2" customFormat="1" ht="18.95" customHeight="1" outlineLevel="1" x14ac:dyDescent="0.2">
      <c r="A395" s="126"/>
      <c r="B395" s="126"/>
      <c r="C395" s="126"/>
      <c r="D395" s="118"/>
      <c r="E395" s="165"/>
      <c r="F395" s="51">
        <v>43282</v>
      </c>
      <c r="G395" s="51">
        <v>43465</v>
      </c>
      <c r="H395" s="132"/>
      <c r="I395" s="7">
        <v>2501.2800000000002</v>
      </c>
      <c r="J395" s="57" t="s">
        <v>25</v>
      </c>
      <c r="K395" s="57" t="s">
        <v>25</v>
      </c>
      <c r="L395" s="57" t="s">
        <v>25</v>
      </c>
      <c r="M395" s="57" t="s">
        <v>25</v>
      </c>
      <c r="N395" s="57" t="s">
        <v>25</v>
      </c>
      <c r="O395" s="34" t="s">
        <v>25</v>
      </c>
      <c r="P395" s="125"/>
    </row>
    <row r="396" spans="1:16" s="2" customFormat="1" ht="18.95" customHeight="1" outlineLevel="1" x14ac:dyDescent="0.2">
      <c r="A396" s="141"/>
      <c r="B396" s="141"/>
      <c r="C396" s="126"/>
      <c r="D396" s="117">
        <v>43088</v>
      </c>
      <c r="E396" s="117" t="s">
        <v>820</v>
      </c>
      <c r="F396" s="51">
        <v>43101</v>
      </c>
      <c r="G396" s="51">
        <v>43281</v>
      </c>
      <c r="H396" s="117"/>
      <c r="I396" s="52" t="s">
        <v>25</v>
      </c>
      <c r="J396" s="52" t="s">
        <v>25</v>
      </c>
      <c r="K396" s="52" t="s">
        <v>25</v>
      </c>
      <c r="L396" s="52" t="s">
        <v>25</v>
      </c>
      <c r="M396" s="52" t="s">
        <v>25</v>
      </c>
      <c r="N396" s="52" t="s">
        <v>25</v>
      </c>
      <c r="O396" s="59">
        <v>2194.3200000000002</v>
      </c>
      <c r="P396" s="123"/>
    </row>
    <row r="397" spans="1:16" s="2" customFormat="1" ht="18.95" customHeight="1" outlineLevel="1" x14ac:dyDescent="0.2">
      <c r="A397" s="142"/>
      <c r="B397" s="142"/>
      <c r="C397" s="126"/>
      <c r="D397" s="118"/>
      <c r="E397" s="118"/>
      <c r="F397" s="51">
        <v>43282</v>
      </c>
      <c r="G397" s="51">
        <v>43465</v>
      </c>
      <c r="H397" s="118"/>
      <c r="I397" s="52" t="s">
        <v>25</v>
      </c>
      <c r="J397" s="52" t="s">
        <v>25</v>
      </c>
      <c r="K397" s="52" t="s">
        <v>25</v>
      </c>
      <c r="L397" s="52" t="s">
        <v>25</v>
      </c>
      <c r="M397" s="52" t="s">
        <v>25</v>
      </c>
      <c r="N397" s="52" t="s">
        <v>25</v>
      </c>
      <c r="O397" s="59">
        <v>2266.73</v>
      </c>
      <c r="P397" s="125"/>
    </row>
    <row r="398" spans="1:16" s="2" customFormat="1" ht="18.95" customHeight="1" outlineLevel="1" x14ac:dyDescent="0.2">
      <c r="A398" s="119" t="s">
        <v>69</v>
      </c>
      <c r="B398" s="119" t="s">
        <v>225</v>
      </c>
      <c r="C398" s="126"/>
      <c r="D398" s="117" t="s">
        <v>590</v>
      </c>
      <c r="E398" s="164" t="s">
        <v>562</v>
      </c>
      <c r="F398" s="51">
        <v>43101</v>
      </c>
      <c r="G398" s="51">
        <v>43281</v>
      </c>
      <c r="H398" s="131" t="s">
        <v>819</v>
      </c>
      <c r="I398" s="7">
        <v>2330.5100000000002</v>
      </c>
      <c r="J398" s="57" t="s">
        <v>25</v>
      </c>
      <c r="K398" s="57" t="s">
        <v>25</v>
      </c>
      <c r="L398" s="57" t="s">
        <v>25</v>
      </c>
      <c r="M398" s="57" t="s">
        <v>25</v>
      </c>
      <c r="N398" s="57" t="s">
        <v>25</v>
      </c>
      <c r="O398" s="34" t="s">
        <v>25</v>
      </c>
      <c r="P398" s="123"/>
    </row>
    <row r="399" spans="1:16" s="2" customFormat="1" ht="18.95" customHeight="1" outlineLevel="1" x14ac:dyDescent="0.2">
      <c r="A399" s="126"/>
      <c r="B399" s="126"/>
      <c r="C399" s="126"/>
      <c r="D399" s="118"/>
      <c r="E399" s="165"/>
      <c r="F399" s="51">
        <v>43282</v>
      </c>
      <c r="G399" s="51">
        <v>43465</v>
      </c>
      <c r="H399" s="132"/>
      <c r="I399" s="7">
        <v>2501.2800000000002</v>
      </c>
      <c r="J399" s="57" t="s">
        <v>25</v>
      </c>
      <c r="K399" s="57" t="s">
        <v>25</v>
      </c>
      <c r="L399" s="57" t="s">
        <v>25</v>
      </c>
      <c r="M399" s="57" t="s">
        <v>25</v>
      </c>
      <c r="N399" s="57" t="s">
        <v>25</v>
      </c>
      <c r="O399" s="34" t="s">
        <v>25</v>
      </c>
      <c r="P399" s="125"/>
    </row>
    <row r="400" spans="1:16" s="2" customFormat="1" ht="18.95" customHeight="1" outlineLevel="1" x14ac:dyDescent="0.2">
      <c r="A400" s="141"/>
      <c r="B400" s="141"/>
      <c r="C400" s="126"/>
      <c r="D400" s="117">
        <v>43088</v>
      </c>
      <c r="E400" s="117" t="s">
        <v>820</v>
      </c>
      <c r="F400" s="51">
        <v>43101</v>
      </c>
      <c r="G400" s="51">
        <v>43281</v>
      </c>
      <c r="H400" s="117"/>
      <c r="I400" s="52" t="s">
        <v>25</v>
      </c>
      <c r="J400" s="52" t="s">
        <v>25</v>
      </c>
      <c r="K400" s="52" t="s">
        <v>25</v>
      </c>
      <c r="L400" s="52" t="s">
        <v>25</v>
      </c>
      <c r="M400" s="52" t="s">
        <v>25</v>
      </c>
      <c r="N400" s="52" t="s">
        <v>25</v>
      </c>
      <c r="O400" s="59">
        <v>2287.94</v>
      </c>
      <c r="P400" s="123"/>
    </row>
    <row r="401" spans="1:16" s="2" customFormat="1" ht="18.95" customHeight="1" outlineLevel="1" x14ac:dyDescent="0.2">
      <c r="A401" s="142"/>
      <c r="B401" s="142"/>
      <c r="C401" s="126"/>
      <c r="D401" s="118"/>
      <c r="E401" s="118"/>
      <c r="F401" s="51">
        <v>43282</v>
      </c>
      <c r="G401" s="51">
        <v>43465</v>
      </c>
      <c r="H401" s="118"/>
      <c r="I401" s="52" t="s">
        <v>25</v>
      </c>
      <c r="J401" s="52" t="s">
        <v>25</v>
      </c>
      <c r="K401" s="52" t="s">
        <v>25</v>
      </c>
      <c r="L401" s="52" t="s">
        <v>25</v>
      </c>
      <c r="M401" s="52" t="s">
        <v>25</v>
      </c>
      <c r="N401" s="52" t="s">
        <v>25</v>
      </c>
      <c r="O401" s="59">
        <v>2363.44</v>
      </c>
      <c r="P401" s="125"/>
    </row>
    <row r="402" spans="1:16" s="2" customFormat="1" ht="18.95" customHeight="1" outlineLevel="1" x14ac:dyDescent="0.2">
      <c r="A402" s="119" t="s">
        <v>69</v>
      </c>
      <c r="B402" s="119" t="s">
        <v>226</v>
      </c>
      <c r="C402" s="126"/>
      <c r="D402" s="117" t="s">
        <v>590</v>
      </c>
      <c r="E402" s="164" t="s">
        <v>562</v>
      </c>
      <c r="F402" s="51">
        <v>43101</v>
      </c>
      <c r="G402" s="51">
        <v>43281</v>
      </c>
      <c r="H402" s="131" t="s">
        <v>819</v>
      </c>
      <c r="I402" s="7">
        <v>2330.5100000000002</v>
      </c>
      <c r="J402" s="57" t="s">
        <v>25</v>
      </c>
      <c r="K402" s="57" t="s">
        <v>25</v>
      </c>
      <c r="L402" s="57" t="s">
        <v>25</v>
      </c>
      <c r="M402" s="57" t="s">
        <v>25</v>
      </c>
      <c r="N402" s="57" t="s">
        <v>25</v>
      </c>
      <c r="O402" s="34" t="s">
        <v>25</v>
      </c>
      <c r="P402" s="123"/>
    </row>
    <row r="403" spans="1:16" s="2" customFormat="1" ht="18.95" customHeight="1" outlineLevel="1" x14ac:dyDescent="0.2">
      <c r="A403" s="126"/>
      <c r="B403" s="126"/>
      <c r="C403" s="126"/>
      <c r="D403" s="118"/>
      <c r="E403" s="165"/>
      <c r="F403" s="51">
        <v>43282</v>
      </c>
      <c r="G403" s="51">
        <v>43465</v>
      </c>
      <c r="H403" s="132"/>
      <c r="I403" s="7">
        <v>2501.2800000000002</v>
      </c>
      <c r="J403" s="57" t="s">
        <v>25</v>
      </c>
      <c r="K403" s="57" t="s">
        <v>25</v>
      </c>
      <c r="L403" s="57" t="s">
        <v>25</v>
      </c>
      <c r="M403" s="57" t="s">
        <v>25</v>
      </c>
      <c r="N403" s="57" t="s">
        <v>25</v>
      </c>
      <c r="O403" s="34" t="s">
        <v>25</v>
      </c>
      <c r="P403" s="125"/>
    </row>
    <row r="404" spans="1:16" s="2" customFormat="1" ht="18.95" customHeight="1" outlineLevel="1" x14ac:dyDescent="0.2">
      <c r="A404" s="141"/>
      <c r="B404" s="141"/>
      <c r="C404" s="126"/>
      <c r="D404" s="117">
        <v>43088</v>
      </c>
      <c r="E404" s="117" t="s">
        <v>820</v>
      </c>
      <c r="F404" s="51">
        <v>43101</v>
      </c>
      <c r="G404" s="51">
        <v>43281</v>
      </c>
      <c r="H404" s="117"/>
      <c r="I404" s="52" t="s">
        <v>25</v>
      </c>
      <c r="J404" s="52" t="s">
        <v>25</v>
      </c>
      <c r="K404" s="52" t="s">
        <v>25</v>
      </c>
      <c r="L404" s="52" t="s">
        <v>25</v>
      </c>
      <c r="M404" s="52" t="s">
        <v>25</v>
      </c>
      <c r="N404" s="52" t="s">
        <v>25</v>
      </c>
      <c r="O404" s="59">
        <v>2269.38</v>
      </c>
      <c r="P404" s="123"/>
    </row>
    <row r="405" spans="1:16" s="2" customFormat="1" ht="18.95" customHeight="1" outlineLevel="1" x14ac:dyDescent="0.2">
      <c r="A405" s="142"/>
      <c r="B405" s="142"/>
      <c r="C405" s="126"/>
      <c r="D405" s="118"/>
      <c r="E405" s="118"/>
      <c r="F405" s="51">
        <v>43282</v>
      </c>
      <c r="G405" s="51">
        <v>43465</v>
      </c>
      <c r="H405" s="118"/>
      <c r="I405" s="52" t="s">
        <v>25</v>
      </c>
      <c r="J405" s="52" t="s">
        <v>25</v>
      </c>
      <c r="K405" s="52" t="s">
        <v>25</v>
      </c>
      <c r="L405" s="52" t="s">
        <v>25</v>
      </c>
      <c r="M405" s="52" t="s">
        <v>25</v>
      </c>
      <c r="N405" s="52" t="s">
        <v>25</v>
      </c>
      <c r="O405" s="59">
        <v>2344.27</v>
      </c>
      <c r="P405" s="125"/>
    </row>
    <row r="406" spans="1:16" s="2" customFormat="1" ht="18.95" customHeight="1" outlineLevel="1" x14ac:dyDescent="0.2">
      <c r="A406" s="119" t="s">
        <v>69</v>
      </c>
      <c r="B406" s="119" t="s">
        <v>227</v>
      </c>
      <c r="C406" s="126"/>
      <c r="D406" s="117" t="s">
        <v>590</v>
      </c>
      <c r="E406" s="164" t="s">
        <v>562</v>
      </c>
      <c r="F406" s="51">
        <v>43101</v>
      </c>
      <c r="G406" s="51">
        <v>43281</v>
      </c>
      <c r="H406" s="131" t="s">
        <v>819</v>
      </c>
      <c r="I406" s="7">
        <v>2330.5100000000002</v>
      </c>
      <c r="J406" s="57" t="s">
        <v>25</v>
      </c>
      <c r="K406" s="57" t="s">
        <v>25</v>
      </c>
      <c r="L406" s="57" t="s">
        <v>25</v>
      </c>
      <c r="M406" s="57" t="s">
        <v>25</v>
      </c>
      <c r="N406" s="57" t="s">
        <v>25</v>
      </c>
      <c r="O406" s="34" t="s">
        <v>25</v>
      </c>
      <c r="P406" s="123"/>
    </row>
    <row r="407" spans="1:16" s="2" customFormat="1" ht="18.95" customHeight="1" outlineLevel="1" x14ac:dyDescent="0.2">
      <c r="A407" s="126"/>
      <c r="B407" s="126"/>
      <c r="C407" s="126"/>
      <c r="D407" s="118"/>
      <c r="E407" s="165"/>
      <c r="F407" s="51">
        <v>43282</v>
      </c>
      <c r="G407" s="51">
        <v>43465</v>
      </c>
      <c r="H407" s="132"/>
      <c r="I407" s="7">
        <v>2501.2800000000002</v>
      </c>
      <c r="J407" s="57" t="s">
        <v>25</v>
      </c>
      <c r="K407" s="57" t="s">
        <v>25</v>
      </c>
      <c r="L407" s="57" t="s">
        <v>25</v>
      </c>
      <c r="M407" s="57" t="s">
        <v>25</v>
      </c>
      <c r="N407" s="57" t="s">
        <v>25</v>
      </c>
      <c r="O407" s="34" t="s">
        <v>25</v>
      </c>
      <c r="P407" s="125"/>
    </row>
    <row r="408" spans="1:16" s="2" customFormat="1" ht="18.95" customHeight="1" outlineLevel="1" x14ac:dyDescent="0.2">
      <c r="A408" s="141"/>
      <c r="B408" s="141"/>
      <c r="C408" s="126"/>
      <c r="D408" s="117">
        <v>43088</v>
      </c>
      <c r="E408" s="117" t="s">
        <v>820</v>
      </c>
      <c r="F408" s="51">
        <v>43101</v>
      </c>
      <c r="G408" s="51">
        <v>43281</v>
      </c>
      <c r="H408" s="117"/>
      <c r="I408" s="52" t="s">
        <v>25</v>
      </c>
      <c r="J408" s="52" t="s">
        <v>25</v>
      </c>
      <c r="K408" s="52" t="s">
        <v>25</v>
      </c>
      <c r="L408" s="52" t="s">
        <v>25</v>
      </c>
      <c r="M408" s="52" t="s">
        <v>25</v>
      </c>
      <c r="N408" s="52" t="s">
        <v>25</v>
      </c>
      <c r="O408" s="59">
        <v>2328.69</v>
      </c>
      <c r="P408" s="123"/>
    </row>
    <row r="409" spans="1:16" s="2" customFormat="1" ht="18.95" customHeight="1" outlineLevel="1" x14ac:dyDescent="0.2">
      <c r="A409" s="142"/>
      <c r="B409" s="142"/>
      <c r="C409" s="126"/>
      <c r="D409" s="118"/>
      <c r="E409" s="118"/>
      <c r="F409" s="51">
        <v>43282</v>
      </c>
      <c r="G409" s="51">
        <v>43465</v>
      </c>
      <c r="H409" s="118"/>
      <c r="I409" s="52" t="s">
        <v>25</v>
      </c>
      <c r="J409" s="52" t="s">
        <v>25</v>
      </c>
      <c r="K409" s="52" t="s">
        <v>25</v>
      </c>
      <c r="L409" s="52" t="s">
        <v>25</v>
      </c>
      <c r="M409" s="52" t="s">
        <v>25</v>
      </c>
      <c r="N409" s="52" t="s">
        <v>25</v>
      </c>
      <c r="O409" s="59">
        <v>2405.54</v>
      </c>
      <c r="P409" s="125"/>
    </row>
    <row r="410" spans="1:16" s="2" customFormat="1" ht="18.95" customHeight="1" outlineLevel="1" x14ac:dyDescent="0.2">
      <c r="A410" s="119" t="s">
        <v>69</v>
      </c>
      <c r="B410" s="161" t="s">
        <v>695</v>
      </c>
      <c r="C410" s="126"/>
      <c r="D410" s="117" t="s">
        <v>590</v>
      </c>
      <c r="E410" s="164" t="s">
        <v>562</v>
      </c>
      <c r="F410" s="51">
        <v>43101</v>
      </c>
      <c r="G410" s="51">
        <v>43281</v>
      </c>
      <c r="H410" s="131" t="s">
        <v>819</v>
      </c>
      <c r="I410" s="7">
        <v>2330.5100000000002</v>
      </c>
      <c r="J410" s="57" t="s">
        <v>25</v>
      </c>
      <c r="K410" s="57" t="s">
        <v>25</v>
      </c>
      <c r="L410" s="57" t="s">
        <v>25</v>
      </c>
      <c r="M410" s="57" t="s">
        <v>25</v>
      </c>
      <c r="N410" s="57" t="s">
        <v>25</v>
      </c>
      <c r="O410" s="34" t="s">
        <v>25</v>
      </c>
      <c r="P410" s="123"/>
    </row>
    <row r="411" spans="1:16" s="2" customFormat="1" ht="18.95" customHeight="1" outlineLevel="1" x14ac:dyDescent="0.2">
      <c r="A411" s="126"/>
      <c r="B411" s="162"/>
      <c r="C411" s="126"/>
      <c r="D411" s="118"/>
      <c r="E411" s="165"/>
      <c r="F411" s="51">
        <v>43282</v>
      </c>
      <c r="G411" s="51">
        <v>43465</v>
      </c>
      <c r="H411" s="132"/>
      <c r="I411" s="7">
        <v>2501.2800000000002</v>
      </c>
      <c r="J411" s="57" t="s">
        <v>25</v>
      </c>
      <c r="K411" s="57" t="s">
        <v>25</v>
      </c>
      <c r="L411" s="57" t="s">
        <v>25</v>
      </c>
      <c r="M411" s="57" t="s">
        <v>25</v>
      </c>
      <c r="N411" s="57" t="s">
        <v>25</v>
      </c>
      <c r="O411" s="34" t="s">
        <v>25</v>
      </c>
      <c r="P411" s="125"/>
    </row>
    <row r="412" spans="1:16" s="2" customFormat="1" ht="18.95" customHeight="1" outlineLevel="1" x14ac:dyDescent="0.2">
      <c r="A412" s="141"/>
      <c r="B412" s="162"/>
      <c r="C412" s="126"/>
      <c r="D412" s="117">
        <v>43088</v>
      </c>
      <c r="E412" s="117" t="s">
        <v>820</v>
      </c>
      <c r="F412" s="51">
        <v>43101</v>
      </c>
      <c r="G412" s="51">
        <v>43281</v>
      </c>
      <c r="H412" s="117"/>
      <c r="I412" s="52" t="s">
        <v>25</v>
      </c>
      <c r="J412" s="52" t="s">
        <v>25</v>
      </c>
      <c r="K412" s="52" t="s">
        <v>25</v>
      </c>
      <c r="L412" s="52" t="s">
        <v>25</v>
      </c>
      <c r="M412" s="52" t="s">
        <v>25</v>
      </c>
      <c r="N412" s="52" t="s">
        <v>25</v>
      </c>
      <c r="O412" s="59">
        <v>2396.34</v>
      </c>
      <c r="P412" s="123"/>
    </row>
    <row r="413" spans="1:16" s="2" customFormat="1" ht="18.95" customHeight="1" outlineLevel="1" x14ac:dyDescent="0.2">
      <c r="A413" s="142"/>
      <c r="B413" s="163"/>
      <c r="C413" s="126"/>
      <c r="D413" s="118"/>
      <c r="E413" s="118"/>
      <c r="F413" s="51">
        <v>43282</v>
      </c>
      <c r="G413" s="51">
        <v>43465</v>
      </c>
      <c r="H413" s="118"/>
      <c r="I413" s="52" t="s">
        <v>25</v>
      </c>
      <c r="J413" s="52" t="s">
        <v>25</v>
      </c>
      <c r="K413" s="52" t="s">
        <v>25</v>
      </c>
      <c r="L413" s="52" t="s">
        <v>25</v>
      </c>
      <c r="M413" s="52" t="s">
        <v>25</v>
      </c>
      <c r="N413" s="52" t="s">
        <v>25</v>
      </c>
      <c r="O413" s="59">
        <v>2475.42</v>
      </c>
      <c r="P413" s="125"/>
    </row>
    <row r="414" spans="1:16" s="2" customFormat="1" ht="18.95" customHeight="1" outlineLevel="1" x14ac:dyDescent="0.2">
      <c r="A414" s="119" t="s">
        <v>69</v>
      </c>
      <c r="B414" s="161" t="s">
        <v>694</v>
      </c>
      <c r="C414" s="126"/>
      <c r="D414" s="117" t="s">
        <v>590</v>
      </c>
      <c r="E414" s="164" t="s">
        <v>562</v>
      </c>
      <c r="F414" s="51">
        <v>43101</v>
      </c>
      <c r="G414" s="51">
        <v>43281</v>
      </c>
      <c r="H414" s="131" t="s">
        <v>819</v>
      </c>
      <c r="I414" s="7">
        <v>2330.5100000000002</v>
      </c>
      <c r="J414" s="57" t="s">
        <v>25</v>
      </c>
      <c r="K414" s="57" t="s">
        <v>25</v>
      </c>
      <c r="L414" s="57" t="s">
        <v>25</v>
      </c>
      <c r="M414" s="57" t="s">
        <v>25</v>
      </c>
      <c r="N414" s="57" t="s">
        <v>25</v>
      </c>
      <c r="O414" s="34" t="s">
        <v>25</v>
      </c>
      <c r="P414" s="54"/>
    </row>
    <row r="415" spans="1:16" s="2" customFormat="1" ht="18.95" customHeight="1" outlineLevel="1" x14ac:dyDescent="0.2">
      <c r="A415" s="126"/>
      <c r="B415" s="162"/>
      <c r="C415" s="126"/>
      <c r="D415" s="118"/>
      <c r="E415" s="165"/>
      <c r="F415" s="51">
        <v>43282</v>
      </c>
      <c r="G415" s="51">
        <v>43465</v>
      </c>
      <c r="H415" s="132"/>
      <c r="I415" s="7">
        <v>2501.2800000000002</v>
      </c>
      <c r="J415" s="57" t="s">
        <v>25</v>
      </c>
      <c r="K415" s="57" t="s">
        <v>25</v>
      </c>
      <c r="L415" s="57" t="s">
        <v>25</v>
      </c>
      <c r="M415" s="57" t="s">
        <v>25</v>
      </c>
      <c r="N415" s="57" t="s">
        <v>25</v>
      </c>
      <c r="O415" s="34" t="s">
        <v>25</v>
      </c>
      <c r="P415" s="54"/>
    </row>
    <row r="416" spans="1:16" s="2" customFormat="1" ht="18.95" customHeight="1" outlineLevel="1" x14ac:dyDescent="0.2">
      <c r="A416" s="141"/>
      <c r="B416" s="162"/>
      <c r="C416" s="126"/>
      <c r="D416" s="117">
        <v>43088</v>
      </c>
      <c r="E416" s="117" t="s">
        <v>820</v>
      </c>
      <c r="F416" s="51">
        <v>43101</v>
      </c>
      <c r="G416" s="51">
        <v>43281</v>
      </c>
      <c r="H416" s="117"/>
      <c r="I416" s="52" t="s">
        <v>25</v>
      </c>
      <c r="J416" s="52" t="s">
        <v>25</v>
      </c>
      <c r="K416" s="52" t="s">
        <v>25</v>
      </c>
      <c r="L416" s="52" t="s">
        <v>25</v>
      </c>
      <c r="M416" s="52" t="s">
        <v>25</v>
      </c>
      <c r="N416" s="52" t="s">
        <v>25</v>
      </c>
      <c r="O416" s="59">
        <v>2396.34</v>
      </c>
      <c r="P416" s="54"/>
    </row>
    <row r="417" spans="1:16" s="2" customFormat="1" ht="18.95" customHeight="1" outlineLevel="1" x14ac:dyDescent="0.2">
      <c r="A417" s="142"/>
      <c r="B417" s="163"/>
      <c r="C417" s="126"/>
      <c r="D417" s="118"/>
      <c r="E417" s="118"/>
      <c r="F417" s="51">
        <v>43282</v>
      </c>
      <c r="G417" s="51">
        <v>43465</v>
      </c>
      <c r="H417" s="118"/>
      <c r="I417" s="52" t="s">
        <v>25</v>
      </c>
      <c r="J417" s="52" t="s">
        <v>25</v>
      </c>
      <c r="K417" s="52" t="s">
        <v>25</v>
      </c>
      <c r="L417" s="52" t="s">
        <v>25</v>
      </c>
      <c r="M417" s="52" t="s">
        <v>25</v>
      </c>
      <c r="N417" s="52" t="s">
        <v>25</v>
      </c>
      <c r="O417" s="59">
        <v>2475.42</v>
      </c>
      <c r="P417" s="54"/>
    </row>
    <row r="418" spans="1:16" s="2" customFormat="1" ht="18.95" customHeight="1" outlineLevel="1" x14ac:dyDescent="0.2">
      <c r="A418" s="119" t="s">
        <v>69</v>
      </c>
      <c r="B418" s="119" t="s">
        <v>637</v>
      </c>
      <c r="C418" s="126"/>
      <c r="D418" s="117" t="s">
        <v>590</v>
      </c>
      <c r="E418" s="164" t="s">
        <v>562</v>
      </c>
      <c r="F418" s="51">
        <v>43101</v>
      </c>
      <c r="G418" s="51">
        <v>43281</v>
      </c>
      <c r="H418" s="131" t="s">
        <v>819</v>
      </c>
      <c r="I418" s="7">
        <v>2330.5100000000002</v>
      </c>
      <c r="J418" s="57" t="s">
        <v>25</v>
      </c>
      <c r="K418" s="57" t="s">
        <v>25</v>
      </c>
      <c r="L418" s="57" t="s">
        <v>25</v>
      </c>
      <c r="M418" s="57" t="s">
        <v>25</v>
      </c>
      <c r="N418" s="57" t="s">
        <v>25</v>
      </c>
      <c r="O418" s="34" t="s">
        <v>25</v>
      </c>
      <c r="P418" s="123"/>
    </row>
    <row r="419" spans="1:16" s="2" customFormat="1" ht="18.95" customHeight="1" outlineLevel="1" x14ac:dyDescent="0.2">
      <c r="A419" s="126"/>
      <c r="B419" s="126"/>
      <c r="C419" s="126"/>
      <c r="D419" s="118"/>
      <c r="E419" s="165"/>
      <c r="F419" s="51">
        <v>43282</v>
      </c>
      <c r="G419" s="51">
        <v>43465</v>
      </c>
      <c r="H419" s="132"/>
      <c r="I419" s="7">
        <v>2501.2800000000002</v>
      </c>
      <c r="J419" s="57" t="s">
        <v>25</v>
      </c>
      <c r="K419" s="57" t="s">
        <v>25</v>
      </c>
      <c r="L419" s="57" t="s">
        <v>25</v>
      </c>
      <c r="M419" s="57" t="s">
        <v>25</v>
      </c>
      <c r="N419" s="57" t="s">
        <v>25</v>
      </c>
      <c r="O419" s="34" t="s">
        <v>25</v>
      </c>
      <c r="P419" s="125"/>
    </row>
    <row r="420" spans="1:16" s="2" customFormat="1" ht="18.95" customHeight="1" outlineLevel="1" x14ac:dyDescent="0.2">
      <c r="A420" s="141"/>
      <c r="B420" s="141"/>
      <c r="C420" s="126"/>
      <c r="D420" s="117">
        <v>43088</v>
      </c>
      <c r="E420" s="117" t="s">
        <v>820</v>
      </c>
      <c r="F420" s="51">
        <v>43101</v>
      </c>
      <c r="G420" s="51">
        <v>43281</v>
      </c>
      <c r="H420" s="117"/>
      <c r="I420" s="52" t="s">
        <v>25</v>
      </c>
      <c r="J420" s="52" t="s">
        <v>25</v>
      </c>
      <c r="K420" s="52" t="s">
        <v>25</v>
      </c>
      <c r="L420" s="52" t="s">
        <v>25</v>
      </c>
      <c r="M420" s="52" t="s">
        <v>25</v>
      </c>
      <c r="N420" s="52" t="s">
        <v>25</v>
      </c>
      <c r="O420" s="59">
        <v>1506.62</v>
      </c>
      <c r="P420" s="123"/>
    </row>
    <row r="421" spans="1:16" s="2" customFormat="1" ht="18.95" customHeight="1" outlineLevel="1" x14ac:dyDescent="0.2">
      <c r="A421" s="142"/>
      <c r="B421" s="142"/>
      <c r="C421" s="126"/>
      <c r="D421" s="118"/>
      <c r="E421" s="118"/>
      <c r="F421" s="51">
        <v>43282</v>
      </c>
      <c r="G421" s="51">
        <v>43465</v>
      </c>
      <c r="H421" s="118"/>
      <c r="I421" s="52" t="s">
        <v>25</v>
      </c>
      <c r="J421" s="52" t="s">
        <v>25</v>
      </c>
      <c r="K421" s="52" t="s">
        <v>25</v>
      </c>
      <c r="L421" s="52" t="s">
        <v>25</v>
      </c>
      <c r="M421" s="52" t="s">
        <v>25</v>
      </c>
      <c r="N421" s="52" t="s">
        <v>25</v>
      </c>
      <c r="O421" s="59">
        <v>1556.34</v>
      </c>
      <c r="P421" s="125"/>
    </row>
    <row r="422" spans="1:16" s="2" customFormat="1" ht="18.95" customHeight="1" outlineLevel="1" x14ac:dyDescent="0.2">
      <c r="A422" s="119" t="s">
        <v>69</v>
      </c>
      <c r="B422" s="119" t="s">
        <v>228</v>
      </c>
      <c r="C422" s="126"/>
      <c r="D422" s="117" t="s">
        <v>590</v>
      </c>
      <c r="E422" s="164" t="s">
        <v>562</v>
      </c>
      <c r="F422" s="51">
        <v>43101</v>
      </c>
      <c r="G422" s="51">
        <v>43281</v>
      </c>
      <c r="H422" s="131" t="s">
        <v>819</v>
      </c>
      <c r="I422" s="7">
        <v>2330.5100000000002</v>
      </c>
      <c r="J422" s="57" t="s">
        <v>25</v>
      </c>
      <c r="K422" s="57" t="s">
        <v>25</v>
      </c>
      <c r="L422" s="57" t="s">
        <v>25</v>
      </c>
      <c r="M422" s="57" t="s">
        <v>25</v>
      </c>
      <c r="N422" s="57" t="s">
        <v>25</v>
      </c>
      <c r="O422" s="34" t="s">
        <v>25</v>
      </c>
      <c r="P422" s="123"/>
    </row>
    <row r="423" spans="1:16" s="2" customFormat="1" ht="18.95" customHeight="1" outlineLevel="1" x14ac:dyDescent="0.2">
      <c r="A423" s="126"/>
      <c r="B423" s="126"/>
      <c r="C423" s="126"/>
      <c r="D423" s="118"/>
      <c r="E423" s="165"/>
      <c r="F423" s="51">
        <v>43282</v>
      </c>
      <c r="G423" s="51">
        <v>43465</v>
      </c>
      <c r="H423" s="132"/>
      <c r="I423" s="7">
        <v>2501.2800000000002</v>
      </c>
      <c r="J423" s="57" t="s">
        <v>25</v>
      </c>
      <c r="K423" s="57" t="s">
        <v>25</v>
      </c>
      <c r="L423" s="57" t="s">
        <v>25</v>
      </c>
      <c r="M423" s="57" t="s">
        <v>25</v>
      </c>
      <c r="N423" s="57" t="s">
        <v>25</v>
      </c>
      <c r="O423" s="34" t="s">
        <v>25</v>
      </c>
      <c r="P423" s="125"/>
    </row>
    <row r="424" spans="1:16" s="2" customFormat="1" ht="18.95" customHeight="1" outlineLevel="1" x14ac:dyDescent="0.2">
      <c r="A424" s="141"/>
      <c r="B424" s="141"/>
      <c r="C424" s="126"/>
      <c r="D424" s="117">
        <v>43088</v>
      </c>
      <c r="E424" s="117" t="s">
        <v>820</v>
      </c>
      <c r="F424" s="51">
        <v>43101</v>
      </c>
      <c r="G424" s="51">
        <v>43281</v>
      </c>
      <c r="H424" s="117"/>
      <c r="I424" s="52" t="s">
        <v>25</v>
      </c>
      <c r="J424" s="52" t="s">
        <v>25</v>
      </c>
      <c r="K424" s="52" t="s">
        <v>25</v>
      </c>
      <c r="L424" s="52" t="s">
        <v>25</v>
      </c>
      <c r="M424" s="52" t="s">
        <v>25</v>
      </c>
      <c r="N424" s="52" t="s">
        <v>25</v>
      </c>
      <c r="O424" s="59">
        <v>1540.89</v>
      </c>
      <c r="P424" s="123"/>
    </row>
    <row r="425" spans="1:16" s="2" customFormat="1" ht="18.95" customHeight="1" outlineLevel="1" x14ac:dyDescent="0.2">
      <c r="A425" s="142"/>
      <c r="B425" s="142"/>
      <c r="C425" s="126"/>
      <c r="D425" s="118"/>
      <c r="E425" s="118"/>
      <c r="F425" s="51">
        <v>43282</v>
      </c>
      <c r="G425" s="51">
        <v>43465</v>
      </c>
      <c r="H425" s="118"/>
      <c r="I425" s="52" t="s">
        <v>25</v>
      </c>
      <c r="J425" s="52" t="s">
        <v>25</v>
      </c>
      <c r="K425" s="52" t="s">
        <v>25</v>
      </c>
      <c r="L425" s="52" t="s">
        <v>25</v>
      </c>
      <c r="M425" s="52" t="s">
        <v>25</v>
      </c>
      <c r="N425" s="52" t="s">
        <v>25</v>
      </c>
      <c r="O425" s="59">
        <v>1591.74</v>
      </c>
      <c r="P425" s="125"/>
    </row>
    <row r="426" spans="1:16" s="2" customFormat="1" ht="18.95" customHeight="1" outlineLevel="1" x14ac:dyDescent="0.2">
      <c r="A426" s="119" t="s">
        <v>69</v>
      </c>
      <c r="B426" s="119" t="s">
        <v>229</v>
      </c>
      <c r="C426" s="126"/>
      <c r="D426" s="117" t="s">
        <v>590</v>
      </c>
      <c r="E426" s="164" t="s">
        <v>562</v>
      </c>
      <c r="F426" s="51">
        <v>43101</v>
      </c>
      <c r="G426" s="51">
        <v>43281</v>
      </c>
      <c r="H426" s="131" t="s">
        <v>819</v>
      </c>
      <c r="I426" s="7">
        <v>2330.5100000000002</v>
      </c>
      <c r="J426" s="57" t="s">
        <v>25</v>
      </c>
      <c r="K426" s="57" t="s">
        <v>25</v>
      </c>
      <c r="L426" s="57" t="s">
        <v>25</v>
      </c>
      <c r="M426" s="57" t="s">
        <v>25</v>
      </c>
      <c r="N426" s="57" t="s">
        <v>25</v>
      </c>
      <c r="O426" s="34" t="s">
        <v>25</v>
      </c>
      <c r="P426" s="123"/>
    </row>
    <row r="427" spans="1:16" s="2" customFormat="1" ht="18.95" customHeight="1" outlineLevel="1" x14ac:dyDescent="0.2">
      <c r="A427" s="126"/>
      <c r="B427" s="126"/>
      <c r="C427" s="126"/>
      <c r="D427" s="118"/>
      <c r="E427" s="165"/>
      <c r="F427" s="51">
        <v>43282</v>
      </c>
      <c r="G427" s="51">
        <v>43465</v>
      </c>
      <c r="H427" s="132"/>
      <c r="I427" s="7">
        <v>2501.2800000000002</v>
      </c>
      <c r="J427" s="57" t="s">
        <v>25</v>
      </c>
      <c r="K427" s="57" t="s">
        <v>25</v>
      </c>
      <c r="L427" s="57" t="s">
        <v>25</v>
      </c>
      <c r="M427" s="57" t="s">
        <v>25</v>
      </c>
      <c r="N427" s="57" t="s">
        <v>25</v>
      </c>
      <c r="O427" s="34" t="s">
        <v>25</v>
      </c>
      <c r="P427" s="125"/>
    </row>
    <row r="428" spans="1:16" s="2" customFormat="1" ht="18.95" customHeight="1" outlineLevel="1" x14ac:dyDescent="0.2">
      <c r="A428" s="141"/>
      <c r="B428" s="141"/>
      <c r="C428" s="126"/>
      <c r="D428" s="117">
        <v>43088</v>
      </c>
      <c r="E428" s="117" t="s">
        <v>820</v>
      </c>
      <c r="F428" s="51">
        <v>43101</v>
      </c>
      <c r="G428" s="51">
        <v>43281</v>
      </c>
      <c r="H428" s="117"/>
      <c r="I428" s="52" t="s">
        <v>25</v>
      </c>
      <c r="J428" s="52" t="s">
        <v>25</v>
      </c>
      <c r="K428" s="52" t="s">
        <v>25</v>
      </c>
      <c r="L428" s="52" t="s">
        <v>25</v>
      </c>
      <c r="M428" s="52" t="s">
        <v>25</v>
      </c>
      <c r="N428" s="52" t="s">
        <v>25</v>
      </c>
      <c r="O428" s="59">
        <v>1437.79</v>
      </c>
      <c r="P428" s="123"/>
    </row>
    <row r="429" spans="1:16" s="2" customFormat="1" ht="18.95" customHeight="1" outlineLevel="1" x14ac:dyDescent="0.2">
      <c r="A429" s="142"/>
      <c r="B429" s="142"/>
      <c r="C429" s="126"/>
      <c r="D429" s="118"/>
      <c r="E429" s="118"/>
      <c r="F429" s="51">
        <v>43282</v>
      </c>
      <c r="G429" s="51">
        <v>43465</v>
      </c>
      <c r="H429" s="118"/>
      <c r="I429" s="52" t="s">
        <v>25</v>
      </c>
      <c r="J429" s="52" t="s">
        <v>25</v>
      </c>
      <c r="K429" s="52" t="s">
        <v>25</v>
      </c>
      <c r="L429" s="52" t="s">
        <v>25</v>
      </c>
      <c r="M429" s="52" t="s">
        <v>25</v>
      </c>
      <c r="N429" s="52" t="s">
        <v>25</v>
      </c>
      <c r="O429" s="59">
        <v>1485.24</v>
      </c>
      <c r="P429" s="125"/>
    </row>
    <row r="430" spans="1:16" s="2" customFormat="1" ht="18.95" customHeight="1" outlineLevel="1" x14ac:dyDescent="0.2">
      <c r="A430" s="119" t="s">
        <v>69</v>
      </c>
      <c r="B430" s="119" t="s">
        <v>497</v>
      </c>
      <c r="C430" s="126"/>
      <c r="D430" s="117" t="s">
        <v>590</v>
      </c>
      <c r="E430" s="164" t="s">
        <v>562</v>
      </c>
      <c r="F430" s="51">
        <v>43101</v>
      </c>
      <c r="G430" s="51">
        <v>43281</v>
      </c>
      <c r="H430" s="131" t="s">
        <v>819</v>
      </c>
      <c r="I430" s="7">
        <v>2330.5100000000002</v>
      </c>
      <c r="J430" s="57" t="s">
        <v>25</v>
      </c>
      <c r="K430" s="57" t="s">
        <v>25</v>
      </c>
      <c r="L430" s="57" t="s">
        <v>25</v>
      </c>
      <c r="M430" s="57" t="s">
        <v>25</v>
      </c>
      <c r="N430" s="57" t="s">
        <v>25</v>
      </c>
      <c r="O430" s="34" t="s">
        <v>25</v>
      </c>
      <c r="P430" s="123"/>
    </row>
    <row r="431" spans="1:16" s="2" customFormat="1" ht="18.95" customHeight="1" outlineLevel="1" x14ac:dyDescent="0.2">
      <c r="A431" s="126"/>
      <c r="B431" s="126"/>
      <c r="C431" s="126"/>
      <c r="D431" s="118"/>
      <c r="E431" s="165"/>
      <c r="F431" s="51">
        <v>43282</v>
      </c>
      <c r="G431" s="51">
        <v>43465</v>
      </c>
      <c r="H431" s="132"/>
      <c r="I431" s="7">
        <v>2501.2800000000002</v>
      </c>
      <c r="J431" s="57" t="s">
        <v>25</v>
      </c>
      <c r="K431" s="57" t="s">
        <v>25</v>
      </c>
      <c r="L431" s="57" t="s">
        <v>25</v>
      </c>
      <c r="M431" s="57" t="s">
        <v>25</v>
      </c>
      <c r="N431" s="57" t="s">
        <v>25</v>
      </c>
      <c r="O431" s="34" t="s">
        <v>25</v>
      </c>
      <c r="P431" s="125"/>
    </row>
    <row r="432" spans="1:16" s="2" customFormat="1" ht="18.95" customHeight="1" outlineLevel="1" x14ac:dyDescent="0.2">
      <c r="A432" s="141"/>
      <c r="B432" s="141"/>
      <c r="C432" s="126"/>
      <c r="D432" s="117">
        <v>43088</v>
      </c>
      <c r="E432" s="117" t="s">
        <v>820</v>
      </c>
      <c r="F432" s="51">
        <v>43101</v>
      </c>
      <c r="G432" s="51">
        <v>43281</v>
      </c>
      <c r="H432" s="117"/>
      <c r="I432" s="52" t="s">
        <v>25</v>
      </c>
      <c r="J432" s="52" t="s">
        <v>25</v>
      </c>
      <c r="K432" s="52" t="s">
        <v>25</v>
      </c>
      <c r="L432" s="52" t="s">
        <v>25</v>
      </c>
      <c r="M432" s="52" t="s">
        <v>25</v>
      </c>
      <c r="N432" s="52" t="s">
        <v>25</v>
      </c>
      <c r="O432" s="59">
        <v>2425.42</v>
      </c>
      <c r="P432" s="123"/>
    </row>
    <row r="433" spans="1:16" s="2" customFormat="1" ht="18.95" customHeight="1" outlineLevel="1" x14ac:dyDescent="0.2">
      <c r="A433" s="142"/>
      <c r="B433" s="142"/>
      <c r="C433" s="120"/>
      <c r="D433" s="118"/>
      <c r="E433" s="118"/>
      <c r="F433" s="51">
        <v>43282</v>
      </c>
      <c r="G433" s="51">
        <v>43465</v>
      </c>
      <c r="H433" s="118"/>
      <c r="I433" s="52" t="s">
        <v>25</v>
      </c>
      <c r="J433" s="52" t="s">
        <v>25</v>
      </c>
      <c r="K433" s="52" t="s">
        <v>25</v>
      </c>
      <c r="L433" s="52" t="s">
        <v>25</v>
      </c>
      <c r="M433" s="52" t="s">
        <v>25</v>
      </c>
      <c r="N433" s="52" t="s">
        <v>25</v>
      </c>
      <c r="O433" s="59">
        <v>2505.46</v>
      </c>
      <c r="P433" s="125"/>
    </row>
    <row r="434" spans="1:16" s="2" customFormat="1" ht="18.95" customHeight="1" outlineLevel="1" x14ac:dyDescent="0.2">
      <c r="A434" s="119" t="s">
        <v>69</v>
      </c>
      <c r="B434" s="119" t="s">
        <v>278</v>
      </c>
      <c r="C434" s="166" t="s">
        <v>103</v>
      </c>
      <c r="D434" s="117">
        <v>42327</v>
      </c>
      <c r="E434" s="171" t="s">
        <v>530</v>
      </c>
      <c r="F434" s="51">
        <v>43101</v>
      </c>
      <c r="G434" s="51">
        <v>43281</v>
      </c>
      <c r="H434" s="131" t="s">
        <v>960</v>
      </c>
      <c r="I434" s="7">
        <v>2635.99</v>
      </c>
      <c r="J434" s="57" t="s">
        <v>25</v>
      </c>
      <c r="K434" s="57">
        <v>2882.56</v>
      </c>
      <c r="L434" s="57" t="s">
        <v>25</v>
      </c>
      <c r="M434" s="57" t="s">
        <v>25</v>
      </c>
      <c r="N434" s="57" t="s">
        <v>25</v>
      </c>
      <c r="O434" s="59" t="s">
        <v>25</v>
      </c>
      <c r="P434" s="123"/>
    </row>
    <row r="435" spans="1:16" s="2" customFormat="1" ht="18.95" customHeight="1" outlineLevel="1" x14ac:dyDescent="0.2">
      <c r="A435" s="120"/>
      <c r="B435" s="120"/>
      <c r="C435" s="166"/>
      <c r="D435" s="118"/>
      <c r="E435" s="172"/>
      <c r="F435" s="51">
        <v>43282</v>
      </c>
      <c r="G435" s="51">
        <v>43465</v>
      </c>
      <c r="H435" s="132"/>
      <c r="I435" s="7">
        <v>2740.79</v>
      </c>
      <c r="J435" s="57" t="s">
        <v>25</v>
      </c>
      <c r="K435" s="7">
        <v>3005.8</v>
      </c>
      <c r="L435" s="57" t="s">
        <v>25</v>
      </c>
      <c r="M435" s="57" t="s">
        <v>25</v>
      </c>
      <c r="N435" s="57" t="s">
        <v>25</v>
      </c>
      <c r="O435" s="59" t="s">
        <v>25</v>
      </c>
      <c r="P435" s="125"/>
    </row>
    <row r="436" spans="1:16" s="2" customFormat="1" ht="18.95" customHeight="1" outlineLevel="1" x14ac:dyDescent="0.2">
      <c r="A436" s="119" t="s">
        <v>69</v>
      </c>
      <c r="B436" s="119" t="s">
        <v>637</v>
      </c>
      <c r="C436" s="119" t="s">
        <v>845</v>
      </c>
      <c r="D436" s="127">
        <v>43083</v>
      </c>
      <c r="E436" s="127" t="s">
        <v>846</v>
      </c>
      <c r="F436" s="51">
        <v>43101</v>
      </c>
      <c r="G436" s="51">
        <v>43281</v>
      </c>
      <c r="H436" s="131"/>
      <c r="I436" s="52">
        <v>2693.91</v>
      </c>
      <c r="J436" s="57" t="s">
        <v>25</v>
      </c>
      <c r="K436" s="57" t="s">
        <v>25</v>
      </c>
      <c r="L436" s="57" t="s">
        <v>25</v>
      </c>
      <c r="M436" s="57" t="s">
        <v>25</v>
      </c>
      <c r="N436" s="57" t="s">
        <v>25</v>
      </c>
      <c r="O436" s="34" t="s">
        <v>25</v>
      </c>
      <c r="P436" s="121" t="s">
        <v>533</v>
      </c>
    </row>
    <row r="437" spans="1:16" s="2" customFormat="1" ht="18.95" customHeight="1" outlineLevel="1" x14ac:dyDescent="0.2">
      <c r="A437" s="126"/>
      <c r="B437" s="126"/>
      <c r="C437" s="126"/>
      <c r="D437" s="127"/>
      <c r="E437" s="127"/>
      <c r="F437" s="51">
        <v>43282</v>
      </c>
      <c r="G437" s="51">
        <v>43465</v>
      </c>
      <c r="H437" s="132"/>
      <c r="I437" s="52">
        <v>2872.24</v>
      </c>
      <c r="J437" s="57" t="s">
        <v>25</v>
      </c>
      <c r="K437" s="57" t="s">
        <v>25</v>
      </c>
      <c r="L437" s="57" t="s">
        <v>25</v>
      </c>
      <c r="M437" s="57" t="s">
        <v>25</v>
      </c>
      <c r="N437" s="57" t="s">
        <v>25</v>
      </c>
      <c r="O437" s="34" t="s">
        <v>25</v>
      </c>
      <c r="P437" s="143"/>
    </row>
    <row r="438" spans="1:16" s="2" customFormat="1" ht="18.95" customHeight="1" outlineLevel="1" x14ac:dyDescent="0.2">
      <c r="A438" s="126"/>
      <c r="B438" s="126"/>
      <c r="C438" s="126"/>
      <c r="D438" s="117">
        <v>43088</v>
      </c>
      <c r="E438" s="117" t="s">
        <v>847</v>
      </c>
      <c r="F438" s="51">
        <v>43101</v>
      </c>
      <c r="G438" s="51">
        <v>43281</v>
      </c>
      <c r="H438" s="117"/>
      <c r="I438" s="52" t="s">
        <v>25</v>
      </c>
      <c r="J438" s="52" t="s">
        <v>25</v>
      </c>
      <c r="K438" s="52" t="s">
        <v>25</v>
      </c>
      <c r="L438" s="52" t="s">
        <v>25</v>
      </c>
      <c r="M438" s="52" t="s">
        <v>25</v>
      </c>
      <c r="N438" s="52" t="s">
        <v>25</v>
      </c>
      <c r="O438" s="59">
        <v>2747.66</v>
      </c>
      <c r="P438" s="143"/>
    </row>
    <row r="439" spans="1:16" s="2" customFormat="1" ht="18.95" customHeight="1" outlineLevel="1" x14ac:dyDescent="0.2">
      <c r="A439" s="126"/>
      <c r="B439" s="126"/>
      <c r="C439" s="120"/>
      <c r="D439" s="118"/>
      <c r="E439" s="118"/>
      <c r="F439" s="51">
        <v>43282</v>
      </c>
      <c r="G439" s="51">
        <v>43465</v>
      </c>
      <c r="H439" s="118"/>
      <c r="I439" s="52" t="s">
        <v>25</v>
      </c>
      <c r="J439" s="52" t="s">
        <v>25</v>
      </c>
      <c r="K439" s="52" t="s">
        <v>25</v>
      </c>
      <c r="L439" s="52" t="s">
        <v>25</v>
      </c>
      <c r="M439" s="52" t="s">
        <v>25</v>
      </c>
      <c r="N439" s="52" t="s">
        <v>25</v>
      </c>
      <c r="O439" s="59">
        <v>2747.66</v>
      </c>
      <c r="P439" s="122"/>
    </row>
    <row r="440" spans="1:16" s="2" customFormat="1" ht="18.95" customHeight="1" outlineLevel="1" x14ac:dyDescent="0.2">
      <c r="A440" s="119" t="s">
        <v>374</v>
      </c>
      <c r="B440" s="119" t="s">
        <v>375</v>
      </c>
      <c r="C440" s="119" t="s">
        <v>138</v>
      </c>
      <c r="D440" s="117">
        <v>42723</v>
      </c>
      <c r="E440" s="117" t="s">
        <v>547</v>
      </c>
      <c r="F440" s="51">
        <v>43101</v>
      </c>
      <c r="G440" s="51">
        <v>43281</v>
      </c>
      <c r="H440" s="131" t="s">
        <v>911</v>
      </c>
      <c r="I440" s="52">
        <v>1812.57</v>
      </c>
      <c r="J440" s="57" t="s">
        <v>25</v>
      </c>
      <c r="K440" s="57" t="s">
        <v>25</v>
      </c>
      <c r="L440" s="57" t="s">
        <v>25</v>
      </c>
      <c r="M440" s="57" t="s">
        <v>25</v>
      </c>
      <c r="N440" s="57" t="s">
        <v>25</v>
      </c>
      <c r="O440" s="34" t="s">
        <v>25</v>
      </c>
      <c r="P440" s="123"/>
    </row>
    <row r="441" spans="1:16" s="2" customFormat="1" ht="18.95" customHeight="1" outlineLevel="1" x14ac:dyDescent="0.2">
      <c r="A441" s="120" t="s">
        <v>374</v>
      </c>
      <c r="B441" s="120" t="s">
        <v>375</v>
      </c>
      <c r="C441" s="120" t="s">
        <v>24</v>
      </c>
      <c r="D441" s="118"/>
      <c r="E441" s="118"/>
      <c r="F441" s="51">
        <v>43282</v>
      </c>
      <c r="G441" s="51">
        <v>43465</v>
      </c>
      <c r="H441" s="132"/>
      <c r="I441" s="52">
        <v>1871.72</v>
      </c>
      <c r="J441" s="57" t="s">
        <v>25</v>
      </c>
      <c r="K441" s="57" t="s">
        <v>25</v>
      </c>
      <c r="L441" s="57" t="s">
        <v>25</v>
      </c>
      <c r="M441" s="57" t="s">
        <v>25</v>
      </c>
      <c r="N441" s="57" t="s">
        <v>25</v>
      </c>
      <c r="O441" s="34" t="s">
        <v>25</v>
      </c>
      <c r="P441" s="125"/>
    </row>
    <row r="442" spans="1:16" s="2" customFormat="1" ht="18.95" customHeight="1" outlineLevel="1" x14ac:dyDescent="0.2">
      <c r="A442" s="119" t="s">
        <v>374</v>
      </c>
      <c r="B442" s="119" t="s">
        <v>375</v>
      </c>
      <c r="C442" s="119" t="s">
        <v>426</v>
      </c>
      <c r="D442" s="117">
        <v>43083</v>
      </c>
      <c r="E442" s="117" t="s">
        <v>854</v>
      </c>
      <c r="F442" s="51">
        <v>43101</v>
      </c>
      <c r="G442" s="51">
        <v>43281</v>
      </c>
      <c r="H442" s="119"/>
      <c r="I442" s="10">
        <v>1954.76</v>
      </c>
      <c r="J442" s="57" t="s">
        <v>25</v>
      </c>
      <c r="K442" s="57" t="s">
        <v>25</v>
      </c>
      <c r="L442" s="57" t="s">
        <v>25</v>
      </c>
      <c r="M442" s="57" t="s">
        <v>25</v>
      </c>
      <c r="N442" s="57" t="s">
        <v>25</v>
      </c>
      <c r="O442" s="34" t="s">
        <v>25</v>
      </c>
      <c r="P442" s="123"/>
    </row>
    <row r="443" spans="1:16" s="2" customFormat="1" ht="18.95" customHeight="1" outlineLevel="1" x14ac:dyDescent="0.2">
      <c r="A443" s="126"/>
      <c r="B443" s="126"/>
      <c r="C443" s="126"/>
      <c r="D443" s="118"/>
      <c r="E443" s="118"/>
      <c r="F443" s="51">
        <v>43282</v>
      </c>
      <c r="G443" s="51">
        <v>43465</v>
      </c>
      <c r="H443" s="120"/>
      <c r="I443" s="52">
        <v>2019.3</v>
      </c>
      <c r="J443" s="57" t="s">
        <v>25</v>
      </c>
      <c r="K443" s="57" t="s">
        <v>25</v>
      </c>
      <c r="L443" s="57" t="s">
        <v>25</v>
      </c>
      <c r="M443" s="57" t="s">
        <v>25</v>
      </c>
      <c r="N443" s="57" t="s">
        <v>25</v>
      </c>
      <c r="O443" s="34" t="s">
        <v>25</v>
      </c>
      <c r="P443" s="125"/>
    </row>
    <row r="444" spans="1:16" s="2" customFormat="1" ht="18.95" customHeight="1" outlineLevel="1" x14ac:dyDescent="0.2">
      <c r="A444" s="126"/>
      <c r="B444" s="126"/>
      <c r="C444" s="126"/>
      <c r="D444" s="117">
        <v>43088</v>
      </c>
      <c r="E444" s="117" t="s">
        <v>844</v>
      </c>
      <c r="F444" s="51">
        <v>43101</v>
      </c>
      <c r="G444" s="51">
        <v>43281</v>
      </c>
      <c r="H444" s="117"/>
      <c r="I444" s="52" t="s">
        <v>25</v>
      </c>
      <c r="J444" s="52" t="s">
        <v>25</v>
      </c>
      <c r="K444" s="52" t="s">
        <v>25</v>
      </c>
      <c r="L444" s="52" t="s">
        <v>25</v>
      </c>
      <c r="M444" s="52" t="s">
        <v>25</v>
      </c>
      <c r="N444" s="52" t="s">
        <v>25</v>
      </c>
      <c r="O444" s="59">
        <v>2076.35</v>
      </c>
      <c r="P444" s="123"/>
    </row>
    <row r="445" spans="1:16" s="2" customFormat="1" ht="18.95" customHeight="1" outlineLevel="1" x14ac:dyDescent="0.2">
      <c r="A445" s="120"/>
      <c r="B445" s="120"/>
      <c r="C445" s="120"/>
      <c r="D445" s="118"/>
      <c r="E445" s="118"/>
      <c r="F445" s="51">
        <v>43282</v>
      </c>
      <c r="G445" s="51">
        <v>43465</v>
      </c>
      <c r="H445" s="118"/>
      <c r="I445" s="52" t="s">
        <v>25</v>
      </c>
      <c r="J445" s="52" t="s">
        <v>25</v>
      </c>
      <c r="K445" s="52" t="s">
        <v>25</v>
      </c>
      <c r="L445" s="52" t="s">
        <v>25</v>
      </c>
      <c r="M445" s="52" t="s">
        <v>25</v>
      </c>
      <c r="N445" s="52" t="s">
        <v>25</v>
      </c>
      <c r="O445" s="59">
        <v>2144.87</v>
      </c>
      <c r="P445" s="125"/>
    </row>
    <row r="446" spans="1:16" s="5" customFormat="1" ht="18.95" customHeight="1" x14ac:dyDescent="0.25">
      <c r="A446" s="25">
        <v>5</v>
      </c>
      <c r="B446" s="74" t="s">
        <v>204</v>
      </c>
      <c r="C446" s="26"/>
      <c r="D446" s="26"/>
      <c r="E446" s="26"/>
      <c r="F446" s="26"/>
      <c r="G446" s="26"/>
      <c r="H446" s="26"/>
      <c r="I446" s="26"/>
      <c r="J446" s="26"/>
      <c r="K446" s="26"/>
      <c r="L446" s="26"/>
      <c r="M446" s="26"/>
      <c r="N446" s="26"/>
      <c r="O446" s="26"/>
      <c r="P446" s="26"/>
    </row>
    <row r="447" spans="1:16" s="2" customFormat="1" ht="18.95" customHeight="1" outlineLevel="1" x14ac:dyDescent="0.2">
      <c r="A447" s="119" t="s">
        <v>59</v>
      </c>
      <c r="B447" s="166" t="s">
        <v>401</v>
      </c>
      <c r="C447" s="119" t="s">
        <v>138</v>
      </c>
      <c r="D447" s="117">
        <v>42723</v>
      </c>
      <c r="E447" s="117" t="s">
        <v>547</v>
      </c>
      <c r="F447" s="51">
        <v>43101</v>
      </c>
      <c r="G447" s="51">
        <v>43281</v>
      </c>
      <c r="H447" s="131" t="s">
        <v>911</v>
      </c>
      <c r="I447" s="52">
        <v>1812.57</v>
      </c>
      <c r="J447" s="52" t="s">
        <v>25</v>
      </c>
      <c r="K447" s="52" t="s">
        <v>25</v>
      </c>
      <c r="L447" s="52" t="s">
        <v>25</v>
      </c>
      <c r="M447" s="52" t="s">
        <v>25</v>
      </c>
      <c r="N447" s="52" t="s">
        <v>25</v>
      </c>
      <c r="O447" s="59" t="s">
        <v>25</v>
      </c>
      <c r="P447" s="123"/>
    </row>
    <row r="448" spans="1:16" s="2" customFormat="1" ht="18.95" customHeight="1" outlineLevel="1" x14ac:dyDescent="0.2">
      <c r="A448" s="120" t="s">
        <v>59</v>
      </c>
      <c r="B448" s="166" t="s">
        <v>394</v>
      </c>
      <c r="C448" s="120" t="s">
        <v>24</v>
      </c>
      <c r="D448" s="118"/>
      <c r="E448" s="118"/>
      <c r="F448" s="51">
        <v>43282</v>
      </c>
      <c r="G448" s="51">
        <v>43465</v>
      </c>
      <c r="H448" s="132"/>
      <c r="I448" s="52">
        <v>1871.72</v>
      </c>
      <c r="J448" s="52" t="s">
        <v>25</v>
      </c>
      <c r="K448" s="52" t="s">
        <v>25</v>
      </c>
      <c r="L448" s="52" t="s">
        <v>25</v>
      </c>
      <c r="M448" s="52" t="s">
        <v>25</v>
      </c>
      <c r="N448" s="52" t="s">
        <v>25</v>
      </c>
      <c r="O448" s="59" t="s">
        <v>25</v>
      </c>
      <c r="P448" s="125"/>
    </row>
    <row r="449" spans="1:16" s="2" customFormat="1" ht="18.95" customHeight="1" outlineLevel="1" x14ac:dyDescent="0.2">
      <c r="A449" s="119" t="s">
        <v>59</v>
      </c>
      <c r="B449" s="119" t="s">
        <v>294</v>
      </c>
      <c r="C449" s="119" t="s">
        <v>295</v>
      </c>
      <c r="D449" s="117">
        <v>42338</v>
      </c>
      <c r="E449" s="117" t="s">
        <v>431</v>
      </c>
      <c r="F449" s="51">
        <v>43101</v>
      </c>
      <c r="G449" s="51">
        <v>43281</v>
      </c>
      <c r="H449" s="131" t="s">
        <v>922</v>
      </c>
      <c r="I449" s="52">
        <v>574.86</v>
      </c>
      <c r="J449" s="52" t="s">
        <v>25</v>
      </c>
      <c r="K449" s="52">
        <v>592.48</v>
      </c>
      <c r="L449" s="52">
        <v>633.17999999999995</v>
      </c>
      <c r="M449" s="52" t="s">
        <v>105</v>
      </c>
      <c r="N449" s="52" t="s">
        <v>105</v>
      </c>
      <c r="O449" s="59" t="s">
        <v>105</v>
      </c>
      <c r="P449" s="123"/>
    </row>
    <row r="450" spans="1:16" s="2" customFormat="1" ht="18.95" customHeight="1" outlineLevel="1" x14ac:dyDescent="0.2">
      <c r="A450" s="120" t="s">
        <v>59</v>
      </c>
      <c r="B450" s="120"/>
      <c r="C450" s="120"/>
      <c r="D450" s="118"/>
      <c r="E450" s="118"/>
      <c r="F450" s="51">
        <v>43282</v>
      </c>
      <c r="G450" s="51">
        <v>43465</v>
      </c>
      <c r="H450" s="132"/>
      <c r="I450" s="52">
        <v>593.84</v>
      </c>
      <c r="J450" s="52" t="s">
        <v>25</v>
      </c>
      <c r="K450" s="52">
        <v>619.15</v>
      </c>
      <c r="L450" s="52">
        <v>661.44</v>
      </c>
      <c r="M450" s="52" t="s">
        <v>105</v>
      </c>
      <c r="N450" s="52" t="s">
        <v>105</v>
      </c>
      <c r="O450" s="59" t="s">
        <v>105</v>
      </c>
      <c r="P450" s="125"/>
    </row>
    <row r="451" spans="1:16" s="2" customFormat="1" ht="18.95" customHeight="1" outlineLevel="1" x14ac:dyDescent="0.2">
      <c r="A451" s="119" t="s">
        <v>59</v>
      </c>
      <c r="B451" s="119" t="s">
        <v>361</v>
      </c>
      <c r="C451" s="119" t="s">
        <v>553</v>
      </c>
      <c r="D451" s="117" t="s">
        <v>598</v>
      </c>
      <c r="E451" s="117" t="s">
        <v>599</v>
      </c>
      <c r="F451" s="51">
        <v>43101</v>
      </c>
      <c r="G451" s="51">
        <v>43281</v>
      </c>
      <c r="H451" s="131"/>
      <c r="I451" s="52">
        <v>2336.8200000000002</v>
      </c>
      <c r="J451" s="57" t="s">
        <v>25</v>
      </c>
      <c r="K451" s="57" t="s">
        <v>25</v>
      </c>
      <c r="L451" s="57" t="s">
        <v>25</v>
      </c>
      <c r="M451" s="57" t="s">
        <v>25</v>
      </c>
      <c r="N451" s="57" t="s">
        <v>25</v>
      </c>
      <c r="O451" s="59" t="s">
        <v>25</v>
      </c>
      <c r="P451" s="123"/>
    </row>
    <row r="452" spans="1:16" s="2" customFormat="1" ht="18.95" customHeight="1" outlineLevel="1" x14ac:dyDescent="0.2">
      <c r="A452" s="120" t="s">
        <v>59</v>
      </c>
      <c r="B452" s="120" t="s">
        <v>363</v>
      </c>
      <c r="C452" s="120" t="s">
        <v>362</v>
      </c>
      <c r="D452" s="118"/>
      <c r="E452" s="118"/>
      <c r="F452" s="51">
        <v>43282</v>
      </c>
      <c r="G452" s="51">
        <v>43465</v>
      </c>
      <c r="H452" s="132"/>
      <c r="I452" s="52">
        <v>2453.46</v>
      </c>
      <c r="J452" s="57" t="s">
        <v>25</v>
      </c>
      <c r="K452" s="57" t="s">
        <v>25</v>
      </c>
      <c r="L452" s="57" t="s">
        <v>25</v>
      </c>
      <c r="M452" s="57" t="s">
        <v>25</v>
      </c>
      <c r="N452" s="57" t="s">
        <v>25</v>
      </c>
      <c r="O452" s="59" t="s">
        <v>25</v>
      </c>
      <c r="P452" s="125"/>
    </row>
    <row r="453" spans="1:16" s="2" customFormat="1" ht="18.95" customHeight="1" outlineLevel="1" x14ac:dyDescent="0.2">
      <c r="A453" s="119" t="s">
        <v>59</v>
      </c>
      <c r="B453" s="119" t="s">
        <v>364</v>
      </c>
      <c r="C453" s="119" t="s">
        <v>365</v>
      </c>
      <c r="D453" s="117">
        <v>42327</v>
      </c>
      <c r="E453" s="117" t="s">
        <v>527</v>
      </c>
      <c r="F453" s="51">
        <v>43101</v>
      </c>
      <c r="G453" s="51">
        <v>43281</v>
      </c>
      <c r="H453" s="131" t="s">
        <v>799</v>
      </c>
      <c r="I453" s="52">
        <v>1015.92</v>
      </c>
      <c r="J453" s="57" t="s">
        <v>25</v>
      </c>
      <c r="K453" s="57" t="s">
        <v>25</v>
      </c>
      <c r="L453" s="57" t="s">
        <v>25</v>
      </c>
      <c r="M453" s="57" t="s">
        <v>25</v>
      </c>
      <c r="N453" s="57" t="s">
        <v>25</v>
      </c>
      <c r="O453" s="34" t="s">
        <v>25</v>
      </c>
      <c r="P453" s="123"/>
    </row>
    <row r="454" spans="1:16" s="2" customFormat="1" ht="18.95" customHeight="1" outlineLevel="1" x14ac:dyDescent="0.2">
      <c r="A454" s="120" t="s">
        <v>59</v>
      </c>
      <c r="B454" s="120" t="s">
        <v>363</v>
      </c>
      <c r="C454" s="120" t="s">
        <v>362</v>
      </c>
      <c r="D454" s="118"/>
      <c r="E454" s="118"/>
      <c r="F454" s="51">
        <v>43282</v>
      </c>
      <c r="G454" s="51">
        <v>43465</v>
      </c>
      <c r="H454" s="132"/>
      <c r="I454" s="52">
        <v>1057.6099999999999</v>
      </c>
      <c r="J454" s="57" t="s">
        <v>25</v>
      </c>
      <c r="K454" s="57" t="s">
        <v>25</v>
      </c>
      <c r="L454" s="57" t="s">
        <v>25</v>
      </c>
      <c r="M454" s="57" t="s">
        <v>25</v>
      </c>
      <c r="N454" s="57" t="s">
        <v>25</v>
      </c>
      <c r="O454" s="34" t="s">
        <v>25</v>
      </c>
      <c r="P454" s="125"/>
    </row>
    <row r="455" spans="1:16" s="2" customFormat="1" ht="18.95" customHeight="1" outlineLevel="1" x14ac:dyDescent="0.2">
      <c r="A455" s="119" t="s">
        <v>59</v>
      </c>
      <c r="B455" s="119" t="s">
        <v>366</v>
      </c>
      <c r="C455" s="119" t="s">
        <v>535</v>
      </c>
      <c r="D455" s="117">
        <v>42338</v>
      </c>
      <c r="E455" s="117" t="s">
        <v>526</v>
      </c>
      <c r="F455" s="51">
        <v>43101</v>
      </c>
      <c r="G455" s="51">
        <v>43281</v>
      </c>
      <c r="H455" s="131"/>
      <c r="I455" s="52">
        <v>1564.27</v>
      </c>
      <c r="J455" s="57" t="s">
        <v>25</v>
      </c>
      <c r="K455" s="57" t="s">
        <v>25</v>
      </c>
      <c r="L455" s="57" t="s">
        <v>25</v>
      </c>
      <c r="M455" s="57" t="s">
        <v>25</v>
      </c>
      <c r="N455" s="57" t="s">
        <v>25</v>
      </c>
      <c r="O455" s="59" t="s">
        <v>25</v>
      </c>
      <c r="P455" s="123"/>
    </row>
    <row r="456" spans="1:16" s="2" customFormat="1" ht="18.95" customHeight="1" outlineLevel="1" x14ac:dyDescent="0.2">
      <c r="A456" s="120" t="s">
        <v>59</v>
      </c>
      <c r="B456" s="120" t="s">
        <v>366</v>
      </c>
      <c r="C456" s="120" t="s">
        <v>367</v>
      </c>
      <c r="D456" s="118"/>
      <c r="E456" s="118"/>
      <c r="F456" s="51">
        <v>43282</v>
      </c>
      <c r="G456" s="51">
        <v>43465</v>
      </c>
      <c r="H456" s="132"/>
      <c r="I456" s="52">
        <v>1637.79</v>
      </c>
      <c r="J456" s="57" t="s">
        <v>25</v>
      </c>
      <c r="K456" s="57" t="s">
        <v>25</v>
      </c>
      <c r="L456" s="57" t="s">
        <v>25</v>
      </c>
      <c r="M456" s="57" t="s">
        <v>25</v>
      </c>
      <c r="N456" s="57" t="s">
        <v>25</v>
      </c>
      <c r="O456" s="59" t="s">
        <v>25</v>
      </c>
      <c r="P456" s="125"/>
    </row>
    <row r="457" spans="1:16" s="2" customFormat="1" ht="18.95" customHeight="1" outlineLevel="1" x14ac:dyDescent="0.2">
      <c r="A457" s="119" t="s">
        <v>59</v>
      </c>
      <c r="B457" s="119" t="s">
        <v>368</v>
      </c>
      <c r="C457" s="119" t="s">
        <v>597</v>
      </c>
      <c r="D457" s="117">
        <v>42338</v>
      </c>
      <c r="E457" s="117" t="s">
        <v>531</v>
      </c>
      <c r="F457" s="51">
        <v>43101</v>
      </c>
      <c r="G457" s="51">
        <v>43281</v>
      </c>
      <c r="H457" s="131" t="s">
        <v>800</v>
      </c>
      <c r="I457" s="52">
        <v>5104.4399999999996</v>
      </c>
      <c r="J457" s="57" t="s">
        <v>25</v>
      </c>
      <c r="K457" s="57" t="s">
        <v>25</v>
      </c>
      <c r="L457" s="57" t="s">
        <v>25</v>
      </c>
      <c r="M457" s="57" t="s">
        <v>25</v>
      </c>
      <c r="N457" s="57" t="s">
        <v>25</v>
      </c>
      <c r="O457" s="59" t="s">
        <v>25</v>
      </c>
      <c r="P457" s="128" t="s">
        <v>552</v>
      </c>
    </row>
    <row r="458" spans="1:16" s="2" customFormat="1" ht="18.95" customHeight="1" outlineLevel="1" x14ac:dyDescent="0.2">
      <c r="A458" s="120" t="s">
        <v>59</v>
      </c>
      <c r="B458" s="120" t="s">
        <v>368</v>
      </c>
      <c r="C458" s="126"/>
      <c r="D458" s="133"/>
      <c r="E458" s="133"/>
      <c r="F458" s="51">
        <v>43282</v>
      </c>
      <c r="G458" s="51">
        <v>43465</v>
      </c>
      <c r="H458" s="192"/>
      <c r="I458" s="52">
        <v>5293.31</v>
      </c>
      <c r="J458" s="57" t="s">
        <v>25</v>
      </c>
      <c r="K458" s="57" t="s">
        <v>25</v>
      </c>
      <c r="L458" s="57" t="s">
        <v>25</v>
      </c>
      <c r="M458" s="57" t="s">
        <v>25</v>
      </c>
      <c r="N458" s="57" t="s">
        <v>25</v>
      </c>
      <c r="O458" s="59" t="s">
        <v>25</v>
      </c>
      <c r="P458" s="130"/>
    </row>
    <row r="459" spans="1:16" s="2" customFormat="1" ht="18.95" customHeight="1" outlineLevel="1" x14ac:dyDescent="0.2">
      <c r="A459" s="119" t="s">
        <v>59</v>
      </c>
      <c r="B459" s="119" t="s">
        <v>368</v>
      </c>
      <c r="C459" s="126"/>
      <c r="D459" s="133"/>
      <c r="E459" s="133"/>
      <c r="F459" s="51">
        <v>43101</v>
      </c>
      <c r="G459" s="51">
        <v>43281</v>
      </c>
      <c r="H459" s="192"/>
      <c r="I459" s="52">
        <v>1519.51</v>
      </c>
      <c r="J459" s="57" t="s">
        <v>25</v>
      </c>
      <c r="K459" s="57" t="s">
        <v>25</v>
      </c>
      <c r="L459" s="57" t="s">
        <v>25</v>
      </c>
      <c r="M459" s="57" t="s">
        <v>25</v>
      </c>
      <c r="N459" s="57" t="s">
        <v>25</v>
      </c>
      <c r="O459" s="34" t="s">
        <v>25</v>
      </c>
      <c r="P459" s="128" t="s">
        <v>801</v>
      </c>
    </row>
    <row r="460" spans="1:16" s="2" customFormat="1" ht="18.95" customHeight="1" outlineLevel="1" x14ac:dyDescent="0.2">
      <c r="A460" s="126"/>
      <c r="B460" s="126"/>
      <c r="C460" s="126"/>
      <c r="D460" s="133"/>
      <c r="E460" s="133"/>
      <c r="F460" s="51">
        <v>43282</v>
      </c>
      <c r="G460" s="51">
        <v>43465</v>
      </c>
      <c r="H460" s="192"/>
      <c r="I460" s="52">
        <v>1594.07</v>
      </c>
      <c r="J460" s="57" t="s">
        <v>25</v>
      </c>
      <c r="K460" s="57" t="s">
        <v>25</v>
      </c>
      <c r="L460" s="57" t="s">
        <v>25</v>
      </c>
      <c r="M460" s="57" t="s">
        <v>25</v>
      </c>
      <c r="N460" s="57" t="s">
        <v>25</v>
      </c>
      <c r="O460" s="34" t="s">
        <v>25</v>
      </c>
      <c r="P460" s="130"/>
    </row>
    <row r="461" spans="1:16" s="2" customFormat="1" ht="18.95" customHeight="1" outlineLevel="1" x14ac:dyDescent="0.2">
      <c r="A461" s="119" t="s">
        <v>59</v>
      </c>
      <c r="B461" s="119" t="s">
        <v>399</v>
      </c>
      <c r="C461" s="126"/>
      <c r="D461" s="133"/>
      <c r="E461" s="133"/>
      <c r="F461" s="51">
        <v>43101</v>
      </c>
      <c r="G461" s="51">
        <v>43281</v>
      </c>
      <c r="H461" s="192"/>
      <c r="I461" s="52">
        <v>2628.86</v>
      </c>
      <c r="J461" s="57"/>
      <c r="K461" s="57"/>
      <c r="L461" s="57"/>
      <c r="M461" s="57"/>
      <c r="N461" s="57"/>
      <c r="O461" s="59"/>
      <c r="P461" s="196" t="s">
        <v>400</v>
      </c>
    </row>
    <row r="462" spans="1:16" s="2" customFormat="1" ht="18.95" customHeight="1" outlineLevel="1" x14ac:dyDescent="0.2">
      <c r="A462" s="120" t="s">
        <v>59</v>
      </c>
      <c r="B462" s="120" t="s">
        <v>368</v>
      </c>
      <c r="C462" s="120"/>
      <c r="D462" s="118"/>
      <c r="E462" s="118"/>
      <c r="F462" s="51">
        <v>43282</v>
      </c>
      <c r="G462" s="51">
        <v>43465</v>
      </c>
      <c r="H462" s="132"/>
      <c r="I462" s="52">
        <v>2650.32</v>
      </c>
      <c r="J462" s="57"/>
      <c r="K462" s="57"/>
      <c r="L462" s="57"/>
      <c r="M462" s="57"/>
      <c r="N462" s="57"/>
      <c r="O462" s="59"/>
      <c r="P462" s="197"/>
    </row>
    <row r="463" spans="1:16" s="2" customFormat="1" ht="18.95" customHeight="1" outlineLevel="1" x14ac:dyDescent="0.2">
      <c r="A463" s="119" t="s">
        <v>59</v>
      </c>
      <c r="B463" s="119" t="s">
        <v>368</v>
      </c>
      <c r="C463" s="119" t="s">
        <v>103</v>
      </c>
      <c r="D463" s="117">
        <v>42327</v>
      </c>
      <c r="E463" s="117" t="s">
        <v>530</v>
      </c>
      <c r="F463" s="51">
        <v>43101</v>
      </c>
      <c r="G463" s="51">
        <v>43281</v>
      </c>
      <c r="H463" s="131" t="s">
        <v>805</v>
      </c>
      <c r="I463" s="52">
        <v>3309.48</v>
      </c>
      <c r="J463" s="57" t="s">
        <v>25</v>
      </c>
      <c r="K463" s="57" t="s">
        <v>25</v>
      </c>
      <c r="L463" s="57" t="s">
        <v>25</v>
      </c>
      <c r="M463" s="57" t="s">
        <v>25</v>
      </c>
      <c r="N463" s="57" t="s">
        <v>25</v>
      </c>
      <c r="O463" s="34" t="s">
        <v>25</v>
      </c>
      <c r="P463" s="123"/>
    </row>
    <row r="464" spans="1:16" s="2" customFormat="1" ht="18.95" customHeight="1" outlineLevel="1" x14ac:dyDescent="0.2">
      <c r="A464" s="126"/>
      <c r="B464" s="126"/>
      <c r="C464" s="126"/>
      <c r="D464" s="118"/>
      <c r="E464" s="118"/>
      <c r="F464" s="51">
        <v>43282</v>
      </c>
      <c r="G464" s="51">
        <v>43465</v>
      </c>
      <c r="H464" s="132"/>
      <c r="I464" s="52">
        <v>3309.9</v>
      </c>
      <c r="J464" s="57" t="s">
        <v>25</v>
      </c>
      <c r="K464" s="57" t="s">
        <v>25</v>
      </c>
      <c r="L464" s="57" t="s">
        <v>25</v>
      </c>
      <c r="M464" s="57" t="s">
        <v>25</v>
      </c>
      <c r="N464" s="57" t="s">
        <v>25</v>
      </c>
      <c r="O464" s="34" t="s">
        <v>25</v>
      </c>
      <c r="P464" s="125"/>
    </row>
    <row r="465" spans="1:16" s="2" customFormat="1" ht="18.95" customHeight="1" outlineLevel="1" x14ac:dyDescent="0.2">
      <c r="A465" s="126"/>
      <c r="B465" s="126"/>
      <c r="C465" s="126"/>
      <c r="D465" s="117">
        <v>43088</v>
      </c>
      <c r="E465" s="117" t="str">
        <f>$E$469</f>
        <v>634-п</v>
      </c>
      <c r="F465" s="51">
        <v>43101</v>
      </c>
      <c r="G465" s="51">
        <v>43281</v>
      </c>
      <c r="H465" s="117"/>
      <c r="I465" s="52" t="s">
        <v>25</v>
      </c>
      <c r="J465" s="52" t="s">
        <v>25</v>
      </c>
      <c r="K465" s="52" t="s">
        <v>25</v>
      </c>
      <c r="L465" s="52" t="s">
        <v>25</v>
      </c>
      <c r="M465" s="52" t="s">
        <v>25</v>
      </c>
      <c r="N465" s="52" t="s">
        <v>25</v>
      </c>
      <c r="O465" s="59">
        <v>2979.69</v>
      </c>
      <c r="P465" s="123"/>
    </row>
    <row r="466" spans="1:16" s="2" customFormat="1" ht="18.95" customHeight="1" outlineLevel="1" x14ac:dyDescent="0.2">
      <c r="A466" s="120"/>
      <c r="B466" s="120"/>
      <c r="C466" s="120"/>
      <c r="D466" s="118"/>
      <c r="E466" s="118"/>
      <c r="F466" s="51">
        <v>43282</v>
      </c>
      <c r="G466" s="51">
        <v>43465</v>
      </c>
      <c r="H466" s="118"/>
      <c r="I466" s="52" t="s">
        <v>25</v>
      </c>
      <c r="J466" s="52" t="s">
        <v>25</v>
      </c>
      <c r="K466" s="52" t="s">
        <v>25</v>
      </c>
      <c r="L466" s="52" t="s">
        <v>25</v>
      </c>
      <c r="M466" s="52" t="s">
        <v>25</v>
      </c>
      <c r="N466" s="52" t="s">
        <v>25</v>
      </c>
      <c r="O466" s="59">
        <v>2979.69</v>
      </c>
      <c r="P466" s="125"/>
    </row>
    <row r="467" spans="1:16" s="2" customFormat="1" ht="18.95" customHeight="1" outlineLevel="1" x14ac:dyDescent="0.2">
      <c r="A467" s="119" t="s">
        <v>59</v>
      </c>
      <c r="B467" s="119" t="s">
        <v>294</v>
      </c>
      <c r="C467" s="119" t="s">
        <v>462</v>
      </c>
      <c r="D467" s="117">
        <v>42717</v>
      </c>
      <c r="E467" s="117" t="s">
        <v>600</v>
      </c>
      <c r="F467" s="51">
        <v>43101</v>
      </c>
      <c r="G467" s="51">
        <v>43281</v>
      </c>
      <c r="H467" s="131" t="s">
        <v>806</v>
      </c>
      <c r="I467" s="52">
        <v>1012.38</v>
      </c>
      <c r="J467" s="57" t="s">
        <v>25</v>
      </c>
      <c r="K467" s="57" t="s">
        <v>25</v>
      </c>
      <c r="L467" s="57" t="s">
        <v>25</v>
      </c>
      <c r="M467" s="57" t="s">
        <v>25</v>
      </c>
      <c r="N467" s="57" t="s">
        <v>25</v>
      </c>
      <c r="O467" s="34" t="s">
        <v>25</v>
      </c>
      <c r="P467" s="123"/>
    </row>
    <row r="468" spans="1:16" s="2" customFormat="1" ht="18.95" customHeight="1" outlineLevel="1" x14ac:dyDescent="0.2">
      <c r="A468" s="126"/>
      <c r="B468" s="126"/>
      <c r="C468" s="126"/>
      <c r="D468" s="118"/>
      <c r="E468" s="118"/>
      <c r="F468" s="51">
        <v>43282</v>
      </c>
      <c r="G468" s="51">
        <v>43465</v>
      </c>
      <c r="H468" s="132"/>
      <c r="I468" s="52">
        <v>1045.54</v>
      </c>
      <c r="J468" s="57" t="s">
        <v>25</v>
      </c>
      <c r="K468" s="57" t="s">
        <v>25</v>
      </c>
      <c r="L468" s="57" t="s">
        <v>25</v>
      </c>
      <c r="M468" s="57" t="s">
        <v>25</v>
      </c>
      <c r="N468" s="57" t="s">
        <v>25</v>
      </c>
      <c r="O468" s="34" t="s">
        <v>25</v>
      </c>
      <c r="P468" s="125"/>
    </row>
    <row r="469" spans="1:16" s="2" customFormat="1" ht="18.95" customHeight="1" outlineLevel="1" x14ac:dyDescent="0.2">
      <c r="A469" s="126"/>
      <c r="B469" s="126"/>
      <c r="C469" s="126"/>
      <c r="D469" s="117">
        <v>43088</v>
      </c>
      <c r="E469" s="117" t="s">
        <v>807</v>
      </c>
      <c r="F469" s="51">
        <v>43101</v>
      </c>
      <c r="G469" s="51">
        <v>43281</v>
      </c>
      <c r="H469" s="117"/>
      <c r="I469" s="52" t="s">
        <v>25</v>
      </c>
      <c r="J469" s="52" t="s">
        <v>25</v>
      </c>
      <c r="K469" s="52" t="s">
        <v>25</v>
      </c>
      <c r="L469" s="52" t="s">
        <v>25</v>
      </c>
      <c r="M469" s="52" t="s">
        <v>25</v>
      </c>
      <c r="N469" s="52" t="s">
        <v>25</v>
      </c>
      <c r="O469" s="59">
        <v>1194.6099999999999</v>
      </c>
      <c r="P469" s="121" t="s">
        <v>811</v>
      </c>
    </row>
    <row r="470" spans="1:16" s="2" customFormat="1" ht="18.95" customHeight="1" outlineLevel="1" x14ac:dyDescent="0.2">
      <c r="A470" s="126"/>
      <c r="B470" s="126"/>
      <c r="C470" s="126"/>
      <c r="D470" s="133"/>
      <c r="E470" s="133"/>
      <c r="F470" s="51">
        <v>43282</v>
      </c>
      <c r="G470" s="51">
        <v>43465</v>
      </c>
      <c r="H470" s="133"/>
      <c r="I470" s="52" t="s">
        <v>25</v>
      </c>
      <c r="J470" s="52" t="s">
        <v>25</v>
      </c>
      <c r="K470" s="52" t="s">
        <v>25</v>
      </c>
      <c r="L470" s="52" t="s">
        <v>25</v>
      </c>
      <c r="M470" s="52" t="s">
        <v>25</v>
      </c>
      <c r="N470" s="52" t="s">
        <v>25</v>
      </c>
      <c r="O470" s="59">
        <v>1233.74</v>
      </c>
      <c r="P470" s="122"/>
    </row>
    <row r="471" spans="1:16" s="2" customFormat="1" ht="18.95" customHeight="1" outlineLevel="1" x14ac:dyDescent="0.2">
      <c r="A471" s="126"/>
      <c r="B471" s="126"/>
      <c r="C471" s="126"/>
      <c r="D471" s="133"/>
      <c r="E471" s="133"/>
      <c r="F471" s="51">
        <v>43101</v>
      </c>
      <c r="G471" s="51">
        <v>43281</v>
      </c>
      <c r="H471" s="133"/>
      <c r="I471" s="52" t="s">
        <v>25</v>
      </c>
      <c r="J471" s="52" t="s">
        <v>25</v>
      </c>
      <c r="K471" s="52" t="s">
        <v>25</v>
      </c>
      <c r="L471" s="52" t="s">
        <v>25</v>
      </c>
      <c r="M471" s="52" t="s">
        <v>25</v>
      </c>
      <c r="N471" s="52" t="s">
        <v>25</v>
      </c>
      <c r="O471" s="59">
        <v>1006.5</v>
      </c>
      <c r="P471" s="121" t="s">
        <v>813</v>
      </c>
    </row>
    <row r="472" spans="1:16" s="2" customFormat="1" ht="18.95" customHeight="1" outlineLevel="1" x14ac:dyDescent="0.2">
      <c r="A472" s="120"/>
      <c r="B472" s="120"/>
      <c r="C472" s="120"/>
      <c r="D472" s="118"/>
      <c r="E472" s="118"/>
      <c r="F472" s="51">
        <v>43282</v>
      </c>
      <c r="G472" s="51">
        <v>43465</v>
      </c>
      <c r="H472" s="118"/>
      <c r="I472" s="52" t="s">
        <v>25</v>
      </c>
      <c r="J472" s="52" t="s">
        <v>25</v>
      </c>
      <c r="K472" s="52" t="s">
        <v>25</v>
      </c>
      <c r="L472" s="52" t="s">
        <v>25</v>
      </c>
      <c r="M472" s="52" t="s">
        <v>25</v>
      </c>
      <c r="N472" s="52" t="s">
        <v>25</v>
      </c>
      <c r="O472" s="59">
        <v>917.72</v>
      </c>
      <c r="P472" s="122"/>
    </row>
    <row r="473" spans="1:16" s="2" customFormat="1" ht="18.95" customHeight="1" outlineLevel="1" x14ac:dyDescent="0.2">
      <c r="A473" s="166" t="s">
        <v>59</v>
      </c>
      <c r="B473" s="119" t="s">
        <v>368</v>
      </c>
      <c r="C473" s="119" t="s">
        <v>369</v>
      </c>
      <c r="D473" s="117">
        <v>42723</v>
      </c>
      <c r="E473" s="117" t="s">
        <v>628</v>
      </c>
      <c r="F473" s="51">
        <v>43101</v>
      </c>
      <c r="G473" s="51">
        <v>43281</v>
      </c>
      <c r="H473" s="131" t="s">
        <v>810</v>
      </c>
      <c r="I473" s="52">
        <v>2461.5700000000002</v>
      </c>
      <c r="J473" s="57" t="s">
        <v>25</v>
      </c>
      <c r="K473" s="57" t="s">
        <v>25</v>
      </c>
      <c r="L473" s="57" t="s">
        <v>25</v>
      </c>
      <c r="M473" s="57" t="s">
        <v>25</v>
      </c>
      <c r="N473" s="57" t="s">
        <v>25</v>
      </c>
      <c r="O473" s="34" t="s">
        <v>25</v>
      </c>
      <c r="P473" s="123"/>
    </row>
    <row r="474" spans="1:16" s="2" customFormat="1" ht="18.95" customHeight="1" outlineLevel="1" x14ac:dyDescent="0.2">
      <c r="A474" s="166"/>
      <c r="B474" s="126"/>
      <c r="C474" s="126"/>
      <c r="D474" s="118"/>
      <c r="E474" s="118"/>
      <c r="F474" s="51">
        <v>43282</v>
      </c>
      <c r="G474" s="51">
        <v>43465</v>
      </c>
      <c r="H474" s="132"/>
      <c r="I474" s="52">
        <v>2575.75</v>
      </c>
      <c r="J474" s="57" t="s">
        <v>25</v>
      </c>
      <c r="K474" s="57" t="s">
        <v>25</v>
      </c>
      <c r="L474" s="57" t="s">
        <v>25</v>
      </c>
      <c r="M474" s="57" t="s">
        <v>25</v>
      </c>
      <c r="N474" s="57" t="s">
        <v>25</v>
      </c>
      <c r="O474" s="34" t="s">
        <v>25</v>
      </c>
      <c r="P474" s="125"/>
    </row>
    <row r="475" spans="1:16" s="2" customFormat="1" ht="18.95" customHeight="1" outlineLevel="1" x14ac:dyDescent="0.2">
      <c r="A475" s="166"/>
      <c r="B475" s="126"/>
      <c r="C475" s="126"/>
      <c r="D475" s="117">
        <v>43088</v>
      </c>
      <c r="E475" s="117" t="s">
        <v>807</v>
      </c>
      <c r="F475" s="51">
        <v>43101</v>
      </c>
      <c r="G475" s="51">
        <v>43281</v>
      </c>
      <c r="H475" s="117"/>
      <c r="I475" s="52" t="s">
        <v>25</v>
      </c>
      <c r="J475" s="52" t="s">
        <v>25</v>
      </c>
      <c r="K475" s="52" t="s">
        <v>25</v>
      </c>
      <c r="L475" s="52" t="s">
        <v>25</v>
      </c>
      <c r="M475" s="52" t="s">
        <v>25</v>
      </c>
      <c r="N475" s="52" t="s">
        <v>25</v>
      </c>
      <c r="O475" s="59">
        <v>2123.48</v>
      </c>
      <c r="P475" s="121" t="s">
        <v>811</v>
      </c>
    </row>
    <row r="476" spans="1:16" s="2" customFormat="1" ht="18.95" customHeight="1" outlineLevel="1" x14ac:dyDescent="0.2">
      <c r="A476" s="166"/>
      <c r="B476" s="126"/>
      <c r="C476" s="126"/>
      <c r="D476" s="133"/>
      <c r="E476" s="133"/>
      <c r="F476" s="51">
        <v>43282</v>
      </c>
      <c r="G476" s="51">
        <v>43465</v>
      </c>
      <c r="H476" s="133"/>
      <c r="I476" s="52" t="s">
        <v>25</v>
      </c>
      <c r="J476" s="52" t="s">
        <v>25</v>
      </c>
      <c r="K476" s="52" t="s">
        <v>25</v>
      </c>
      <c r="L476" s="52" t="s">
        <v>25</v>
      </c>
      <c r="M476" s="52" t="s">
        <v>25</v>
      </c>
      <c r="N476" s="52" t="s">
        <v>25</v>
      </c>
      <c r="O476" s="59">
        <v>2193.5500000000002</v>
      </c>
      <c r="P476" s="122"/>
    </row>
    <row r="477" spans="1:16" s="2" customFormat="1" ht="18.95" customHeight="1" outlineLevel="1" x14ac:dyDescent="0.2">
      <c r="A477" s="166"/>
      <c r="B477" s="126"/>
      <c r="C477" s="126"/>
      <c r="D477" s="133"/>
      <c r="E477" s="133"/>
      <c r="F477" s="51">
        <v>43101</v>
      </c>
      <c r="G477" s="51">
        <v>43281</v>
      </c>
      <c r="H477" s="133"/>
      <c r="I477" s="52" t="s">
        <v>25</v>
      </c>
      <c r="J477" s="52" t="s">
        <v>25</v>
      </c>
      <c r="K477" s="52" t="s">
        <v>25</v>
      </c>
      <c r="L477" s="52" t="s">
        <v>25</v>
      </c>
      <c r="M477" s="52" t="s">
        <v>25</v>
      </c>
      <c r="N477" s="52" t="s">
        <v>25</v>
      </c>
      <c r="O477" s="59">
        <v>1827.17</v>
      </c>
      <c r="P477" s="121" t="s">
        <v>813</v>
      </c>
    </row>
    <row r="478" spans="1:16" s="2" customFormat="1" ht="18.95" customHeight="1" outlineLevel="1" x14ac:dyDescent="0.2">
      <c r="A478" s="166"/>
      <c r="B478" s="120"/>
      <c r="C478" s="126"/>
      <c r="D478" s="118"/>
      <c r="E478" s="118"/>
      <c r="F478" s="51">
        <v>43282</v>
      </c>
      <c r="G478" s="51">
        <v>43465</v>
      </c>
      <c r="H478" s="118"/>
      <c r="I478" s="52" t="s">
        <v>25</v>
      </c>
      <c r="J478" s="52" t="s">
        <v>25</v>
      </c>
      <c r="K478" s="52" t="s">
        <v>25</v>
      </c>
      <c r="L478" s="52" t="s">
        <v>25</v>
      </c>
      <c r="M478" s="52" t="s">
        <v>25</v>
      </c>
      <c r="N478" s="52" t="s">
        <v>25</v>
      </c>
      <c r="O478" s="59">
        <v>1572.95</v>
      </c>
      <c r="P478" s="122"/>
    </row>
    <row r="479" spans="1:16" s="2" customFormat="1" ht="18.95" customHeight="1" outlineLevel="1" x14ac:dyDescent="0.2">
      <c r="A479" s="166" t="s">
        <v>59</v>
      </c>
      <c r="B479" s="119" t="s">
        <v>688</v>
      </c>
      <c r="C479" s="126"/>
      <c r="D479" s="117">
        <v>42723</v>
      </c>
      <c r="E479" s="117" t="s">
        <v>628</v>
      </c>
      <c r="F479" s="51">
        <v>43101</v>
      </c>
      <c r="G479" s="51">
        <v>43281</v>
      </c>
      <c r="H479" s="131" t="str">
        <f>$H$473</f>
        <v>608-п от 20.12.2017</v>
      </c>
      <c r="I479" s="52">
        <f>$I$473</f>
        <v>2461.5700000000002</v>
      </c>
      <c r="J479" s="57" t="s">
        <v>25</v>
      </c>
      <c r="K479" s="57" t="s">
        <v>25</v>
      </c>
      <c r="L479" s="57" t="s">
        <v>25</v>
      </c>
      <c r="M479" s="57" t="s">
        <v>25</v>
      </c>
      <c r="N479" s="57" t="s">
        <v>25</v>
      </c>
      <c r="O479" s="34" t="s">
        <v>25</v>
      </c>
      <c r="P479" s="123"/>
    </row>
    <row r="480" spans="1:16" s="2" customFormat="1" ht="18.95" customHeight="1" outlineLevel="1" x14ac:dyDescent="0.2">
      <c r="A480" s="166"/>
      <c r="B480" s="126"/>
      <c r="C480" s="126"/>
      <c r="D480" s="118"/>
      <c r="E480" s="118"/>
      <c r="F480" s="51">
        <v>43282</v>
      </c>
      <c r="G480" s="51">
        <v>43465</v>
      </c>
      <c r="H480" s="132"/>
      <c r="I480" s="52">
        <f>$I$474</f>
        <v>2575.75</v>
      </c>
      <c r="J480" s="57" t="s">
        <v>25</v>
      </c>
      <c r="K480" s="57" t="s">
        <v>25</v>
      </c>
      <c r="L480" s="57" t="s">
        <v>25</v>
      </c>
      <c r="M480" s="57" t="s">
        <v>25</v>
      </c>
      <c r="N480" s="57" t="s">
        <v>25</v>
      </c>
      <c r="O480" s="34" t="s">
        <v>25</v>
      </c>
      <c r="P480" s="125"/>
    </row>
    <row r="481" spans="1:16" s="2" customFormat="1" ht="18.95" customHeight="1" outlineLevel="1" x14ac:dyDescent="0.2">
      <c r="A481" s="166"/>
      <c r="B481" s="126"/>
      <c r="C481" s="126"/>
      <c r="D481" s="117">
        <v>43088</v>
      </c>
      <c r="E481" s="117" t="str">
        <f>$E$469</f>
        <v>634-п</v>
      </c>
      <c r="F481" s="51">
        <v>43101</v>
      </c>
      <c r="G481" s="51">
        <v>43281</v>
      </c>
      <c r="H481" s="117"/>
      <c r="I481" s="52" t="s">
        <v>25</v>
      </c>
      <c r="J481" s="52" t="s">
        <v>25</v>
      </c>
      <c r="K481" s="52" t="s">
        <v>25</v>
      </c>
      <c r="L481" s="52" t="s">
        <v>25</v>
      </c>
      <c r="M481" s="52" t="s">
        <v>25</v>
      </c>
      <c r="N481" s="52" t="s">
        <v>25</v>
      </c>
      <c r="O481" s="59">
        <v>2598.0700000000002</v>
      </c>
      <c r="P481" s="123"/>
    </row>
    <row r="482" spans="1:16" s="2" customFormat="1" ht="18.95" customHeight="1" outlineLevel="1" x14ac:dyDescent="0.2">
      <c r="A482" s="166"/>
      <c r="B482" s="120"/>
      <c r="C482" s="126"/>
      <c r="D482" s="118"/>
      <c r="E482" s="118"/>
      <c r="F482" s="51">
        <v>43282</v>
      </c>
      <c r="G482" s="51">
        <v>43465</v>
      </c>
      <c r="H482" s="118"/>
      <c r="I482" s="52" t="s">
        <v>25</v>
      </c>
      <c r="J482" s="52" t="s">
        <v>25</v>
      </c>
      <c r="K482" s="52" t="s">
        <v>25</v>
      </c>
      <c r="L482" s="52" t="s">
        <v>25</v>
      </c>
      <c r="M482" s="52" t="s">
        <v>25</v>
      </c>
      <c r="N482" s="52" t="s">
        <v>25</v>
      </c>
      <c r="O482" s="59">
        <v>2598.0700000000002</v>
      </c>
      <c r="P482" s="125"/>
    </row>
    <row r="483" spans="1:16" s="2" customFormat="1" ht="18.95" customHeight="1" outlineLevel="1" x14ac:dyDescent="0.2">
      <c r="A483" s="166" t="s">
        <v>59</v>
      </c>
      <c r="B483" s="119" t="s">
        <v>689</v>
      </c>
      <c r="C483" s="126"/>
      <c r="D483" s="117">
        <v>42723</v>
      </c>
      <c r="E483" s="117" t="s">
        <v>628</v>
      </c>
      <c r="F483" s="51">
        <v>43101</v>
      </c>
      <c r="G483" s="51">
        <v>43281</v>
      </c>
      <c r="H483" s="131" t="str">
        <f>$H$473</f>
        <v>608-п от 20.12.2017</v>
      </c>
      <c r="I483" s="52">
        <f>$I$473</f>
        <v>2461.5700000000002</v>
      </c>
      <c r="J483" s="57" t="s">
        <v>25</v>
      </c>
      <c r="K483" s="57" t="s">
        <v>25</v>
      </c>
      <c r="L483" s="57" t="s">
        <v>25</v>
      </c>
      <c r="M483" s="57" t="s">
        <v>25</v>
      </c>
      <c r="N483" s="57" t="s">
        <v>25</v>
      </c>
      <c r="O483" s="34" t="s">
        <v>25</v>
      </c>
      <c r="P483" s="123"/>
    </row>
    <row r="484" spans="1:16" s="2" customFormat="1" ht="18.95" customHeight="1" outlineLevel="1" x14ac:dyDescent="0.2">
      <c r="A484" s="166"/>
      <c r="B484" s="126"/>
      <c r="C484" s="126"/>
      <c r="D484" s="118"/>
      <c r="E484" s="118"/>
      <c r="F484" s="51">
        <v>43282</v>
      </c>
      <c r="G484" s="51">
        <v>43465</v>
      </c>
      <c r="H484" s="132"/>
      <c r="I484" s="52">
        <f>$I$474</f>
        <v>2575.75</v>
      </c>
      <c r="J484" s="57" t="s">
        <v>25</v>
      </c>
      <c r="K484" s="57" t="s">
        <v>25</v>
      </c>
      <c r="L484" s="57" t="s">
        <v>25</v>
      </c>
      <c r="M484" s="57" t="s">
        <v>25</v>
      </c>
      <c r="N484" s="57" t="s">
        <v>25</v>
      </c>
      <c r="O484" s="34" t="s">
        <v>25</v>
      </c>
      <c r="P484" s="125"/>
    </row>
    <row r="485" spans="1:16" s="2" customFormat="1" ht="18.95" customHeight="1" outlineLevel="1" x14ac:dyDescent="0.2">
      <c r="A485" s="166"/>
      <c r="B485" s="126"/>
      <c r="C485" s="126"/>
      <c r="D485" s="117">
        <v>43088</v>
      </c>
      <c r="E485" s="117" t="str">
        <f>$E$469</f>
        <v>634-п</v>
      </c>
      <c r="F485" s="51">
        <v>43101</v>
      </c>
      <c r="G485" s="51">
        <v>43281</v>
      </c>
      <c r="H485" s="117"/>
      <c r="I485" s="52" t="s">
        <v>25</v>
      </c>
      <c r="J485" s="52" t="s">
        <v>25</v>
      </c>
      <c r="K485" s="52" t="s">
        <v>25</v>
      </c>
      <c r="L485" s="52" t="s">
        <v>25</v>
      </c>
      <c r="M485" s="52" t="s">
        <v>25</v>
      </c>
      <c r="N485" s="52" t="s">
        <v>25</v>
      </c>
      <c r="O485" s="59">
        <f>$O$481</f>
        <v>2598.0700000000002</v>
      </c>
      <c r="P485" s="123"/>
    </row>
    <row r="486" spans="1:16" s="2" customFormat="1" ht="18.95" customHeight="1" outlineLevel="1" x14ac:dyDescent="0.2">
      <c r="A486" s="166"/>
      <c r="B486" s="120"/>
      <c r="C486" s="126"/>
      <c r="D486" s="118"/>
      <c r="E486" s="118"/>
      <c r="F486" s="51">
        <v>43282</v>
      </c>
      <c r="G486" s="51">
        <v>43465</v>
      </c>
      <c r="H486" s="118"/>
      <c r="I486" s="52" t="s">
        <v>25</v>
      </c>
      <c r="J486" s="52" t="s">
        <v>25</v>
      </c>
      <c r="K486" s="52" t="s">
        <v>25</v>
      </c>
      <c r="L486" s="52" t="s">
        <v>25</v>
      </c>
      <c r="M486" s="52" t="s">
        <v>25</v>
      </c>
      <c r="N486" s="52" t="s">
        <v>25</v>
      </c>
      <c r="O486" s="59">
        <f>$O$482</f>
        <v>2598.0700000000002</v>
      </c>
      <c r="P486" s="125"/>
    </row>
    <row r="487" spans="1:16" s="2" customFormat="1" ht="18.95" customHeight="1" outlineLevel="1" x14ac:dyDescent="0.2">
      <c r="A487" s="166" t="s">
        <v>59</v>
      </c>
      <c r="B487" s="119" t="s">
        <v>690</v>
      </c>
      <c r="C487" s="126"/>
      <c r="D487" s="117">
        <v>42723</v>
      </c>
      <c r="E487" s="117" t="s">
        <v>628</v>
      </c>
      <c r="F487" s="51">
        <v>43101</v>
      </c>
      <c r="G487" s="51">
        <v>43281</v>
      </c>
      <c r="H487" s="131" t="str">
        <f>$H$473</f>
        <v>608-п от 20.12.2017</v>
      </c>
      <c r="I487" s="52">
        <f>$I$473</f>
        <v>2461.5700000000002</v>
      </c>
      <c r="J487" s="57" t="s">
        <v>25</v>
      </c>
      <c r="K487" s="57" t="s">
        <v>25</v>
      </c>
      <c r="L487" s="57" t="s">
        <v>25</v>
      </c>
      <c r="M487" s="57" t="s">
        <v>25</v>
      </c>
      <c r="N487" s="57" t="s">
        <v>25</v>
      </c>
      <c r="O487" s="34" t="s">
        <v>25</v>
      </c>
      <c r="P487" s="123"/>
    </row>
    <row r="488" spans="1:16" s="2" customFormat="1" ht="18.95" customHeight="1" outlineLevel="1" x14ac:dyDescent="0.2">
      <c r="A488" s="166"/>
      <c r="B488" s="126"/>
      <c r="C488" s="126"/>
      <c r="D488" s="118"/>
      <c r="E488" s="118"/>
      <c r="F488" s="51">
        <v>43282</v>
      </c>
      <c r="G488" s="51">
        <v>43465</v>
      </c>
      <c r="H488" s="132"/>
      <c r="I488" s="52">
        <f>$I$474</f>
        <v>2575.75</v>
      </c>
      <c r="J488" s="57" t="s">
        <v>25</v>
      </c>
      <c r="K488" s="57" t="s">
        <v>25</v>
      </c>
      <c r="L488" s="57" t="s">
        <v>25</v>
      </c>
      <c r="M488" s="57" t="s">
        <v>25</v>
      </c>
      <c r="N488" s="57" t="s">
        <v>25</v>
      </c>
      <c r="O488" s="34" t="s">
        <v>25</v>
      </c>
      <c r="P488" s="125"/>
    </row>
    <row r="489" spans="1:16" s="2" customFormat="1" ht="18.95" customHeight="1" outlineLevel="1" x14ac:dyDescent="0.2">
      <c r="A489" s="166"/>
      <c r="B489" s="126"/>
      <c r="C489" s="126"/>
      <c r="D489" s="117">
        <v>43088</v>
      </c>
      <c r="E489" s="117" t="str">
        <f>$E$469</f>
        <v>634-п</v>
      </c>
      <c r="F489" s="51">
        <v>43101</v>
      </c>
      <c r="G489" s="51">
        <v>43281</v>
      </c>
      <c r="H489" s="117"/>
      <c r="I489" s="52" t="s">
        <v>25</v>
      </c>
      <c r="J489" s="52" t="s">
        <v>25</v>
      </c>
      <c r="K489" s="52" t="s">
        <v>25</v>
      </c>
      <c r="L489" s="52" t="s">
        <v>25</v>
      </c>
      <c r="M489" s="52" t="s">
        <v>25</v>
      </c>
      <c r="N489" s="52" t="s">
        <v>25</v>
      </c>
      <c r="O489" s="59">
        <f>$O$481</f>
        <v>2598.0700000000002</v>
      </c>
      <c r="P489" s="123"/>
    </row>
    <row r="490" spans="1:16" s="2" customFormat="1" ht="18.95" customHeight="1" outlineLevel="1" x14ac:dyDescent="0.2">
      <c r="A490" s="166"/>
      <c r="B490" s="120"/>
      <c r="C490" s="126"/>
      <c r="D490" s="118"/>
      <c r="E490" s="118"/>
      <c r="F490" s="51">
        <v>43282</v>
      </c>
      <c r="G490" s="51">
        <v>43465</v>
      </c>
      <c r="H490" s="118"/>
      <c r="I490" s="52" t="s">
        <v>25</v>
      </c>
      <c r="J490" s="52" t="s">
        <v>25</v>
      </c>
      <c r="K490" s="52" t="s">
        <v>25</v>
      </c>
      <c r="L490" s="52" t="s">
        <v>25</v>
      </c>
      <c r="M490" s="52" t="s">
        <v>25</v>
      </c>
      <c r="N490" s="52" t="s">
        <v>25</v>
      </c>
      <c r="O490" s="59">
        <f>$O$482</f>
        <v>2598.0700000000002</v>
      </c>
      <c r="P490" s="125"/>
    </row>
    <row r="491" spans="1:16" s="2" customFormat="1" ht="18.95" customHeight="1" outlineLevel="1" x14ac:dyDescent="0.2">
      <c r="A491" s="166" t="s">
        <v>59</v>
      </c>
      <c r="B491" s="119" t="s">
        <v>691</v>
      </c>
      <c r="C491" s="126"/>
      <c r="D491" s="117">
        <v>42723</v>
      </c>
      <c r="E491" s="117" t="s">
        <v>628</v>
      </c>
      <c r="F491" s="51">
        <v>43101</v>
      </c>
      <c r="G491" s="51">
        <v>43281</v>
      </c>
      <c r="H491" s="131" t="str">
        <f>$H$473</f>
        <v>608-п от 20.12.2017</v>
      </c>
      <c r="I491" s="52">
        <f>$I$473</f>
        <v>2461.5700000000002</v>
      </c>
      <c r="J491" s="57" t="s">
        <v>25</v>
      </c>
      <c r="K491" s="57" t="s">
        <v>25</v>
      </c>
      <c r="L491" s="57" t="s">
        <v>25</v>
      </c>
      <c r="M491" s="57" t="s">
        <v>25</v>
      </c>
      <c r="N491" s="57" t="s">
        <v>25</v>
      </c>
      <c r="O491" s="34" t="s">
        <v>25</v>
      </c>
      <c r="P491" s="123"/>
    </row>
    <row r="492" spans="1:16" s="2" customFormat="1" ht="18.95" customHeight="1" outlineLevel="1" x14ac:dyDescent="0.2">
      <c r="A492" s="166"/>
      <c r="B492" s="126"/>
      <c r="C492" s="126"/>
      <c r="D492" s="118"/>
      <c r="E492" s="118"/>
      <c r="F492" s="51">
        <v>43282</v>
      </c>
      <c r="G492" s="51">
        <v>43465</v>
      </c>
      <c r="H492" s="132"/>
      <c r="I492" s="52">
        <f>$I$474</f>
        <v>2575.75</v>
      </c>
      <c r="J492" s="57" t="s">
        <v>25</v>
      </c>
      <c r="K492" s="57" t="s">
        <v>25</v>
      </c>
      <c r="L492" s="57" t="s">
        <v>25</v>
      </c>
      <c r="M492" s="57" t="s">
        <v>25</v>
      </c>
      <c r="N492" s="57" t="s">
        <v>25</v>
      </c>
      <c r="O492" s="34" t="s">
        <v>25</v>
      </c>
      <c r="P492" s="125"/>
    </row>
    <row r="493" spans="1:16" s="2" customFormat="1" ht="18.95" customHeight="1" outlineLevel="1" x14ac:dyDescent="0.2">
      <c r="A493" s="166"/>
      <c r="B493" s="126"/>
      <c r="C493" s="126"/>
      <c r="D493" s="117">
        <v>43088</v>
      </c>
      <c r="E493" s="117" t="s">
        <v>807</v>
      </c>
      <c r="F493" s="51">
        <v>43101</v>
      </c>
      <c r="G493" s="51">
        <v>43281</v>
      </c>
      <c r="H493" s="117"/>
      <c r="I493" s="52" t="s">
        <v>25</v>
      </c>
      <c r="J493" s="52" t="s">
        <v>25</v>
      </c>
      <c r="K493" s="52" t="s">
        <v>25</v>
      </c>
      <c r="L493" s="52" t="s">
        <v>25</v>
      </c>
      <c r="M493" s="52" t="s">
        <v>25</v>
      </c>
      <c r="N493" s="52" t="s">
        <v>25</v>
      </c>
      <c r="O493" s="59">
        <f>$O$481</f>
        <v>2598.0700000000002</v>
      </c>
      <c r="P493" s="121" t="s">
        <v>811</v>
      </c>
    </row>
    <row r="494" spans="1:16" s="2" customFormat="1" ht="18.95" customHeight="1" outlineLevel="1" x14ac:dyDescent="0.2">
      <c r="A494" s="166"/>
      <c r="B494" s="126"/>
      <c r="C494" s="126"/>
      <c r="D494" s="133"/>
      <c r="E494" s="133"/>
      <c r="F494" s="51">
        <v>43282</v>
      </c>
      <c r="G494" s="51">
        <v>43465</v>
      </c>
      <c r="H494" s="133"/>
      <c r="I494" s="52" t="s">
        <v>25</v>
      </c>
      <c r="J494" s="52" t="s">
        <v>25</v>
      </c>
      <c r="K494" s="52" t="s">
        <v>25</v>
      </c>
      <c r="L494" s="52" t="s">
        <v>25</v>
      </c>
      <c r="M494" s="52" t="s">
        <v>25</v>
      </c>
      <c r="N494" s="52" t="s">
        <v>25</v>
      </c>
      <c r="O494" s="59">
        <f>$O$482</f>
        <v>2598.0700000000002</v>
      </c>
      <c r="P494" s="122"/>
    </row>
    <row r="495" spans="1:16" s="2" customFormat="1" ht="18.95" customHeight="1" outlineLevel="1" x14ac:dyDescent="0.2">
      <c r="A495" s="166"/>
      <c r="B495" s="126"/>
      <c r="C495" s="126"/>
      <c r="D495" s="133"/>
      <c r="E495" s="133"/>
      <c r="F495" s="51">
        <v>43101</v>
      </c>
      <c r="G495" s="51">
        <v>43281</v>
      </c>
      <c r="H495" s="133"/>
      <c r="I495" s="52" t="s">
        <v>25</v>
      </c>
      <c r="J495" s="52" t="s">
        <v>25</v>
      </c>
      <c r="K495" s="52" t="s">
        <v>25</v>
      </c>
      <c r="L495" s="52" t="s">
        <v>25</v>
      </c>
      <c r="M495" s="52" t="s">
        <v>25</v>
      </c>
      <c r="N495" s="52" t="s">
        <v>25</v>
      </c>
      <c r="O495" s="59">
        <v>2215.83</v>
      </c>
      <c r="P495" s="121" t="s">
        <v>813</v>
      </c>
    </row>
    <row r="496" spans="1:16" s="2" customFormat="1" ht="18.95" customHeight="1" outlineLevel="1" x14ac:dyDescent="0.2">
      <c r="A496" s="166"/>
      <c r="B496" s="120"/>
      <c r="C496" s="126"/>
      <c r="D496" s="118"/>
      <c r="E496" s="118"/>
      <c r="F496" s="51">
        <v>43282</v>
      </c>
      <c r="G496" s="51">
        <v>43465</v>
      </c>
      <c r="H496" s="118"/>
      <c r="I496" s="52" t="s">
        <v>25</v>
      </c>
      <c r="J496" s="52" t="s">
        <v>25</v>
      </c>
      <c r="K496" s="52" t="s">
        <v>25</v>
      </c>
      <c r="L496" s="52" t="s">
        <v>25</v>
      </c>
      <c r="M496" s="52" t="s">
        <v>25</v>
      </c>
      <c r="N496" s="52" t="s">
        <v>25</v>
      </c>
      <c r="O496" s="59">
        <v>1907.4</v>
      </c>
      <c r="P496" s="122"/>
    </row>
    <row r="497" spans="1:16" s="2" customFormat="1" ht="18.95" customHeight="1" outlineLevel="1" x14ac:dyDescent="0.2">
      <c r="A497" s="166" t="s">
        <v>59</v>
      </c>
      <c r="B497" s="119" t="s">
        <v>692</v>
      </c>
      <c r="C497" s="126"/>
      <c r="D497" s="117">
        <v>42723</v>
      </c>
      <c r="E497" s="117" t="s">
        <v>628</v>
      </c>
      <c r="F497" s="51">
        <v>43101</v>
      </c>
      <c r="G497" s="51">
        <v>43281</v>
      </c>
      <c r="H497" s="131" t="str">
        <f>$H$473</f>
        <v>608-п от 20.12.2017</v>
      </c>
      <c r="I497" s="52">
        <f>$I$473</f>
        <v>2461.5700000000002</v>
      </c>
      <c r="J497" s="57" t="s">
        <v>25</v>
      </c>
      <c r="K497" s="57" t="s">
        <v>25</v>
      </c>
      <c r="L497" s="57" t="s">
        <v>25</v>
      </c>
      <c r="M497" s="57" t="s">
        <v>25</v>
      </c>
      <c r="N497" s="57" t="s">
        <v>25</v>
      </c>
      <c r="O497" s="34" t="s">
        <v>25</v>
      </c>
      <c r="P497" s="123"/>
    </row>
    <row r="498" spans="1:16" s="2" customFormat="1" ht="18.95" customHeight="1" outlineLevel="1" x14ac:dyDescent="0.2">
      <c r="A498" s="166"/>
      <c r="B498" s="126"/>
      <c r="C498" s="126"/>
      <c r="D498" s="118"/>
      <c r="E498" s="118"/>
      <c r="F498" s="51">
        <v>43282</v>
      </c>
      <c r="G498" s="51">
        <v>43465</v>
      </c>
      <c r="H498" s="132"/>
      <c r="I498" s="52">
        <f>$I$474</f>
        <v>2575.75</v>
      </c>
      <c r="J498" s="57" t="s">
        <v>25</v>
      </c>
      <c r="K498" s="57" t="s">
        <v>25</v>
      </c>
      <c r="L498" s="57" t="s">
        <v>25</v>
      </c>
      <c r="M498" s="57" t="s">
        <v>25</v>
      </c>
      <c r="N498" s="57" t="s">
        <v>25</v>
      </c>
      <c r="O498" s="34" t="s">
        <v>25</v>
      </c>
      <c r="P498" s="125"/>
    </row>
    <row r="499" spans="1:16" s="2" customFormat="1" ht="18.95" customHeight="1" outlineLevel="1" x14ac:dyDescent="0.2">
      <c r="A499" s="166"/>
      <c r="B499" s="126"/>
      <c r="C499" s="126"/>
      <c r="D499" s="117">
        <v>43088</v>
      </c>
      <c r="E499" s="117" t="str">
        <f>$E$469</f>
        <v>634-п</v>
      </c>
      <c r="F499" s="51">
        <v>43101</v>
      </c>
      <c r="G499" s="51">
        <v>43281</v>
      </c>
      <c r="H499" s="117"/>
      <c r="I499" s="52" t="s">
        <v>25</v>
      </c>
      <c r="J499" s="52" t="s">
        <v>25</v>
      </c>
      <c r="K499" s="52" t="s">
        <v>25</v>
      </c>
      <c r="L499" s="52" t="s">
        <v>25</v>
      </c>
      <c r="M499" s="52" t="s">
        <v>25</v>
      </c>
      <c r="N499" s="52" t="s">
        <v>25</v>
      </c>
      <c r="O499" s="59">
        <f>$O$481</f>
        <v>2598.0700000000002</v>
      </c>
      <c r="P499" s="123"/>
    </row>
    <row r="500" spans="1:16" s="2" customFormat="1" ht="18.95" customHeight="1" outlineLevel="1" x14ac:dyDescent="0.2">
      <c r="A500" s="166"/>
      <c r="B500" s="120"/>
      <c r="C500" s="126"/>
      <c r="D500" s="118"/>
      <c r="E500" s="118"/>
      <c r="F500" s="51">
        <v>43282</v>
      </c>
      <c r="G500" s="51">
        <v>43465</v>
      </c>
      <c r="H500" s="118"/>
      <c r="I500" s="52" t="s">
        <v>25</v>
      </c>
      <c r="J500" s="52" t="s">
        <v>25</v>
      </c>
      <c r="K500" s="52" t="s">
        <v>25</v>
      </c>
      <c r="L500" s="52" t="s">
        <v>25</v>
      </c>
      <c r="M500" s="52" t="s">
        <v>25</v>
      </c>
      <c r="N500" s="52" t="s">
        <v>25</v>
      </c>
      <c r="O500" s="59">
        <f>$O$482</f>
        <v>2598.0700000000002</v>
      </c>
      <c r="P500" s="125"/>
    </row>
    <row r="501" spans="1:16" s="2" customFormat="1" ht="18.95" customHeight="1" outlineLevel="1" x14ac:dyDescent="0.2">
      <c r="A501" s="166" t="s">
        <v>59</v>
      </c>
      <c r="B501" s="119" t="s">
        <v>370</v>
      </c>
      <c r="C501" s="126"/>
      <c r="D501" s="117">
        <v>42723</v>
      </c>
      <c r="E501" s="117" t="s">
        <v>628</v>
      </c>
      <c r="F501" s="51">
        <v>43101</v>
      </c>
      <c r="G501" s="51">
        <v>43281</v>
      </c>
      <c r="H501" s="131" t="str">
        <f>$H$473</f>
        <v>608-п от 20.12.2017</v>
      </c>
      <c r="I501" s="52">
        <f>$I$473</f>
        <v>2461.5700000000002</v>
      </c>
      <c r="J501" s="57" t="s">
        <v>25</v>
      </c>
      <c r="K501" s="57" t="s">
        <v>25</v>
      </c>
      <c r="L501" s="57" t="s">
        <v>25</v>
      </c>
      <c r="M501" s="57" t="s">
        <v>25</v>
      </c>
      <c r="N501" s="57" t="s">
        <v>25</v>
      </c>
      <c r="O501" s="34" t="s">
        <v>25</v>
      </c>
      <c r="P501" s="123"/>
    </row>
    <row r="502" spans="1:16" s="2" customFormat="1" ht="18.95" customHeight="1" outlineLevel="1" x14ac:dyDescent="0.2">
      <c r="A502" s="166"/>
      <c r="B502" s="126"/>
      <c r="C502" s="126"/>
      <c r="D502" s="118"/>
      <c r="E502" s="118"/>
      <c r="F502" s="51">
        <v>43282</v>
      </c>
      <c r="G502" s="51">
        <v>43465</v>
      </c>
      <c r="H502" s="132"/>
      <c r="I502" s="52">
        <f>$I$474</f>
        <v>2575.75</v>
      </c>
      <c r="J502" s="57" t="s">
        <v>25</v>
      </c>
      <c r="K502" s="57" t="s">
        <v>25</v>
      </c>
      <c r="L502" s="57" t="s">
        <v>25</v>
      </c>
      <c r="M502" s="57" t="s">
        <v>25</v>
      </c>
      <c r="N502" s="57" t="s">
        <v>25</v>
      </c>
      <c r="O502" s="34" t="s">
        <v>25</v>
      </c>
      <c r="P502" s="125"/>
    </row>
    <row r="503" spans="1:16" s="2" customFormat="1" ht="18.95" customHeight="1" outlineLevel="1" x14ac:dyDescent="0.2">
      <c r="A503" s="166"/>
      <c r="B503" s="126"/>
      <c r="C503" s="126"/>
      <c r="D503" s="117">
        <v>43088</v>
      </c>
      <c r="E503" s="117" t="str">
        <f>$E$469</f>
        <v>634-п</v>
      </c>
      <c r="F503" s="51">
        <v>43101</v>
      </c>
      <c r="G503" s="51">
        <v>43281</v>
      </c>
      <c r="H503" s="117"/>
      <c r="I503" s="52" t="s">
        <v>25</v>
      </c>
      <c r="J503" s="52" t="s">
        <v>25</v>
      </c>
      <c r="K503" s="52" t="s">
        <v>25</v>
      </c>
      <c r="L503" s="52" t="s">
        <v>25</v>
      </c>
      <c r="M503" s="52" t="s">
        <v>25</v>
      </c>
      <c r="N503" s="52" t="s">
        <v>25</v>
      </c>
      <c r="O503" s="59">
        <f>$O$481</f>
        <v>2598.0700000000002</v>
      </c>
      <c r="P503" s="123"/>
    </row>
    <row r="504" spans="1:16" s="2" customFormat="1" ht="18.95" customHeight="1" outlineLevel="1" x14ac:dyDescent="0.2">
      <c r="A504" s="166"/>
      <c r="B504" s="120"/>
      <c r="C504" s="126"/>
      <c r="D504" s="118"/>
      <c r="E504" s="118"/>
      <c r="F504" s="51">
        <v>43282</v>
      </c>
      <c r="G504" s="51">
        <v>43465</v>
      </c>
      <c r="H504" s="118"/>
      <c r="I504" s="52" t="s">
        <v>25</v>
      </c>
      <c r="J504" s="52" t="s">
        <v>25</v>
      </c>
      <c r="K504" s="52" t="s">
        <v>25</v>
      </c>
      <c r="L504" s="52" t="s">
        <v>25</v>
      </c>
      <c r="M504" s="52" t="s">
        <v>25</v>
      </c>
      <c r="N504" s="52" t="s">
        <v>25</v>
      </c>
      <c r="O504" s="59">
        <f>$O$482</f>
        <v>2598.0700000000002</v>
      </c>
      <c r="P504" s="125"/>
    </row>
    <row r="505" spans="1:16" s="2" customFormat="1" ht="18.95" customHeight="1" outlineLevel="1" x14ac:dyDescent="0.2">
      <c r="A505" s="166" t="s">
        <v>59</v>
      </c>
      <c r="B505" s="119" t="s">
        <v>693</v>
      </c>
      <c r="C505" s="126"/>
      <c r="D505" s="117">
        <v>42723</v>
      </c>
      <c r="E505" s="117" t="s">
        <v>628</v>
      </c>
      <c r="F505" s="51">
        <v>43101</v>
      </c>
      <c r="G505" s="51">
        <v>43281</v>
      </c>
      <c r="H505" s="131" t="str">
        <f>$H$473</f>
        <v>608-п от 20.12.2017</v>
      </c>
      <c r="I505" s="52">
        <f>$I$473</f>
        <v>2461.5700000000002</v>
      </c>
      <c r="J505" s="57" t="s">
        <v>25</v>
      </c>
      <c r="K505" s="57" t="s">
        <v>25</v>
      </c>
      <c r="L505" s="57" t="s">
        <v>25</v>
      </c>
      <c r="M505" s="57" t="s">
        <v>25</v>
      </c>
      <c r="N505" s="57" t="s">
        <v>25</v>
      </c>
      <c r="O505" s="34" t="s">
        <v>25</v>
      </c>
      <c r="P505" s="123"/>
    </row>
    <row r="506" spans="1:16" s="2" customFormat="1" ht="18.95" customHeight="1" outlineLevel="1" x14ac:dyDescent="0.2">
      <c r="A506" s="166"/>
      <c r="B506" s="126"/>
      <c r="C506" s="126"/>
      <c r="D506" s="118"/>
      <c r="E506" s="118"/>
      <c r="F506" s="51">
        <v>43282</v>
      </c>
      <c r="G506" s="51">
        <v>43465</v>
      </c>
      <c r="H506" s="132"/>
      <c r="I506" s="52">
        <f>$I$474</f>
        <v>2575.75</v>
      </c>
      <c r="J506" s="57" t="s">
        <v>25</v>
      </c>
      <c r="K506" s="57" t="s">
        <v>25</v>
      </c>
      <c r="L506" s="57" t="s">
        <v>25</v>
      </c>
      <c r="M506" s="57" t="s">
        <v>25</v>
      </c>
      <c r="N506" s="57" t="s">
        <v>25</v>
      </c>
      <c r="O506" s="34" t="s">
        <v>25</v>
      </c>
      <c r="P506" s="125"/>
    </row>
    <row r="507" spans="1:16" s="2" customFormat="1" ht="18.95" customHeight="1" outlineLevel="1" x14ac:dyDescent="0.2">
      <c r="A507" s="166"/>
      <c r="B507" s="126"/>
      <c r="C507" s="126"/>
      <c r="D507" s="117">
        <v>43088</v>
      </c>
      <c r="E507" s="117" t="str">
        <f>$E$469</f>
        <v>634-п</v>
      </c>
      <c r="F507" s="51">
        <v>43101</v>
      </c>
      <c r="G507" s="51">
        <v>43281</v>
      </c>
      <c r="H507" s="117"/>
      <c r="I507" s="52" t="s">
        <v>25</v>
      </c>
      <c r="J507" s="52" t="s">
        <v>25</v>
      </c>
      <c r="K507" s="52" t="s">
        <v>25</v>
      </c>
      <c r="L507" s="52" t="s">
        <v>25</v>
      </c>
      <c r="M507" s="52" t="s">
        <v>25</v>
      </c>
      <c r="N507" s="52" t="s">
        <v>25</v>
      </c>
      <c r="O507" s="59">
        <f>$O$481</f>
        <v>2598.0700000000002</v>
      </c>
      <c r="P507" s="123"/>
    </row>
    <row r="508" spans="1:16" s="2" customFormat="1" ht="18.95" customHeight="1" outlineLevel="1" x14ac:dyDescent="0.2">
      <c r="A508" s="166"/>
      <c r="B508" s="120"/>
      <c r="C508" s="126"/>
      <c r="D508" s="118"/>
      <c r="E508" s="118"/>
      <c r="F508" s="51">
        <v>43282</v>
      </c>
      <c r="G508" s="51">
        <v>43465</v>
      </c>
      <c r="H508" s="118"/>
      <c r="I508" s="52" t="s">
        <v>25</v>
      </c>
      <c r="J508" s="52" t="s">
        <v>25</v>
      </c>
      <c r="K508" s="52" t="s">
        <v>25</v>
      </c>
      <c r="L508" s="52" t="s">
        <v>25</v>
      </c>
      <c r="M508" s="52" t="s">
        <v>25</v>
      </c>
      <c r="N508" s="52" t="s">
        <v>25</v>
      </c>
      <c r="O508" s="59">
        <f>$O$482</f>
        <v>2598.0700000000002</v>
      </c>
      <c r="P508" s="125"/>
    </row>
    <row r="509" spans="1:16" s="2" customFormat="1" ht="18.95" customHeight="1" outlineLevel="1" x14ac:dyDescent="0.2">
      <c r="A509" s="166" t="s">
        <v>59</v>
      </c>
      <c r="B509" s="119" t="s">
        <v>629</v>
      </c>
      <c r="C509" s="126"/>
      <c r="D509" s="117">
        <v>42723</v>
      </c>
      <c r="E509" s="117" t="s">
        <v>628</v>
      </c>
      <c r="F509" s="51">
        <v>43101</v>
      </c>
      <c r="G509" s="51">
        <v>43281</v>
      </c>
      <c r="H509" s="131" t="str">
        <f>$H$473</f>
        <v>608-п от 20.12.2017</v>
      </c>
      <c r="I509" s="52">
        <f>$I$473</f>
        <v>2461.5700000000002</v>
      </c>
      <c r="J509" s="57" t="s">
        <v>25</v>
      </c>
      <c r="K509" s="57" t="s">
        <v>25</v>
      </c>
      <c r="L509" s="57" t="s">
        <v>25</v>
      </c>
      <c r="M509" s="57" t="s">
        <v>25</v>
      </c>
      <c r="N509" s="57" t="s">
        <v>25</v>
      </c>
      <c r="O509" s="34" t="s">
        <v>25</v>
      </c>
      <c r="P509" s="123"/>
    </row>
    <row r="510" spans="1:16" s="2" customFormat="1" ht="18.95" customHeight="1" outlineLevel="1" x14ac:dyDescent="0.2">
      <c r="A510" s="166"/>
      <c r="B510" s="126"/>
      <c r="C510" s="126"/>
      <c r="D510" s="118"/>
      <c r="E510" s="118"/>
      <c r="F510" s="51">
        <v>43282</v>
      </c>
      <c r="G510" s="51">
        <v>43465</v>
      </c>
      <c r="H510" s="132"/>
      <c r="I510" s="52">
        <f>$I$474</f>
        <v>2575.75</v>
      </c>
      <c r="J510" s="57" t="s">
        <v>25</v>
      </c>
      <c r="K510" s="57" t="s">
        <v>25</v>
      </c>
      <c r="L510" s="57" t="s">
        <v>25</v>
      </c>
      <c r="M510" s="57" t="s">
        <v>25</v>
      </c>
      <c r="N510" s="57" t="s">
        <v>25</v>
      </c>
      <c r="O510" s="34" t="s">
        <v>25</v>
      </c>
      <c r="P510" s="125"/>
    </row>
    <row r="511" spans="1:16" s="2" customFormat="1" ht="18.95" customHeight="1" outlineLevel="1" x14ac:dyDescent="0.2">
      <c r="A511" s="166"/>
      <c r="B511" s="126"/>
      <c r="C511" s="126"/>
      <c r="D511" s="117">
        <v>43088</v>
      </c>
      <c r="E511" s="117" t="s">
        <v>807</v>
      </c>
      <c r="F511" s="51">
        <v>43101</v>
      </c>
      <c r="G511" s="51">
        <v>43281</v>
      </c>
      <c r="H511" s="117"/>
      <c r="I511" s="52" t="s">
        <v>25</v>
      </c>
      <c r="J511" s="52" t="s">
        <v>25</v>
      </c>
      <c r="K511" s="52" t="s">
        <v>25</v>
      </c>
      <c r="L511" s="52" t="s">
        <v>25</v>
      </c>
      <c r="M511" s="52" t="s">
        <v>25</v>
      </c>
      <c r="N511" s="52" t="s">
        <v>25</v>
      </c>
      <c r="O511" s="59">
        <f>$O$481</f>
        <v>2598.0700000000002</v>
      </c>
      <c r="P511" s="121" t="s">
        <v>811</v>
      </c>
    </row>
    <row r="512" spans="1:16" s="2" customFormat="1" ht="18.95" customHeight="1" outlineLevel="1" x14ac:dyDescent="0.2">
      <c r="A512" s="166"/>
      <c r="B512" s="126"/>
      <c r="C512" s="126"/>
      <c r="D512" s="133"/>
      <c r="E512" s="133"/>
      <c r="F512" s="51">
        <v>43282</v>
      </c>
      <c r="G512" s="51">
        <v>43465</v>
      </c>
      <c r="H512" s="133"/>
      <c r="I512" s="52" t="s">
        <v>25</v>
      </c>
      <c r="J512" s="52" t="s">
        <v>25</v>
      </c>
      <c r="K512" s="52" t="s">
        <v>25</v>
      </c>
      <c r="L512" s="52" t="s">
        <v>25</v>
      </c>
      <c r="M512" s="52" t="s">
        <v>25</v>
      </c>
      <c r="N512" s="52" t="s">
        <v>25</v>
      </c>
      <c r="O512" s="59">
        <f>$O$482</f>
        <v>2598.0700000000002</v>
      </c>
      <c r="P512" s="122"/>
    </row>
    <row r="513" spans="1:16" s="2" customFormat="1" ht="18.95" customHeight="1" outlineLevel="1" x14ac:dyDescent="0.2">
      <c r="A513" s="166"/>
      <c r="B513" s="126"/>
      <c r="C513" s="126"/>
      <c r="D513" s="133"/>
      <c r="E513" s="133"/>
      <c r="F513" s="51">
        <v>43101</v>
      </c>
      <c r="G513" s="51">
        <v>43281</v>
      </c>
      <c r="H513" s="133"/>
      <c r="I513" s="52" t="s">
        <v>25</v>
      </c>
      <c r="J513" s="52" t="s">
        <v>25</v>
      </c>
      <c r="K513" s="52" t="s">
        <v>25</v>
      </c>
      <c r="L513" s="52" t="s">
        <v>25</v>
      </c>
      <c r="M513" s="52" t="s">
        <v>25</v>
      </c>
      <c r="N513" s="52" t="s">
        <v>25</v>
      </c>
      <c r="O513" s="59">
        <v>2215.83</v>
      </c>
      <c r="P513" s="121" t="s">
        <v>813</v>
      </c>
    </row>
    <row r="514" spans="1:16" s="2" customFormat="1" ht="18.95" customHeight="1" outlineLevel="1" x14ac:dyDescent="0.2">
      <c r="A514" s="166"/>
      <c r="B514" s="120"/>
      <c r="C514" s="126"/>
      <c r="D514" s="118"/>
      <c r="E514" s="118"/>
      <c r="F514" s="51">
        <v>43282</v>
      </c>
      <c r="G514" s="51">
        <v>43465</v>
      </c>
      <c r="H514" s="118"/>
      <c r="I514" s="52" t="s">
        <v>25</v>
      </c>
      <c r="J514" s="52" t="s">
        <v>25</v>
      </c>
      <c r="K514" s="52" t="s">
        <v>25</v>
      </c>
      <c r="L514" s="52" t="s">
        <v>25</v>
      </c>
      <c r="M514" s="52" t="s">
        <v>25</v>
      </c>
      <c r="N514" s="52" t="s">
        <v>25</v>
      </c>
      <c r="O514" s="59">
        <v>1907.4</v>
      </c>
      <c r="P514" s="122"/>
    </row>
    <row r="515" spans="1:16" s="2" customFormat="1" ht="18.95" customHeight="1" outlineLevel="1" x14ac:dyDescent="0.2">
      <c r="A515" s="166" t="s">
        <v>59</v>
      </c>
      <c r="B515" s="119" t="s">
        <v>361</v>
      </c>
      <c r="C515" s="126"/>
      <c r="D515" s="117">
        <v>42723</v>
      </c>
      <c r="E515" s="117" t="s">
        <v>628</v>
      </c>
      <c r="F515" s="51">
        <v>43101</v>
      </c>
      <c r="G515" s="51">
        <v>43281</v>
      </c>
      <c r="H515" s="131" t="str">
        <f>$H$473</f>
        <v>608-п от 20.12.2017</v>
      </c>
      <c r="I515" s="52">
        <f>$I$473</f>
        <v>2461.5700000000002</v>
      </c>
      <c r="J515" s="57" t="s">
        <v>25</v>
      </c>
      <c r="K515" s="57" t="s">
        <v>25</v>
      </c>
      <c r="L515" s="57" t="s">
        <v>25</v>
      </c>
      <c r="M515" s="57" t="s">
        <v>25</v>
      </c>
      <c r="N515" s="57" t="s">
        <v>25</v>
      </c>
      <c r="O515" s="34" t="s">
        <v>25</v>
      </c>
      <c r="P515" s="123"/>
    </row>
    <row r="516" spans="1:16" s="2" customFormat="1" ht="18.95" customHeight="1" outlineLevel="1" x14ac:dyDescent="0.2">
      <c r="A516" s="166"/>
      <c r="B516" s="126"/>
      <c r="C516" s="126"/>
      <c r="D516" s="118"/>
      <c r="E516" s="118"/>
      <c r="F516" s="51">
        <v>43282</v>
      </c>
      <c r="G516" s="51">
        <v>43465</v>
      </c>
      <c r="H516" s="132"/>
      <c r="I516" s="52">
        <f>$I$474</f>
        <v>2575.75</v>
      </c>
      <c r="J516" s="57" t="s">
        <v>25</v>
      </c>
      <c r="K516" s="57" t="s">
        <v>25</v>
      </c>
      <c r="L516" s="57" t="s">
        <v>25</v>
      </c>
      <c r="M516" s="57" t="s">
        <v>25</v>
      </c>
      <c r="N516" s="57" t="s">
        <v>25</v>
      </c>
      <c r="O516" s="34" t="s">
        <v>25</v>
      </c>
      <c r="P516" s="125"/>
    </row>
    <row r="517" spans="1:16" s="2" customFormat="1" ht="18.95" customHeight="1" outlineLevel="1" x14ac:dyDescent="0.2">
      <c r="A517" s="166"/>
      <c r="B517" s="126"/>
      <c r="C517" s="126"/>
      <c r="D517" s="117">
        <v>43088</v>
      </c>
      <c r="E517" s="117" t="s">
        <v>807</v>
      </c>
      <c r="F517" s="51">
        <v>43101</v>
      </c>
      <c r="G517" s="51">
        <v>43281</v>
      </c>
      <c r="H517" s="117"/>
      <c r="I517" s="52" t="s">
        <v>25</v>
      </c>
      <c r="J517" s="52" t="s">
        <v>25</v>
      </c>
      <c r="K517" s="52" t="s">
        <v>25</v>
      </c>
      <c r="L517" s="52" t="s">
        <v>25</v>
      </c>
      <c r="M517" s="52" t="s">
        <v>25</v>
      </c>
      <c r="N517" s="52" t="s">
        <v>25</v>
      </c>
      <c r="O517" s="59">
        <f>$O$481</f>
        <v>2598.0700000000002</v>
      </c>
      <c r="P517" s="121" t="s">
        <v>811</v>
      </c>
    </row>
    <row r="518" spans="1:16" s="2" customFormat="1" ht="18.95" customHeight="1" outlineLevel="1" x14ac:dyDescent="0.2">
      <c r="A518" s="166"/>
      <c r="B518" s="126"/>
      <c r="C518" s="126"/>
      <c r="D518" s="133"/>
      <c r="E518" s="133"/>
      <c r="F518" s="51">
        <v>43282</v>
      </c>
      <c r="G518" s="51">
        <v>43465</v>
      </c>
      <c r="H518" s="133"/>
      <c r="I518" s="52" t="s">
        <v>25</v>
      </c>
      <c r="J518" s="52" t="s">
        <v>25</v>
      </c>
      <c r="K518" s="52" t="s">
        <v>25</v>
      </c>
      <c r="L518" s="52" t="s">
        <v>25</v>
      </c>
      <c r="M518" s="52" t="s">
        <v>25</v>
      </c>
      <c r="N518" s="52" t="s">
        <v>25</v>
      </c>
      <c r="O518" s="59">
        <f>$O$482</f>
        <v>2598.0700000000002</v>
      </c>
      <c r="P518" s="122"/>
    </row>
    <row r="519" spans="1:16" s="2" customFormat="1" ht="18.95" customHeight="1" outlineLevel="1" x14ac:dyDescent="0.2">
      <c r="A519" s="166"/>
      <c r="B519" s="126"/>
      <c r="C519" s="126"/>
      <c r="D519" s="133"/>
      <c r="E519" s="133"/>
      <c r="F519" s="51">
        <v>43101</v>
      </c>
      <c r="G519" s="51">
        <v>43281</v>
      </c>
      <c r="H519" s="133"/>
      <c r="I519" s="52" t="s">
        <v>25</v>
      </c>
      <c r="J519" s="52" t="s">
        <v>25</v>
      </c>
      <c r="K519" s="52" t="s">
        <v>25</v>
      </c>
      <c r="L519" s="52" t="s">
        <v>25</v>
      </c>
      <c r="M519" s="52" t="s">
        <v>25</v>
      </c>
      <c r="N519" s="52" t="s">
        <v>25</v>
      </c>
      <c r="O519" s="59">
        <v>2215.83</v>
      </c>
      <c r="P519" s="121" t="s">
        <v>813</v>
      </c>
    </row>
    <row r="520" spans="1:16" s="2" customFormat="1" ht="18.95" customHeight="1" outlineLevel="1" x14ac:dyDescent="0.2">
      <c r="A520" s="166"/>
      <c r="B520" s="120"/>
      <c r="C520" s="126"/>
      <c r="D520" s="118"/>
      <c r="E520" s="118"/>
      <c r="F520" s="51">
        <v>43282</v>
      </c>
      <c r="G520" s="51">
        <v>43465</v>
      </c>
      <c r="H520" s="118"/>
      <c r="I520" s="52" t="s">
        <v>25</v>
      </c>
      <c r="J520" s="52" t="s">
        <v>25</v>
      </c>
      <c r="K520" s="52" t="s">
        <v>25</v>
      </c>
      <c r="L520" s="52" t="s">
        <v>25</v>
      </c>
      <c r="M520" s="52" t="s">
        <v>25</v>
      </c>
      <c r="N520" s="52" t="s">
        <v>25</v>
      </c>
      <c r="O520" s="59">
        <v>1907.4</v>
      </c>
      <c r="P520" s="122"/>
    </row>
    <row r="521" spans="1:16" s="2" customFormat="1" ht="18.95" customHeight="1" outlineLevel="1" x14ac:dyDescent="0.2">
      <c r="A521" s="166" t="s">
        <v>59</v>
      </c>
      <c r="B521" s="119" t="s">
        <v>641</v>
      </c>
      <c r="C521" s="126"/>
      <c r="D521" s="117">
        <v>42723</v>
      </c>
      <c r="E521" s="117" t="s">
        <v>628</v>
      </c>
      <c r="F521" s="51">
        <v>43101</v>
      </c>
      <c r="G521" s="51">
        <v>43281</v>
      </c>
      <c r="H521" s="131" t="str">
        <f>$H$473</f>
        <v>608-п от 20.12.2017</v>
      </c>
      <c r="I521" s="52">
        <f>$I$473</f>
        <v>2461.5700000000002</v>
      </c>
      <c r="J521" s="57" t="s">
        <v>25</v>
      </c>
      <c r="K521" s="57" t="s">
        <v>25</v>
      </c>
      <c r="L521" s="57" t="s">
        <v>25</v>
      </c>
      <c r="M521" s="57" t="s">
        <v>25</v>
      </c>
      <c r="N521" s="57" t="s">
        <v>25</v>
      </c>
      <c r="O521" s="34" t="s">
        <v>25</v>
      </c>
      <c r="P521" s="123"/>
    </row>
    <row r="522" spans="1:16" s="2" customFormat="1" ht="18.95" customHeight="1" outlineLevel="1" x14ac:dyDescent="0.2">
      <c r="A522" s="166"/>
      <c r="B522" s="126"/>
      <c r="C522" s="126"/>
      <c r="D522" s="118"/>
      <c r="E522" s="118"/>
      <c r="F522" s="51">
        <v>43282</v>
      </c>
      <c r="G522" s="51">
        <v>43465</v>
      </c>
      <c r="H522" s="132"/>
      <c r="I522" s="52">
        <f>$I$474</f>
        <v>2575.75</v>
      </c>
      <c r="J522" s="57" t="s">
        <v>25</v>
      </c>
      <c r="K522" s="57" t="s">
        <v>25</v>
      </c>
      <c r="L522" s="57" t="s">
        <v>25</v>
      </c>
      <c r="M522" s="57" t="s">
        <v>25</v>
      </c>
      <c r="N522" s="57" t="s">
        <v>25</v>
      </c>
      <c r="O522" s="34" t="s">
        <v>25</v>
      </c>
      <c r="P522" s="125"/>
    </row>
    <row r="523" spans="1:16" s="2" customFormat="1" ht="18.95" customHeight="1" outlineLevel="1" x14ac:dyDescent="0.2">
      <c r="A523" s="166"/>
      <c r="B523" s="126"/>
      <c r="C523" s="126"/>
      <c r="D523" s="117">
        <v>43088</v>
      </c>
      <c r="E523" s="117" t="str">
        <f>$E$469</f>
        <v>634-п</v>
      </c>
      <c r="F523" s="51">
        <v>43101</v>
      </c>
      <c r="G523" s="51">
        <v>43281</v>
      </c>
      <c r="H523" s="117"/>
      <c r="I523" s="52" t="s">
        <v>25</v>
      </c>
      <c r="J523" s="52" t="s">
        <v>25</v>
      </c>
      <c r="K523" s="52" t="s">
        <v>25</v>
      </c>
      <c r="L523" s="52" t="s">
        <v>25</v>
      </c>
      <c r="M523" s="52" t="s">
        <v>25</v>
      </c>
      <c r="N523" s="52" t="s">
        <v>25</v>
      </c>
      <c r="O523" s="59">
        <f>$O$481</f>
        <v>2598.0700000000002</v>
      </c>
      <c r="P523" s="123"/>
    </row>
    <row r="524" spans="1:16" s="2" customFormat="1" ht="18.95" customHeight="1" outlineLevel="1" x14ac:dyDescent="0.2">
      <c r="A524" s="166"/>
      <c r="B524" s="120"/>
      <c r="C524" s="126"/>
      <c r="D524" s="118"/>
      <c r="E524" s="118"/>
      <c r="F524" s="51">
        <v>43282</v>
      </c>
      <c r="G524" s="51">
        <v>43465</v>
      </c>
      <c r="H524" s="118"/>
      <c r="I524" s="52" t="s">
        <v>25</v>
      </c>
      <c r="J524" s="52" t="s">
        <v>25</v>
      </c>
      <c r="K524" s="52" t="s">
        <v>25</v>
      </c>
      <c r="L524" s="52" t="s">
        <v>25</v>
      </c>
      <c r="M524" s="52" t="s">
        <v>25</v>
      </c>
      <c r="N524" s="52" t="s">
        <v>25</v>
      </c>
      <c r="O524" s="59">
        <f>$O$482</f>
        <v>2598.0700000000002</v>
      </c>
      <c r="P524" s="125"/>
    </row>
    <row r="525" spans="1:16" s="2" customFormat="1" ht="18.95" customHeight="1" outlineLevel="1" x14ac:dyDescent="0.2">
      <c r="A525" s="166" t="s">
        <v>59</v>
      </c>
      <c r="B525" s="119" t="s">
        <v>364</v>
      </c>
      <c r="C525" s="126"/>
      <c r="D525" s="117">
        <v>42723</v>
      </c>
      <c r="E525" s="117" t="s">
        <v>628</v>
      </c>
      <c r="F525" s="51">
        <v>43101</v>
      </c>
      <c r="G525" s="51">
        <v>43281</v>
      </c>
      <c r="H525" s="131" t="str">
        <f>$H$473</f>
        <v>608-п от 20.12.2017</v>
      </c>
      <c r="I525" s="52">
        <f>$I$473</f>
        <v>2461.5700000000002</v>
      </c>
      <c r="J525" s="57" t="s">
        <v>25</v>
      </c>
      <c r="K525" s="57" t="s">
        <v>25</v>
      </c>
      <c r="L525" s="57" t="s">
        <v>25</v>
      </c>
      <c r="M525" s="57" t="s">
        <v>25</v>
      </c>
      <c r="N525" s="57" t="s">
        <v>25</v>
      </c>
      <c r="O525" s="34" t="s">
        <v>25</v>
      </c>
      <c r="P525" s="123"/>
    </row>
    <row r="526" spans="1:16" s="2" customFormat="1" ht="18.95" customHeight="1" outlineLevel="1" x14ac:dyDescent="0.2">
      <c r="A526" s="166"/>
      <c r="B526" s="126"/>
      <c r="C526" s="126"/>
      <c r="D526" s="118"/>
      <c r="E526" s="118"/>
      <c r="F526" s="51">
        <v>43282</v>
      </c>
      <c r="G526" s="51">
        <v>43465</v>
      </c>
      <c r="H526" s="132"/>
      <c r="I526" s="52">
        <f>$I$474</f>
        <v>2575.75</v>
      </c>
      <c r="J526" s="57" t="s">
        <v>25</v>
      </c>
      <c r="K526" s="57" t="s">
        <v>25</v>
      </c>
      <c r="L526" s="57" t="s">
        <v>25</v>
      </c>
      <c r="M526" s="57" t="s">
        <v>25</v>
      </c>
      <c r="N526" s="57" t="s">
        <v>25</v>
      </c>
      <c r="O526" s="34" t="s">
        <v>25</v>
      </c>
      <c r="P526" s="125"/>
    </row>
    <row r="527" spans="1:16" s="2" customFormat="1" ht="18.95" customHeight="1" outlineLevel="1" x14ac:dyDescent="0.2">
      <c r="A527" s="166"/>
      <c r="B527" s="126"/>
      <c r="C527" s="126"/>
      <c r="D527" s="117">
        <v>43088</v>
      </c>
      <c r="E527" s="117" t="s">
        <v>807</v>
      </c>
      <c r="F527" s="51">
        <v>43101</v>
      </c>
      <c r="G527" s="51">
        <v>43281</v>
      </c>
      <c r="H527" s="117"/>
      <c r="I527" s="52" t="s">
        <v>25</v>
      </c>
      <c r="J527" s="52" t="s">
        <v>25</v>
      </c>
      <c r="K527" s="52" t="s">
        <v>25</v>
      </c>
      <c r="L527" s="52" t="s">
        <v>25</v>
      </c>
      <c r="M527" s="52" t="s">
        <v>25</v>
      </c>
      <c r="N527" s="52" t="s">
        <v>25</v>
      </c>
      <c r="O527" s="59">
        <v>2409.61</v>
      </c>
      <c r="P527" s="121" t="s">
        <v>811</v>
      </c>
    </row>
    <row r="528" spans="1:16" s="2" customFormat="1" ht="18.95" customHeight="1" outlineLevel="1" x14ac:dyDescent="0.2">
      <c r="A528" s="166"/>
      <c r="B528" s="126"/>
      <c r="C528" s="126"/>
      <c r="D528" s="133"/>
      <c r="E528" s="133"/>
      <c r="F528" s="51">
        <v>43282</v>
      </c>
      <c r="G528" s="51">
        <v>43465</v>
      </c>
      <c r="H528" s="133"/>
      <c r="I528" s="52" t="s">
        <v>25</v>
      </c>
      <c r="J528" s="52" t="s">
        <v>25</v>
      </c>
      <c r="K528" s="52" t="s">
        <v>25</v>
      </c>
      <c r="L528" s="52" t="s">
        <v>25</v>
      </c>
      <c r="M528" s="52" t="s">
        <v>25</v>
      </c>
      <c r="N528" s="52" t="s">
        <v>25</v>
      </c>
      <c r="O528" s="59">
        <v>2489.13</v>
      </c>
      <c r="P528" s="122"/>
    </row>
    <row r="529" spans="1:16" s="2" customFormat="1" ht="18.95" customHeight="1" outlineLevel="1" x14ac:dyDescent="0.2">
      <c r="A529" s="166"/>
      <c r="B529" s="126"/>
      <c r="C529" s="126"/>
      <c r="D529" s="133"/>
      <c r="E529" s="133"/>
      <c r="F529" s="51">
        <v>43101</v>
      </c>
      <c r="G529" s="51">
        <v>43281</v>
      </c>
      <c r="H529" s="133"/>
      <c r="I529" s="52" t="s">
        <v>25</v>
      </c>
      <c r="J529" s="52" t="s">
        <v>25</v>
      </c>
      <c r="K529" s="52" t="s">
        <v>25</v>
      </c>
      <c r="L529" s="52" t="s">
        <v>25</v>
      </c>
      <c r="M529" s="52" t="s">
        <v>25</v>
      </c>
      <c r="N529" s="52" t="s">
        <v>25</v>
      </c>
      <c r="O529" s="59">
        <v>1845.17</v>
      </c>
      <c r="P529" s="121" t="s">
        <v>813</v>
      </c>
    </row>
    <row r="530" spans="1:16" s="2" customFormat="1" ht="18.95" customHeight="1" outlineLevel="1" x14ac:dyDescent="0.2">
      <c r="A530" s="166"/>
      <c r="B530" s="120"/>
      <c r="C530" s="120"/>
      <c r="D530" s="118"/>
      <c r="E530" s="118"/>
      <c r="F530" s="51">
        <v>43282</v>
      </c>
      <c r="G530" s="51">
        <v>43465</v>
      </c>
      <c r="H530" s="118"/>
      <c r="I530" s="52" t="s">
        <v>25</v>
      </c>
      <c r="J530" s="52" t="s">
        <v>25</v>
      </c>
      <c r="K530" s="52" t="s">
        <v>25</v>
      </c>
      <c r="L530" s="52" t="s">
        <v>25</v>
      </c>
      <c r="M530" s="52" t="s">
        <v>25</v>
      </c>
      <c r="N530" s="52" t="s">
        <v>25</v>
      </c>
      <c r="O530" s="59">
        <v>1588.33</v>
      </c>
      <c r="P530" s="122"/>
    </row>
    <row r="531" spans="1:16" s="2" customFormat="1" ht="18.95" customHeight="1" outlineLevel="1" x14ac:dyDescent="0.2">
      <c r="A531" s="119" t="s">
        <v>59</v>
      </c>
      <c r="B531" s="119" t="s">
        <v>370</v>
      </c>
      <c r="C531" s="119" t="s">
        <v>372</v>
      </c>
      <c r="D531" s="117">
        <v>42320</v>
      </c>
      <c r="E531" s="117" t="s">
        <v>529</v>
      </c>
      <c r="F531" s="51">
        <v>43101</v>
      </c>
      <c r="G531" s="51">
        <v>43281</v>
      </c>
      <c r="H531" s="131" t="s">
        <v>808</v>
      </c>
      <c r="I531" s="52">
        <v>1615.83</v>
      </c>
      <c r="J531" s="57" t="s">
        <v>25</v>
      </c>
      <c r="K531" s="57" t="s">
        <v>25</v>
      </c>
      <c r="L531" s="57" t="s">
        <v>25</v>
      </c>
      <c r="M531" s="57" t="s">
        <v>25</v>
      </c>
      <c r="N531" s="57" t="s">
        <v>25</v>
      </c>
      <c r="O531" s="34" t="s">
        <v>25</v>
      </c>
      <c r="P531" s="123"/>
    </row>
    <row r="532" spans="1:16" s="2" customFormat="1" ht="18.95" customHeight="1" outlineLevel="1" x14ac:dyDescent="0.2">
      <c r="A532" s="120" t="s">
        <v>59</v>
      </c>
      <c r="B532" s="120" t="s">
        <v>370</v>
      </c>
      <c r="C532" s="120" t="s">
        <v>372</v>
      </c>
      <c r="D532" s="118"/>
      <c r="E532" s="118"/>
      <c r="F532" s="51">
        <v>43282</v>
      </c>
      <c r="G532" s="51">
        <v>43465</v>
      </c>
      <c r="H532" s="132"/>
      <c r="I532" s="52">
        <v>1774.15</v>
      </c>
      <c r="J532" s="57" t="s">
        <v>25</v>
      </c>
      <c r="K532" s="57" t="s">
        <v>25</v>
      </c>
      <c r="L532" s="57" t="s">
        <v>25</v>
      </c>
      <c r="M532" s="57" t="s">
        <v>25</v>
      </c>
      <c r="N532" s="57" t="s">
        <v>25</v>
      </c>
      <c r="O532" s="34" t="s">
        <v>25</v>
      </c>
      <c r="P532" s="125"/>
    </row>
    <row r="533" spans="1:16" s="2" customFormat="1" ht="18.95" customHeight="1" outlineLevel="1" x14ac:dyDescent="0.2">
      <c r="A533" s="119" t="s">
        <v>59</v>
      </c>
      <c r="B533" s="119" t="s">
        <v>60</v>
      </c>
      <c r="C533" s="119" t="s">
        <v>845</v>
      </c>
      <c r="D533" s="127">
        <v>43083</v>
      </c>
      <c r="E533" s="127" t="s">
        <v>846</v>
      </c>
      <c r="F533" s="51">
        <v>43101</v>
      </c>
      <c r="G533" s="51">
        <v>43281</v>
      </c>
      <c r="H533" s="131"/>
      <c r="I533" s="52">
        <v>2693.91</v>
      </c>
      <c r="J533" s="57" t="s">
        <v>25</v>
      </c>
      <c r="K533" s="57" t="s">
        <v>25</v>
      </c>
      <c r="L533" s="57" t="s">
        <v>25</v>
      </c>
      <c r="M533" s="57" t="s">
        <v>25</v>
      </c>
      <c r="N533" s="57" t="s">
        <v>25</v>
      </c>
      <c r="O533" s="34" t="s">
        <v>25</v>
      </c>
      <c r="P533" s="121" t="s">
        <v>533</v>
      </c>
    </row>
    <row r="534" spans="1:16" s="2" customFormat="1" ht="18.95" customHeight="1" outlineLevel="1" x14ac:dyDescent="0.2">
      <c r="A534" s="126"/>
      <c r="B534" s="126"/>
      <c r="C534" s="126"/>
      <c r="D534" s="127"/>
      <c r="E534" s="127"/>
      <c r="F534" s="51">
        <v>43282</v>
      </c>
      <c r="G534" s="51">
        <v>43465</v>
      </c>
      <c r="H534" s="132"/>
      <c r="I534" s="52">
        <v>2872.24</v>
      </c>
      <c r="J534" s="57" t="s">
        <v>25</v>
      </c>
      <c r="K534" s="57" t="s">
        <v>25</v>
      </c>
      <c r="L534" s="57" t="s">
        <v>25</v>
      </c>
      <c r="M534" s="57" t="s">
        <v>25</v>
      </c>
      <c r="N534" s="57" t="s">
        <v>25</v>
      </c>
      <c r="O534" s="34" t="s">
        <v>25</v>
      </c>
      <c r="P534" s="143"/>
    </row>
    <row r="535" spans="1:16" s="2" customFormat="1" ht="18.95" customHeight="1" outlineLevel="1" x14ac:dyDescent="0.2">
      <c r="A535" s="126"/>
      <c r="B535" s="126"/>
      <c r="C535" s="126"/>
      <c r="D535" s="117">
        <v>43088</v>
      </c>
      <c r="E535" s="117" t="s">
        <v>847</v>
      </c>
      <c r="F535" s="51">
        <v>43101</v>
      </c>
      <c r="G535" s="51">
        <v>43281</v>
      </c>
      <c r="H535" s="117"/>
      <c r="I535" s="52" t="s">
        <v>25</v>
      </c>
      <c r="J535" s="52" t="s">
        <v>25</v>
      </c>
      <c r="K535" s="52" t="s">
        <v>25</v>
      </c>
      <c r="L535" s="52" t="s">
        <v>25</v>
      </c>
      <c r="M535" s="52" t="s">
        <v>25</v>
      </c>
      <c r="N535" s="52" t="s">
        <v>25</v>
      </c>
      <c r="O535" s="59">
        <v>2747.66</v>
      </c>
      <c r="P535" s="143"/>
    </row>
    <row r="536" spans="1:16" s="2" customFormat="1" ht="18.95" customHeight="1" outlineLevel="1" x14ac:dyDescent="0.2">
      <c r="A536" s="126"/>
      <c r="B536" s="126"/>
      <c r="C536" s="120"/>
      <c r="D536" s="118"/>
      <c r="E536" s="118"/>
      <c r="F536" s="51">
        <v>43282</v>
      </c>
      <c r="G536" s="51">
        <v>43465</v>
      </c>
      <c r="H536" s="118"/>
      <c r="I536" s="52" t="s">
        <v>25</v>
      </c>
      <c r="J536" s="52" t="s">
        <v>25</v>
      </c>
      <c r="K536" s="52" t="s">
        <v>25</v>
      </c>
      <c r="L536" s="52" t="s">
        <v>25</v>
      </c>
      <c r="M536" s="52" t="s">
        <v>25</v>
      </c>
      <c r="N536" s="52" t="s">
        <v>25</v>
      </c>
      <c r="O536" s="59">
        <v>2747.66</v>
      </c>
      <c r="P536" s="122"/>
    </row>
    <row r="537" spans="1:16" s="2" customFormat="1" ht="18.95" customHeight="1" outlineLevel="1" x14ac:dyDescent="0.2">
      <c r="A537" s="119" t="s">
        <v>59</v>
      </c>
      <c r="B537" s="119" t="s">
        <v>371</v>
      </c>
      <c r="C537" s="119" t="s">
        <v>373</v>
      </c>
      <c r="D537" s="117">
        <v>42338</v>
      </c>
      <c r="E537" s="117" t="s">
        <v>528</v>
      </c>
      <c r="F537" s="51">
        <v>43101</v>
      </c>
      <c r="G537" s="51">
        <v>43281</v>
      </c>
      <c r="H537" s="131" t="s">
        <v>809</v>
      </c>
      <c r="I537" s="52">
        <v>1260.8399999999999</v>
      </c>
      <c r="J537" s="57" t="s">
        <v>25</v>
      </c>
      <c r="K537" s="57" t="s">
        <v>25</v>
      </c>
      <c r="L537" s="57" t="s">
        <v>25</v>
      </c>
      <c r="M537" s="57" t="s">
        <v>25</v>
      </c>
      <c r="N537" s="57" t="s">
        <v>25</v>
      </c>
      <c r="O537" s="59" t="s">
        <v>25</v>
      </c>
      <c r="P537" s="123"/>
    </row>
    <row r="538" spans="1:16" s="2" customFormat="1" ht="18.95" customHeight="1" outlineLevel="1" x14ac:dyDescent="0.2">
      <c r="A538" s="120" t="s">
        <v>59</v>
      </c>
      <c r="B538" s="120" t="s">
        <v>371</v>
      </c>
      <c r="C538" s="120" t="s">
        <v>373</v>
      </c>
      <c r="D538" s="118"/>
      <c r="E538" s="118"/>
      <c r="F538" s="51">
        <v>43282</v>
      </c>
      <c r="G538" s="51">
        <v>43465</v>
      </c>
      <c r="H538" s="132"/>
      <c r="I538" s="52">
        <v>1281</v>
      </c>
      <c r="J538" s="57" t="s">
        <v>25</v>
      </c>
      <c r="K538" s="57" t="s">
        <v>25</v>
      </c>
      <c r="L538" s="57" t="s">
        <v>25</v>
      </c>
      <c r="M538" s="57" t="s">
        <v>25</v>
      </c>
      <c r="N538" s="57" t="s">
        <v>25</v>
      </c>
      <c r="O538" s="59" t="s">
        <v>25</v>
      </c>
      <c r="P538" s="125"/>
    </row>
    <row r="539" spans="1:16" s="5" customFormat="1" ht="18.95" customHeight="1" x14ac:dyDescent="0.25">
      <c r="A539" s="25">
        <v>6</v>
      </c>
      <c r="B539" s="74" t="s">
        <v>453</v>
      </c>
      <c r="C539" s="26"/>
      <c r="D539" s="26"/>
      <c r="E539" s="26"/>
      <c r="F539" s="26"/>
      <c r="G539" s="26"/>
      <c r="H539" s="26"/>
      <c r="I539" s="26"/>
      <c r="J539" s="26"/>
      <c r="K539" s="26"/>
      <c r="L539" s="26"/>
      <c r="M539" s="26"/>
      <c r="N539" s="26"/>
      <c r="O539" s="26"/>
      <c r="P539" s="26"/>
    </row>
    <row r="540" spans="1:16" s="2" customFormat="1" ht="18.95" customHeight="1" outlineLevel="1" x14ac:dyDescent="0.2">
      <c r="A540" s="119" t="s">
        <v>451</v>
      </c>
      <c r="B540" s="119" t="s">
        <v>297</v>
      </c>
      <c r="C540" s="119" t="s">
        <v>472</v>
      </c>
      <c r="D540" s="117">
        <v>42338</v>
      </c>
      <c r="E540" s="117" t="s">
        <v>407</v>
      </c>
      <c r="F540" s="51">
        <v>43101</v>
      </c>
      <c r="G540" s="51">
        <v>43281</v>
      </c>
      <c r="H540" s="117" t="s">
        <v>923</v>
      </c>
      <c r="I540" s="52">
        <v>918.82</v>
      </c>
      <c r="J540" s="52" t="s">
        <v>25</v>
      </c>
      <c r="K540" s="52">
        <v>1903.32</v>
      </c>
      <c r="L540" s="52" t="s">
        <v>25</v>
      </c>
      <c r="M540" s="52">
        <v>1968.38</v>
      </c>
      <c r="N540" s="52" t="s">
        <v>105</v>
      </c>
      <c r="O540" s="59" t="s">
        <v>105</v>
      </c>
      <c r="P540" s="123"/>
    </row>
    <row r="541" spans="1:16" s="2" customFormat="1" ht="18.95" customHeight="1" outlineLevel="1" x14ac:dyDescent="0.2">
      <c r="A541" s="120"/>
      <c r="B541" s="120"/>
      <c r="C541" s="120"/>
      <c r="D541" s="118"/>
      <c r="E541" s="118"/>
      <c r="F541" s="51">
        <v>43282</v>
      </c>
      <c r="G541" s="51">
        <v>43465</v>
      </c>
      <c r="H541" s="118"/>
      <c r="I541" s="52">
        <v>968.25</v>
      </c>
      <c r="J541" s="52" t="s">
        <v>25</v>
      </c>
      <c r="K541" s="52">
        <v>2005.72</v>
      </c>
      <c r="L541" s="52" t="s">
        <v>25</v>
      </c>
      <c r="M541" s="52">
        <v>2075.0100000000002</v>
      </c>
      <c r="N541" s="52" t="s">
        <v>105</v>
      </c>
      <c r="O541" s="59" t="s">
        <v>105</v>
      </c>
      <c r="P541" s="125"/>
    </row>
    <row r="542" spans="1:16" s="2" customFormat="1" ht="18.95" customHeight="1" outlineLevel="1" x14ac:dyDescent="0.2">
      <c r="A542" s="119" t="s">
        <v>66</v>
      </c>
      <c r="B542" s="119" t="s">
        <v>376</v>
      </c>
      <c r="C542" s="119" t="s">
        <v>784</v>
      </c>
      <c r="D542" s="117">
        <v>42338</v>
      </c>
      <c r="E542" s="117" t="s">
        <v>522</v>
      </c>
      <c r="F542" s="51">
        <v>43101</v>
      </c>
      <c r="G542" s="51">
        <v>43281</v>
      </c>
      <c r="H542" s="117" t="s">
        <v>773</v>
      </c>
      <c r="I542" s="52">
        <v>1297.3399999999999</v>
      </c>
      <c r="J542" s="52">
        <v>1341.01</v>
      </c>
      <c r="K542" s="52" t="s">
        <v>105</v>
      </c>
      <c r="L542" s="52" t="s">
        <v>105</v>
      </c>
      <c r="M542" s="52" t="s">
        <v>105</v>
      </c>
      <c r="N542" s="52" t="s">
        <v>105</v>
      </c>
      <c r="O542" s="59" t="s">
        <v>105</v>
      </c>
      <c r="P542" s="123"/>
    </row>
    <row r="543" spans="1:16" s="2" customFormat="1" ht="18.95" customHeight="1" outlineLevel="1" x14ac:dyDescent="0.2">
      <c r="A543" s="126"/>
      <c r="B543" s="126"/>
      <c r="C543" s="126"/>
      <c r="D543" s="118"/>
      <c r="E543" s="118"/>
      <c r="F543" s="51">
        <v>43282</v>
      </c>
      <c r="G543" s="51">
        <v>43465</v>
      </c>
      <c r="H543" s="118"/>
      <c r="I543" s="52">
        <v>1339.18</v>
      </c>
      <c r="J543" s="52">
        <v>1390.63</v>
      </c>
      <c r="K543" s="52" t="s">
        <v>105</v>
      </c>
      <c r="L543" s="52" t="s">
        <v>105</v>
      </c>
      <c r="M543" s="52" t="s">
        <v>105</v>
      </c>
      <c r="N543" s="52" t="s">
        <v>105</v>
      </c>
      <c r="O543" s="59" t="s">
        <v>105</v>
      </c>
      <c r="P543" s="125"/>
    </row>
    <row r="544" spans="1:16" s="2" customFormat="1" ht="18.95" customHeight="1" outlineLevel="1" x14ac:dyDescent="0.2">
      <c r="A544" s="126"/>
      <c r="B544" s="126"/>
      <c r="C544" s="126"/>
      <c r="D544" s="117">
        <v>43088</v>
      </c>
      <c r="E544" s="117" t="s">
        <v>772</v>
      </c>
      <c r="F544" s="51">
        <v>43101</v>
      </c>
      <c r="G544" s="51">
        <v>43281</v>
      </c>
      <c r="H544" s="117"/>
      <c r="I544" s="52" t="s">
        <v>25</v>
      </c>
      <c r="J544" s="52" t="s">
        <v>25</v>
      </c>
      <c r="K544" s="52" t="s">
        <v>25</v>
      </c>
      <c r="L544" s="52" t="s">
        <v>25</v>
      </c>
      <c r="M544" s="52" t="s">
        <v>25</v>
      </c>
      <c r="N544" s="52" t="s">
        <v>25</v>
      </c>
      <c r="O544" s="59">
        <v>1530.86</v>
      </c>
      <c r="P544" s="123"/>
    </row>
    <row r="545" spans="1:16" s="2" customFormat="1" ht="18.95" customHeight="1" outlineLevel="1" x14ac:dyDescent="0.2">
      <c r="A545" s="120"/>
      <c r="B545" s="120"/>
      <c r="C545" s="120"/>
      <c r="D545" s="118"/>
      <c r="E545" s="118"/>
      <c r="F545" s="51">
        <v>43282</v>
      </c>
      <c r="G545" s="51">
        <v>43465</v>
      </c>
      <c r="H545" s="118"/>
      <c r="I545" s="52" t="s">
        <v>25</v>
      </c>
      <c r="J545" s="52" t="s">
        <v>25</v>
      </c>
      <c r="K545" s="52" t="s">
        <v>25</v>
      </c>
      <c r="L545" s="52" t="s">
        <v>25</v>
      </c>
      <c r="M545" s="52" t="s">
        <v>25</v>
      </c>
      <c r="N545" s="52" t="s">
        <v>25</v>
      </c>
      <c r="O545" s="59">
        <v>1580.23</v>
      </c>
      <c r="P545" s="125"/>
    </row>
    <row r="546" spans="1:16" s="2" customFormat="1" ht="18.95" customHeight="1" outlineLevel="1" x14ac:dyDescent="0.2">
      <c r="A546" s="119" t="s">
        <v>66</v>
      </c>
      <c r="B546" s="166" t="s">
        <v>376</v>
      </c>
      <c r="C546" s="119" t="s">
        <v>532</v>
      </c>
      <c r="D546" s="117">
        <v>43087</v>
      </c>
      <c r="E546" s="117" t="s">
        <v>785</v>
      </c>
      <c r="F546" s="51">
        <v>43101</v>
      </c>
      <c r="G546" s="51">
        <v>43281</v>
      </c>
      <c r="H546" s="117"/>
      <c r="I546" s="52">
        <v>3430.52</v>
      </c>
      <c r="J546" s="57" t="s">
        <v>25</v>
      </c>
      <c r="K546" s="57" t="s">
        <v>25</v>
      </c>
      <c r="L546" s="57" t="s">
        <v>25</v>
      </c>
      <c r="M546" s="57" t="s">
        <v>25</v>
      </c>
      <c r="N546" s="57" t="s">
        <v>25</v>
      </c>
      <c r="O546" s="34" t="s">
        <v>25</v>
      </c>
      <c r="P546" s="121" t="s">
        <v>686</v>
      </c>
    </row>
    <row r="547" spans="1:16" s="2" customFormat="1" ht="18.95" customHeight="1" outlineLevel="1" x14ac:dyDescent="0.2">
      <c r="A547" s="126"/>
      <c r="B547" s="166"/>
      <c r="C547" s="126"/>
      <c r="D547" s="118"/>
      <c r="E547" s="118"/>
      <c r="F547" s="51">
        <v>43282</v>
      </c>
      <c r="G547" s="51">
        <v>43465</v>
      </c>
      <c r="H547" s="118"/>
      <c r="I547" s="52">
        <v>3430.52</v>
      </c>
      <c r="J547" s="57" t="s">
        <v>25</v>
      </c>
      <c r="K547" s="57" t="s">
        <v>25</v>
      </c>
      <c r="L547" s="57" t="s">
        <v>25</v>
      </c>
      <c r="M547" s="57" t="s">
        <v>25</v>
      </c>
      <c r="N547" s="57" t="s">
        <v>25</v>
      </c>
      <c r="O547" s="34" t="s">
        <v>25</v>
      </c>
      <c r="P547" s="143"/>
    </row>
    <row r="548" spans="1:16" s="2" customFormat="1" ht="18.95" customHeight="1" outlineLevel="1" x14ac:dyDescent="0.2">
      <c r="A548" s="126"/>
      <c r="B548" s="166"/>
      <c r="C548" s="126"/>
      <c r="D548" s="117">
        <v>43088</v>
      </c>
      <c r="E548" s="117" t="str">
        <f>$E$544</f>
        <v>633-п</v>
      </c>
      <c r="F548" s="51">
        <v>43101</v>
      </c>
      <c r="G548" s="51">
        <v>43281</v>
      </c>
      <c r="H548" s="117"/>
      <c r="I548" s="52" t="s">
        <v>25</v>
      </c>
      <c r="J548" s="52" t="s">
        <v>25</v>
      </c>
      <c r="K548" s="52" t="s">
        <v>25</v>
      </c>
      <c r="L548" s="52" t="s">
        <v>25</v>
      </c>
      <c r="M548" s="52" t="s">
        <v>25</v>
      </c>
      <c r="N548" s="52" t="s">
        <v>25</v>
      </c>
      <c r="O548" s="59">
        <v>2522.83</v>
      </c>
      <c r="P548" s="143"/>
    </row>
    <row r="549" spans="1:16" s="2" customFormat="1" ht="18.95" customHeight="1" outlineLevel="1" x14ac:dyDescent="0.2">
      <c r="A549" s="126"/>
      <c r="B549" s="166"/>
      <c r="C549" s="126"/>
      <c r="D549" s="118"/>
      <c r="E549" s="118"/>
      <c r="F549" s="51">
        <v>43282</v>
      </c>
      <c r="G549" s="51">
        <v>43465</v>
      </c>
      <c r="H549" s="118"/>
      <c r="I549" s="52" t="s">
        <v>25</v>
      </c>
      <c r="J549" s="52" t="s">
        <v>25</v>
      </c>
      <c r="K549" s="52" t="s">
        <v>25</v>
      </c>
      <c r="L549" s="52" t="s">
        <v>25</v>
      </c>
      <c r="M549" s="52" t="s">
        <v>25</v>
      </c>
      <c r="N549" s="52" t="s">
        <v>25</v>
      </c>
      <c r="O549" s="59">
        <v>2522.83</v>
      </c>
      <c r="P549" s="143"/>
    </row>
    <row r="550" spans="1:16" s="2" customFormat="1" ht="18.95" customHeight="1" outlineLevel="1" x14ac:dyDescent="0.2">
      <c r="A550" s="119" t="s">
        <v>66</v>
      </c>
      <c r="B550" s="166" t="s">
        <v>596</v>
      </c>
      <c r="C550" s="126"/>
      <c r="D550" s="117">
        <f>$D$546</f>
        <v>43087</v>
      </c>
      <c r="E550" s="117" t="str">
        <f>$E$546</f>
        <v>449-п</v>
      </c>
      <c r="F550" s="51">
        <v>43101</v>
      </c>
      <c r="G550" s="51">
        <v>43281</v>
      </c>
      <c r="H550" s="117"/>
      <c r="I550" s="52">
        <f>$I$546</f>
        <v>3430.52</v>
      </c>
      <c r="J550" s="57" t="s">
        <v>25</v>
      </c>
      <c r="K550" s="57" t="s">
        <v>25</v>
      </c>
      <c r="L550" s="57" t="s">
        <v>25</v>
      </c>
      <c r="M550" s="57" t="s">
        <v>25</v>
      </c>
      <c r="N550" s="57" t="s">
        <v>25</v>
      </c>
      <c r="O550" s="34" t="s">
        <v>25</v>
      </c>
      <c r="P550" s="121" t="s">
        <v>686</v>
      </c>
    </row>
    <row r="551" spans="1:16" s="2" customFormat="1" ht="18.95" customHeight="1" outlineLevel="1" x14ac:dyDescent="0.2">
      <c r="A551" s="126"/>
      <c r="B551" s="166"/>
      <c r="C551" s="126"/>
      <c r="D551" s="118"/>
      <c r="E551" s="118"/>
      <c r="F551" s="51">
        <v>43282</v>
      </c>
      <c r="G551" s="51">
        <v>43465</v>
      </c>
      <c r="H551" s="118"/>
      <c r="I551" s="52">
        <f>$I$547</f>
        <v>3430.52</v>
      </c>
      <c r="J551" s="57" t="s">
        <v>25</v>
      </c>
      <c r="K551" s="57" t="s">
        <v>25</v>
      </c>
      <c r="L551" s="57" t="s">
        <v>25</v>
      </c>
      <c r="M551" s="57" t="s">
        <v>25</v>
      </c>
      <c r="N551" s="57" t="s">
        <v>25</v>
      </c>
      <c r="O551" s="34" t="s">
        <v>25</v>
      </c>
      <c r="P551" s="143"/>
    </row>
    <row r="552" spans="1:16" s="2" customFormat="1" ht="18.95" customHeight="1" outlineLevel="1" x14ac:dyDescent="0.2">
      <c r="A552" s="126"/>
      <c r="B552" s="166"/>
      <c r="C552" s="126"/>
      <c r="D552" s="117">
        <v>43088</v>
      </c>
      <c r="E552" s="117" t="str">
        <f>$E$544</f>
        <v>633-п</v>
      </c>
      <c r="F552" s="51">
        <v>43101</v>
      </c>
      <c r="G552" s="51">
        <v>43281</v>
      </c>
      <c r="H552" s="117"/>
      <c r="I552" s="52" t="s">
        <v>25</v>
      </c>
      <c r="J552" s="52" t="s">
        <v>25</v>
      </c>
      <c r="K552" s="52" t="s">
        <v>25</v>
      </c>
      <c r="L552" s="52" t="s">
        <v>25</v>
      </c>
      <c r="M552" s="52" t="s">
        <v>25</v>
      </c>
      <c r="N552" s="52" t="s">
        <v>25</v>
      </c>
      <c r="O552" s="59">
        <f>$O$548</f>
        <v>2522.83</v>
      </c>
      <c r="P552" s="143"/>
    </row>
    <row r="553" spans="1:16" s="2" customFormat="1" ht="18.95" customHeight="1" outlineLevel="1" x14ac:dyDescent="0.2">
      <c r="A553" s="126"/>
      <c r="B553" s="166"/>
      <c r="C553" s="126"/>
      <c r="D553" s="118"/>
      <c r="E553" s="118"/>
      <c r="F553" s="51">
        <v>43282</v>
      </c>
      <c r="G553" s="51">
        <v>43465</v>
      </c>
      <c r="H553" s="118"/>
      <c r="I553" s="52" t="s">
        <v>25</v>
      </c>
      <c r="J553" s="52" t="s">
        <v>25</v>
      </c>
      <c r="K553" s="52" t="s">
        <v>25</v>
      </c>
      <c r="L553" s="52" t="s">
        <v>25</v>
      </c>
      <c r="M553" s="52" t="s">
        <v>25</v>
      </c>
      <c r="N553" s="52" t="s">
        <v>25</v>
      </c>
      <c r="O553" s="59">
        <f>$O$549</f>
        <v>2522.83</v>
      </c>
      <c r="P553" s="143"/>
    </row>
    <row r="554" spans="1:16" s="2" customFormat="1" ht="18.95" customHeight="1" outlineLevel="1" x14ac:dyDescent="0.2">
      <c r="A554" s="119" t="s">
        <v>66</v>
      </c>
      <c r="B554" s="166" t="s">
        <v>676</v>
      </c>
      <c r="C554" s="126"/>
      <c r="D554" s="117">
        <f>$D$546</f>
        <v>43087</v>
      </c>
      <c r="E554" s="117" t="str">
        <f>$E$546</f>
        <v>449-п</v>
      </c>
      <c r="F554" s="51">
        <v>43101</v>
      </c>
      <c r="G554" s="51">
        <v>43281</v>
      </c>
      <c r="H554" s="117"/>
      <c r="I554" s="52">
        <f>$I$546</f>
        <v>3430.52</v>
      </c>
      <c r="J554" s="57" t="s">
        <v>25</v>
      </c>
      <c r="K554" s="57" t="s">
        <v>25</v>
      </c>
      <c r="L554" s="57" t="s">
        <v>25</v>
      </c>
      <c r="M554" s="57" t="s">
        <v>25</v>
      </c>
      <c r="N554" s="57" t="s">
        <v>25</v>
      </c>
      <c r="O554" s="34" t="s">
        <v>25</v>
      </c>
      <c r="P554" s="121" t="s">
        <v>686</v>
      </c>
    </row>
    <row r="555" spans="1:16" s="2" customFormat="1" ht="18.95" customHeight="1" outlineLevel="1" x14ac:dyDescent="0.2">
      <c r="A555" s="126"/>
      <c r="B555" s="166"/>
      <c r="C555" s="126"/>
      <c r="D555" s="118"/>
      <c r="E555" s="118"/>
      <c r="F555" s="51">
        <v>43282</v>
      </c>
      <c r="G555" s="51">
        <v>43465</v>
      </c>
      <c r="H555" s="118"/>
      <c r="I555" s="52">
        <f>$I$547</f>
        <v>3430.52</v>
      </c>
      <c r="J555" s="57" t="s">
        <v>25</v>
      </c>
      <c r="K555" s="57" t="s">
        <v>25</v>
      </c>
      <c r="L555" s="57" t="s">
        <v>25</v>
      </c>
      <c r="M555" s="57" t="s">
        <v>25</v>
      </c>
      <c r="N555" s="57" t="s">
        <v>25</v>
      </c>
      <c r="O555" s="34" t="s">
        <v>25</v>
      </c>
      <c r="P555" s="143"/>
    </row>
    <row r="556" spans="1:16" s="2" customFormat="1" ht="18.95" customHeight="1" outlineLevel="1" x14ac:dyDescent="0.2">
      <c r="A556" s="126"/>
      <c r="B556" s="166"/>
      <c r="C556" s="126"/>
      <c r="D556" s="117">
        <v>43088</v>
      </c>
      <c r="E556" s="117" t="str">
        <f>$E$544</f>
        <v>633-п</v>
      </c>
      <c r="F556" s="51">
        <v>43101</v>
      </c>
      <c r="G556" s="51">
        <v>43281</v>
      </c>
      <c r="H556" s="117"/>
      <c r="I556" s="52" t="s">
        <v>25</v>
      </c>
      <c r="J556" s="52" t="s">
        <v>25</v>
      </c>
      <c r="K556" s="52" t="s">
        <v>25</v>
      </c>
      <c r="L556" s="52" t="s">
        <v>25</v>
      </c>
      <c r="M556" s="52" t="s">
        <v>25</v>
      </c>
      <c r="N556" s="52" t="s">
        <v>25</v>
      </c>
      <c r="O556" s="59">
        <f>$O$548</f>
        <v>2522.83</v>
      </c>
      <c r="P556" s="143"/>
    </row>
    <row r="557" spans="1:16" s="2" customFormat="1" ht="18.95" customHeight="1" outlineLevel="1" x14ac:dyDescent="0.2">
      <c r="A557" s="126"/>
      <c r="B557" s="166"/>
      <c r="C557" s="126"/>
      <c r="D557" s="118"/>
      <c r="E557" s="118"/>
      <c r="F557" s="51">
        <v>43282</v>
      </c>
      <c r="G557" s="51">
        <v>43465</v>
      </c>
      <c r="H557" s="118"/>
      <c r="I557" s="52" t="s">
        <v>25</v>
      </c>
      <c r="J557" s="52" t="s">
        <v>25</v>
      </c>
      <c r="K557" s="52" t="s">
        <v>25</v>
      </c>
      <c r="L557" s="52" t="s">
        <v>25</v>
      </c>
      <c r="M557" s="52" t="s">
        <v>25</v>
      </c>
      <c r="N557" s="52" t="s">
        <v>25</v>
      </c>
      <c r="O557" s="59">
        <f>$O$549</f>
        <v>2522.83</v>
      </c>
      <c r="P557" s="143"/>
    </row>
    <row r="558" spans="1:16" s="2" customFormat="1" ht="18.95" customHeight="1" outlineLevel="1" x14ac:dyDescent="0.2">
      <c r="A558" s="119" t="s">
        <v>66</v>
      </c>
      <c r="B558" s="166" t="s">
        <v>677</v>
      </c>
      <c r="C558" s="126"/>
      <c r="D558" s="117">
        <f>$D$546</f>
        <v>43087</v>
      </c>
      <c r="E558" s="117" t="str">
        <f>$E$546</f>
        <v>449-п</v>
      </c>
      <c r="F558" s="51">
        <v>43101</v>
      </c>
      <c r="G558" s="51">
        <v>43281</v>
      </c>
      <c r="H558" s="117"/>
      <c r="I558" s="52">
        <f>$I$546</f>
        <v>3430.52</v>
      </c>
      <c r="J558" s="57" t="s">
        <v>25</v>
      </c>
      <c r="K558" s="57" t="s">
        <v>25</v>
      </c>
      <c r="L558" s="57" t="s">
        <v>25</v>
      </c>
      <c r="M558" s="57" t="s">
        <v>25</v>
      </c>
      <c r="N558" s="57" t="s">
        <v>25</v>
      </c>
      <c r="O558" s="34" t="s">
        <v>25</v>
      </c>
      <c r="P558" s="121" t="s">
        <v>686</v>
      </c>
    </row>
    <row r="559" spans="1:16" s="2" customFormat="1" ht="18.95" customHeight="1" outlineLevel="1" x14ac:dyDescent="0.2">
      <c r="A559" s="126"/>
      <c r="B559" s="166"/>
      <c r="C559" s="126"/>
      <c r="D559" s="118"/>
      <c r="E559" s="118"/>
      <c r="F559" s="51">
        <v>43282</v>
      </c>
      <c r="G559" s="51">
        <v>43465</v>
      </c>
      <c r="H559" s="118"/>
      <c r="I559" s="52">
        <f>$I$547</f>
        <v>3430.52</v>
      </c>
      <c r="J559" s="57" t="s">
        <v>25</v>
      </c>
      <c r="K559" s="57" t="s">
        <v>25</v>
      </c>
      <c r="L559" s="57" t="s">
        <v>25</v>
      </c>
      <c r="M559" s="57" t="s">
        <v>25</v>
      </c>
      <c r="N559" s="57" t="s">
        <v>25</v>
      </c>
      <c r="O559" s="34" t="s">
        <v>25</v>
      </c>
      <c r="P559" s="143"/>
    </row>
    <row r="560" spans="1:16" s="2" customFormat="1" ht="18.95" customHeight="1" outlineLevel="1" x14ac:dyDescent="0.2">
      <c r="A560" s="126"/>
      <c r="B560" s="166"/>
      <c r="C560" s="126"/>
      <c r="D560" s="117">
        <v>43088</v>
      </c>
      <c r="E560" s="117" t="str">
        <f>$E$544</f>
        <v>633-п</v>
      </c>
      <c r="F560" s="51">
        <v>43101</v>
      </c>
      <c r="G560" s="51">
        <v>43281</v>
      </c>
      <c r="H560" s="117"/>
      <c r="I560" s="52" t="s">
        <v>25</v>
      </c>
      <c r="J560" s="52" t="s">
        <v>25</v>
      </c>
      <c r="K560" s="52" t="s">
        <v>25</v>
      </c>
      <c r="L560" s="52" t="s">
        <v>25</v>
      </c>
      <c r="M560" s="52" t="s">
        <v>25</v>
      </c>
      <c r="N560" s="52" t="s">
        <v>25</v>
      </c>
      <c r="O560" s="59">
        <f>$O$548</f>
        <v>2522.83</v>
      </c>
      <c r="P560" s="143"/>
    </row>
    <row r="561" spans="1:16" s="2" customFormat="1" ht="18.95" customHeight="1" outlineLevel="1" x14ac:dyDescent="0.2">
      <c r="A561" s="126"/>
      <c r="B561" s="166"/>
      <c r="C561" s="126"/>
      <c r="D561" s="118"/>
      <c r="E561" s="118"/>
      <c r="F561" s="51">
        <v>43282</v>
      </c>
      <c r="G561" s="51">
        <v>43465</v>
      </c>
      <c r="H561" s="118"/>
      <c r="I561" s="52" t="s">
        <v>25</v>
      </c>
      <c r="J561" s="52" t="s">
        <v>25</v>
      </c>
      <c r="K561" s="52" t="s">
        <v>25</v>
      </c>
      <c r="L561" s="52" t="s">
        <v>25</v>
      </c>
      <c r="M561" s="52" t="s">
        <v>25</v>
      </c>
      <c r="N561" s="52" t="s">
        <v>25</v>
      </c>
      <c r="O561" s="59">
        <f>$O$549</f>
        <v>2522.83</v>
      </c>
      <c r="P561" s="143"/>
    </row>
    <row r="562" spans="1:16" s="2" customFormat="1" ht="18.95" customHeight="1" outlineLevel="1" x14ac:dyDescent="0.2">
      <c r="A562" s="119" t="s">
        <v>66</v>
      </c>
      <c r="B562" s="166" t="s">
        <v>678</v>
      </c>
      <c r="C562" s="126"/>
      <c r="D562" s="117">
        <f>$D$546</f>
        <v>43087</v>
      </c>
      <c r="E562" s="117" t="str">
        <f>$E$546</f>
        <v>449-п</v>
      </c>
      <c r="F562" s="51">
        <v>43101</v>
      </c>
      <c r="G562" s="51">
        <v>43281</v>
      </c>
      <c r="H562" s="117"/>
      <c r="I562" s="52">
        <f>$I$546</f>
        <v>3430.52</v>
      </c>
      <c r="J562" s="57" t="s">
        <v>25</v>
      </c>
      <c r="K562" s="57" t="s">
        <v>25</v>
      </c>
      <c r="L562" s="57" t="s">
        <v>25</v>
      </c>
      <c r="M562" s="57" t="s">
        <v>25</v>
      </c>
      <c r="N562" s="57" t="s">
        <v>25</v>
      </c>
      <c r="O562" s="34" t="s">
        <v>25</v>
      </c>
      <c r="P562" s="121" t="s">
        <v>686</v>
      </c>
    </row>
    <row r="563" spans="1:16" s="2" customFormat="1" ht="18.95" customHeight="1" outlineLevel="1" x14ac:dyDescent="0.2">
      <c r="A563" s="126"/>
      <c r="B563" s="166"/>
      <c r="C563" s="126"/>
      <c r="D563" s="118"/>
      <c r="E563" s="118"/>
      <c r="F563" s="51">
        <v>43282</v>
      </c>
      <c r="G563" s="51">
        <v>43465</v>
      </c>
      <c r="H563" s="118"/>
      <c r="I563" s="52">
        <f>$I$547</f>
        <v>3430.52</v>
      </c>
      <c r="J563" s="57" t="s">
        <v>25</v>
      </c>
      <c r="K563" s="57" t="s">
        <v>25</v>
      </c>
      <c r="L563" s="57" t="s">
        <v>25</v>
      </c>
      <c r="M563" s="57" t="s">
        <v>25</v>
      </c>
      <c r="N563" s="57" t="s">
        <v>25</v>
      </c>
      <c r="O563" s="34" t="s">
        <v>25</v>
      </c>
      <c r="P563" s="143"/>
    </row>
    <row r="564" spans="1:16" s="2" customFormat="1" ht="18.95" customHeight="1" outlineLevel="1" x14ac:dyDescent="0.2">
      <c r="A564" s="126"/>
      <c r="B564" s="166"/>
      <c r="C564" s="126"/>
      <c r="D564" s="117">
        <v>43088</v>
      </c>
      <c r="E564" s="117" t="str">
        <f>$E$544</f>
        <v>633-п</v>
      </c>
      <c r="F564" s="51">
        <v>43101</v>
      </c>
      <c r="G564" s="51">
        <v>43281</v>
      </c>
      <c r="H564" s="117"/>
      <c r="I564" s="52" t="s">
        <v>25</v>
      </c>
      <c r="J564" s="52" t="s">
        <v>25</v>
      </c>
      <c r="K564" s="52" t="s">
        <v>25</v>
      </c>
      <c r="L564" s="52" t="s">
        <v>25</v>
      </c>
      <c r="M564" s="52" t="s">
        <v>25</v>
      </c>
      <c r="N564" s="52" t="s">
        <v>25</v>
      </c>
      <c r="O564" s="59">
        <f>$O$548</f>
        <v>2522.83</v>
      </c>
      <c r="P564" s="143"/>
    </row>
    <row r="565" spans="1:16" s="2" customFormat="1" ht="18.95" customHeight="1" outlineLevel="1" x14ac:dyDescent="0.2">
      <c r="A565" s="126"/>
      <c r="B565" s="166"/>
      <c r="C565" s="126"/>
      <c r="D565" s="118"/>
      <c r="E565" s="118"/>
      <c r="F565" s="51">
        <v>43282</v>
      </c>
      <c r="G565" s="51">
        <v>43465</v>
      </c>
      <c r="H565" s="118"/>
      <c r="I565" s="52" t="s">
        <v>25</v>
      </c>
      <c r="J565" s="52" t="s">
        <v>25</v>
      </c>
      <c r="K565" s="52" t="s">
        <v>25</v>
      </c>
      <c r="L565" s="52" t="s">
        <v>25</v>
      </c>
      <c r="M565" s="52" t="s">
        <v>25</v>
      </c>
      <c r="N565" s="52" t="s">
        <v>25</v>
      </c>
      <c r="O565" s="59">
        <f>$O$549</f>
        <v>2522.83</v>
      </c>
      <c r="P565" s="143"/>
    </row>
    <row r="566" spans="1:16" s="2" customFormat="1" ht="18.95" customHeight="1" outlineLevel="1" x14ac:dyDescent="0.2">
      <c r="A566" s="119" t="s">
        <v>66</v>
      </c>
      <c r="B566" s="166" t="s">
        <v>679</v>
      </c>
      <c r="C566" s="126"/>
      <c r="D566" s="117">
        <f>$D$546</f>
        <v>43087</v>
      </c>
      <c r="E566" s="117" t="str">
        <f>$E$546</f>
        <v>449-п</v>
      </c>
      <c r="F566" s="51">
        <v>43101</v>
      </c>
      <c r="G566" s="51">
        <v>43281</v>
      </c>
      <c r="H566" s="117"/>
      <c r="I566" s="52">
        <f>$I$546</f>
        <v>3430.52</v>
      </c>
      <c r="J566" s="57" t="s">
        <v>25</v>
      </c>
      <c r="K566" s="57" t="s">
        <v>25</v>
      </c>
      <c r="L566" s="57" t="s">
        <v>25</v>
      </c>
      <c r="M566" s="57" t="s">
        <v>25</v>
      </c>
      <c r="N566" s="57" t="s">
        <v>25</v>
      </c>
      <c r="O566" s="34" t="s">
        <v>25</v>
      </c>
      <c r="P566" s="121" t="s">
        <v>686</v>
      </c>
    </row>
    <row r="567" spans="1:16" s="2" customFormat="1" ht="18.95" customHeight="1" outlineLevel="1" x14ac:dyDescent="0.2">
      <c r="A567" s="126"/>
      <c r="B567" s="166"/>
      <c r="C567" s="126"/>
      <c r="D567" s="118"/>
      <c r="E567" s="118"/>
      <c r="F567" s="51">
        <v>43282</v>
      </c>
      <c r="G567" s="51">
        <v>43465</v>
      </c>
      <c r="H567" s="118"/>
      <c r="I567" s="52">
        <f>$I$547</f>
        <v>3430.52</v>
      </c>
      <c r="J567" s="57" t="s">
        <v>25</v>
      </c>
      <c r="K567" s="57" t="s">
        <v>25</v>
      </c>
      <c r="L567" s="57" t="s">
        <v>25</v>
      </c>
      <c r="M567" s="57" t="s">
        <v>25</v>
      </c>
      <c r="N567" s="57" t="s">
        <v>25</v>
      </c>
      <c r="O567" s="34" t="s">
        <v>25</v>
      </c>
      <c r="P567" s="143"/>
    </row>
    <row r="568" spans="1:16" s="2" customFormat="1" ht="18.95" customHeight="1" outlineLevel="1" x14ac:dyDescent="0.2">
      <c r="A568" s="126"/>
      <c r="B568" s="166"/>
      <c r="C568" s="126"/>
      <c r="D568" s="117">
        <v>43088</v>
      </c>
      <c r="E568" s="117" t="str">
        <f>$E$544</f>
        <v>633-п</v>
      </c>
      <c r="F568" s="51">
        <v>43101</v>
      </c>
      <c r="G568" s="51">
        <v>43281</v>
      </c>
      <c r="H568" s="117"/>
      <c r="I568" s="52" t="s">
        <v>25</v>
      </c>
      <c r="J568" s="52" t="s">
        <v>25</v>
      </c>
      <c r="K568" s="52" t="s">
        <v>25</v>
      </c>
      <c r="L568" s="52" t="s">
        <v>25</v>
      </c>
      <c r="M568" s="52" t="s">
        <v>25</v>
      </c>
      <c r="N568" s="52" t="s">
        <v>25</v>
      </c>
      <c r="O568" s="59">
        <f>$O$548</f>
        <v>2522.83</v>
      </c>
      <c r="P568" s="143"/>
    </row>
    <row r="569" spans="1:16" s="2" customFormat="1" ht="18.95" customHeight="1" outlineLevel="1" x14ac:dyDescent="0.2">
      <c r="A569" s="126"/>
      <c r="B569" s="166"/>
      <c r="C569" s="126"/>
      <c r="D569" s="118"/>
      <c r="E569" s="118"/>
      <c r="F569" s="51">
        <v>43282</v>
      </c>
      <c r="G569" s="51">
        <v>43465</v>
      </c>
      <c r="H569" s="118"/>
      <c r="I569" s="52" t="s">
        <v>25</v>
      </c>
      <c r="J569" s="52" t="s">
        <v>25</v>
      </c>
      <c r="K569" s="52" t="s">
        <v>25</v>
      </c>
      <c r="L569" s="52" t="s">
        <v>25</v>
      </c>
      <c r="M569" s="52" t="s">
        <v>25</v>
      </c>
      <c r="N569" s="52" t="s">
        <v>25</v>
      </c>
      <c r="O569" s="59">
        <f>$O$549</f>
        <v>2522.83</v>
      </c>
      <c r="P569" s="143"/>
    </row>
    <row r="570" spans="1:16" s="2" customFormat="1" ht="18.95" customHeight="1" outlineLevel="1" x14ac:dyDescent="0.2">
      <c r="A570" s="119" t="s">
        <v>66</v>
      </c>
      <c r="B570" s="166" t="s">
        <v>680</v>
      </c>
      <c r="C570" s="126"/>
      <c r="D570" s="117">
        <f>$D$546</f>
        <v>43087</v>
      </c>
      <c r="E570" s="117" t="str">
        <f>$E$546</f>
        <v>449-п</v>
      </c>
      <c r="F570" s="51">
        <v>43101</v>
      </c>
      <c r="G570" s="51">
        <v>43281</v>
      </c>
      <c r="H570" s="117"/>
      <c r="I570" s="52">
        <f>$I$546</f>
        <v>3430.52</v>
      </c>
      <c r="J570" s="57" t="s">
        <v>25</v>
      </c>
      <c r="K570" s="57" t="s">
        <v>25</v>
      </c>
      <c r="L570" s="57" t="s">
        <v>25</v>
      </c>
      <c r="M570" s="57" t="s">
        <v>25</v>
      </c>
      <c r="N570" s="57" t="s">
        <v>25</v>
      </c>
      <c r="O570" s="34" t="s">
        <v>25</v>
      </c>
      <c r="P570" s="121" t="s">
        <v>686</v>
      </c>
    </row>
    <row r="571" spans="1:16" s="2" customFormat="1" ht="18.95" customHeight="1" outlineLevel="1" x14ac:dyDescent="0.2">
      <c r="A571" s="126"/>
      <c r="B571" s="166"/>
      <c r="C571" s="126"/>
      <c r="D571" s="118"/>
      <c r="E571" s="118"/>
      <c r="F571" s="51">
        <v>43282</v>
      </c>
      <c r="G571" s="51">
        <v>43465</v>
      </c>
      <c r="H571" s="118"/>
      <c r="I571" s="52">
        <f>$I$547</f>
        <v>3430.52</v>
      </c>
      <c r="J571" s="57" t="s">
        <v>25</v>
      </c>
      <c r="K571" s="57" t="s">
        <v>25</v>
      </c>
      <c r="L571" s="57" t="s">
        <v>25</v>
      </c>
      <c r="M571" s="57" t="s">
        <v>25</v>
      </c>
      <c r="N571" s="57" t="s">
        <v>25</v>
      </c>
      <c r="O571" s="34" t="s">
        <v>25</v>
      </c>
      <c r="P571" s="143"/>
    </row>
    <row r="572" spans="1:16" s="2" customFormat="1" ht="18.95" customHeight="1" outlineLevel="1" x14ac:dyDescent="0.2">
      <c r="A572" s="126"/>
      <c r="B572" s="166"/>
      <c r="C572" s="126"/>
      <c r="D572" s="117">
        <v>43088</v>
      </c>
      <c r="E572" s="117" t="str">
        <f>$E$544</f>
        <v>633-п</v>
      </c>
      <c r="F572" s="51">
        <v>43101</v>
      </c>
      <c r="G572" s="51">
        <v>43281</v>
      </c>
      <c r="H572" s="117"/>
      <c r="I572" s="52" t="s">
        <v>25</v>
      </c>
      <c r="J572" s="52" t="s">
        <v>25</v>
      </c>
      <c r="K572" s="52" t="s">
        <v>25</v>
      </c>
      <c r="L572" s="52" t="s">
        <v>25</v>
      </c>
      <c r="M572" s="52" t="s">
        <v>25</v>
      </c>
      <c r="N572" s="52" t="s">
        <v>25</v>
      </c>
      <c r="O572" s="59">
        <f>$O$548</f>
        <v>2522.83</v>
      </c>
      <c r="P572" s="143"/>
    </row>
    <row r="573" spans="1:16" s="2" customFormat="1" ht="18.95" customHeight="1" outlineLevel="1" x14ac:dyDescent="0.2">
      <c r="A573" s="126"/>
      <c r="B573" s="166"/>
      <c r="C573" s="126"/>
      <c r="D573" s="118"/>
      <c r="E573" s="118"/>
      <c r="F573" s="51">
        <v>43282</v>
      </c>
      <c r="G573" s="51">
        <v>43465</v>
      </c>
      <c r="H573" s="118"/>
      <c r="I573" s="52" t="s">
        <v>25</v>
      </c>
      <c r="J573" s="52" t="s">
        <v>25</v>
      </c>
      <c r="K573" s="52" t="s">
        <v>25</v>
      </c>
      <c r="L573" s="52" t="s">
        <v>25</v>
      </c>
      <c r="M573" s="52" t="s">
        <v>25</v>
      </c>
      <c r="N573" s="52" t="s">
        <v>25</v>
      </c>
      <c r="O573" s="59">
        <f>$O$549</f>
        <v>2522.83</v>
      </c>
      <c r="P573" s="143"/>
    </row>
    <row r="574" spans="1:16" s="2" customFormat="1" ht="18.95" customHeight="1" outlineLevel="1" x14ac:dyDescent="0.2">
      <c r="A574" s="119" t="s">
        <v>66</v>
      </c>
      <c r="B574" s="166" t="s">
        <v>681</v>
      </c>
      <c r="C574" s="126"/>
      <c r="D574" s="117">
        <f>$D$546</f>
        <v>43087</v>
      </c>
      <c r="E574" s="117" t="str">
        <f>$E$546</f>
        <v>449-п</v>
      </c>
      <c r="F574" s="51">
        <v>43101</v>
      </c>
      <c r="G574" s="51">
        <v>43281</v>
      </c>
      <c r="H574" s="117"/>
      <c r="I574" s="52">
        <f>$I$546</f>
        <v>3430.52</v>
      </c>
      <c r="J574" s="57" t="s">
        <v>25</v>
      </c>
      <c r="K574" s="57" t="s">
        <v>25</v>
      </c>
      <c r="L574" s="57" t="s">
        <v>25</v>
      </c>
      <c r="M574" s="57" t="s">
        <v>25</v>
      </c>
      <c r="N574" s="57" t="s">
        <v>25</v>
      </c>
      <c r="O574" s="34" t="s">
        <v>25</v>
      </c>
      <c r="P574" s="121" t="s">
        <v>686</v>
      </c>
    </row>
    <row r="575" spans="1:16" s="2" customFormat="1" ht="18.95" customHeight="1" outlineLevel="1" x14ac:dyDescent="0.2">
      <c r="A575" s="126"/>
      <c r="B575" s="166"/>
      <c r="C575" s="126"/>
      <c r="D575" s="118"/>
      <c r="E575" s="118"/>
      <c r="F575" s="51">
        <v>43282</v>
      </c>
      <c r="G575" s="51">
        <v>43465</v>
      </c>
      <c r="H575" s="118"/>
      <c r="I575" s="52">
        <f>$I$547</f>
        <v>3430.52</v>
      </c>
      <c r="J575" s="57" t="s">
        <v>25</v>
      </c>
      <c r="K575" s="57" t="s">
        <v>25</v>
      </c>
      <c r="L575" s="57" t="s">
        <v>25</v>
      </c>
      <c r="M575" s="57" t="s">
        <v>25</v>
      </c>
      <c r="N575" s="57" t="s">
        <v>25</v>
      </c>
      <c r="O575" s="34" t="s">
        <v>25</v>
      </c>
      <c r="P575" s="143"/>
    </row>
    <row r="576" spans="1:16" s="2" customFormat="1" ht="18.95" customHeight="1" outlineLevel="1" x14ac:dyDescent="0.2">
      <c r="A576" s="126"/>
      <c r="B576" s="166"/>
      <c r="C576" s="126"/>
      <c r="D576" s="117">
        <v>43088</v>
      </c>
      <c r="E576" s="117" t="str">
        <f>$E$544</f>
        <v>633-п</v>
      </c>
      <c r="F576" s="51">
        <v>43101</v>
      </c>
      <c r="G576" s="51">
        <v>43281</v>
      </c>
      <c r="H576" s="117"/>
      <c r="I576" s="52" t="s">
        <v>25</v>
      </c>
      <c r="J576" s="52" t="s">
        <v>25</v>
      </c>
      <c r="K576" s="52" t="s">
        <v>25</v>
      </c>
      <c r="L576" s="52" t="s">
        <v>25</v>
      </c>
      <c r="M576" s="52" t="s">
        <v>25</v>
      </c>
      <c r="N576" s="52" t="s">
        <v>25</v>
      </c>
      <c r="O576" s="59">
        <f>$O$548</f>
        <v>2522.83</v>
      </c>
      <c r="P576" s="143"/>
    </row>
    <row r="577" spans="1:16" s="2" customFormat="1" ht="18.95" customHeight="1" outlineLevel="1" x14ac:dyDescent="0.2">
      <c r="A577" s="126"/>
      <c r="B577" s="166"/>
      <c r="C577" s="126"/>
      <c r="D577" s="118"/>
      <c r="E577" s="118"/>
      <c r="F577" s="51">
        <v>43282</v>
      </c>
      <c r="G577" s="51">
        <v>43465</v>
      </c>
      <c r="H577" s="118"/>
      <c r="I577" s="52" t="s">
        <v>25</v>
      </c>
      <c r="J577" s="52" t="s">
        <v>25</v>
      </c>
      <c r="K577" s="52" t="s">
        <v>25</v>
      </c>
      <c r="L577" s="52" t="s">
        <v>25</v>
      </c>
      <c r="M577" s="52" t="s">
        <v>25</v>
      </c>
      <c r="N577" s="52" t="s">
        <v>25</v>
      </c>
      <c r="O577" s="59">
        <f>$O$549</f>
        <v>2522.83</v>
      </c>
      <c r="P577" s="143"/>
    </row>
    <row r="578" spans="1:16" s="2" customFormat="1" ht="18.95" customHeight="1" outlineLevel="1" x14ac:dyDescent="0.2">
      <c r="A578" s="119" t="s">
        <v>66</v>
      </c>
      <c r="B578" s="166" t="s">
        <v>682</v>
      </c>
      <c r="C578" s="126"/>
      <c r="D578" s="117">
        <f>$D$546</f>
        <v>43087</v>
      </c>
      <c r="E578" s="117" t="str">
        <f>$E$546</f>
        <v>449-п</v>
      </c>
      <c r="F578" s="51">
        <v>43101</v>
      </c>
      <c r="G578" s="51">
        <v>43281</v>
      </c>
      <c r="H578" s="117"/>
      <c r="I578" s="52">
        <f>$I$546</f>
        <v>3430.52</v>
      </c>
      <c r="J578" s="57" t="s">
        <v>25</v>
      </c>
      <c r="K578" s="57" t="s">
        <v>25</v>
      </c>
      <c r="L578" s="57" t="s">
        <v>25</v>
      </c>
      <c r="M578" s="57" t="s">
        <v>25</v>
      </c>
      <c r="N578" s="57" t="s">
        <v>25</v>
      </c>
      <c r="O578" s="34" t="s">
        <v>25</v>
      </c>
      <c r="P578" s="121" t="s">
        <v>686</v>
      </c>
    </row>
    <row r="579" spans="1:16" s="2" customFormat="1" ht="18.95" customHeight="1" outlineLevel="1" x14ac:dyDescent="0.2">
      <c r="A579" s="126"/>
      <c r="B579" s="166"/>
      <c r="C579" s="126"/>
      <c r="D579" s="118"/>
      <c r="E579" s="118"/>
      <c r="F579" s="51">
        <v>43282</v>
      </c>
      <c r="G579" s="51">
        <v>43465</v>
      </c>
      <c r="H579" s="118"/>
      <c r="I579" s="52">
        <f>$I$547</f>
        <v>3430.52</v>
      </c>
      <c r="J579" s="57" t="s">
        <v>25</v>
      </c>
      <c r="K579" s="57" t="s">
        <v>25</v>
      </c>
      <c r="L579" s="57" t="s">
        <v>25</v>
      </c>
      <c r="M579" s="57" t="s">
        <v>25</v>
      </c>
      <c r="N579" s="57" t="s">
        <v>25</v>
      </c>
      <c r="O579" s="34" t="s">
        <v>25</v>
      </c>
      <c r="P579" s="143"/>
    </row>
    <row r="580" spans="1:16" s="2" customFormat="1" ht="18.95" customHeight="1" outlineLevel="1" x14ac:dyDescent="0.2">
      <c r="A580" s="126"/>
      <c r="B580" s="166"/>
      <c r="C580" s="126"/>
      <c r="D580" s="117">
        <v>43088</v>
      </c>
      <c r="E580" s="117" t="str">
        <f>$E$544</f>
        <v>633-п</v>
      </c>
      <c r="F580" s="51">
        <v>43101</v>
      </c>
      <c r="G580" s="51">
        <v>43281</v>
      </c>
      <c r="H580" s="117"/>
      <c r="I580" s="52" t="s">
        <v>25</v>
      </c>
      <c r="J580" s="52" t="s">
        <v>25</v>
      </c>
      <c r="K580" s="52" t="s">
        <v>25</v>
      </c>
      <c r="L580" s="52" t="s">
        <v>25</v>
      </c>
      <c r="M580" s="52" t="s">
        <v>25</v>
      </c>
      <c r="N580" s="52" t="s">
        <v>25</v>
      </c>
      <c r="O580" s="59">
        <f>$O$548</f>
        <v>2522.83</v>
      </c>
      <c r="P580" s="143"/>
    </row>
    <row r="581" spans="1:16" s="2" customFormat="1" ht="18.95" customHeight="1" outlineLevel="1" x14ac:dyDescent="0.2">
      <c r="A581" s="126"/>
      <c r="B581" s="166"/>
      <c r="C581" s="126"/>
      <c r="D581" s="118"/>
      <c r="E581" s="118"/>
      <c r="F581" s="51">
        <v>43282</v>
      </c>
      <c r="G581" s="51">
        <v>43465</v>
      </c>
      <c r="H581" s="118"/>
      <c r="I581" s="52" t="s">
        <v>25</v>
      </c>
      <c r="J581" s="52" t="s">
        <v>25</v>
      </c>
      <c r="K581" s="52" t="s">
        <v>25</v>
      </c>
      <c r="L581" s="52" t="s">
        <v>25</v>
      </c>
      <c r="M581" s="52" t="s">
        <v>25</v>
      </c>
      <c r="N581" s="52" t="s">
        <v>25</v>
      </c>
      <c r="O581" s="59">
        <f>$O$549</f>
        <v>2522.83</v>
      </c>
      <c r="P581" s="143"/>
    </row>
    <row r="582" spans="1:16" s="2" customFormat="1" ht="18.95" customHeight="1" outlineLevel="1" x14ac:dyDescent="0.2">
      <c r="A582" s="119" t="s">
        <v>66</v>
      </c>
      <c r="B582" s="166" t="s">
        <v>683</v>
      </c>
      <c r="C582" s="126"/>
      <c r="D582" s="117">
        <f>$D$546</f>
        <v>43087</v>
      </c>
      <c r="E582" s="117" t="str">
        <f>$E$546</f>
        <v>449-п</v>
      </c>
      <c r="F582" s="51">
        <v>43101</v>
      </c>
      <c r="G582" s="51">
        <v>43281</v>
      </c>
      <c r="H582" s="117"/>
      <c r="I582" s="52">
        <f>$I$546</f>
        <v>3430.52</v>
      </c>
      <c r="J582" s="57" t="s">
        <v>25</v>
      </c>
      <c r="K582" s="57" t="s">
        <v>25</v>
      </c>
      <c r="L582" s="57" t="s">
        <v>25</v>
      </c>
      <c r="M582" s="57" t="s">
        <v>25</v>
      </c>
      <c r="N582" s="57" t="s">
        <v>25</v>
      </c>
      <c r="O582" s="34" t="s">
        <v>25</v>
      </c>
      <c r="P582" s="121" t="s">
        <v>686</v>
      </c>
    </row>
    <row r="583" spans="1:16" s="2" customFormat="1" ht="18.95" customHeight="1" outlineLevel="1" x14ac:dyDescent="0.2">
      <c r="A583" s="126"/>
      <c r="B583" s="166"/>
      <c r="C583" s="126"/>
      <c r="D583" s="118"/>
      <c r="E583" s="118"/>
      <c r="F583" s="51">
        <v>43282</v>
      </c>
      <c r="G583" s="51">
        <v>43465</v>
      </c>
      <c r="H583" s="118"/>
      <c r="I583" s="52">
        <f>$I$547</f>
        <v>3430.52</v>
      </c>
      <c r="J583" s="57" t="s">
        <v>25</v>
      </c>
      <c r="K583" s="57" t="s">
        <v>25</v>
      </c>
      <c r="L583" s="57" t="s">
        <v>25</v>
      </c>
      <c r="M583" s="57" t="s">
        <v>25</v>
      </c>
      <c r="N583" s="57" t="s">
        <v>25</v>
      </c>
      <c r="O583" s="34" t="s">
        <v>25</v>
      </c>
      <c r="P583" s="143"/>
    </row>
    <row r="584" spans="1:16" s="2" customFormat="1" ht="18.95" customHeight="1" outlineLevel="1" x14ac:dyDescent="0.2">
      <c r="A584" s="126"/>
      <c r="B584" s="166"/>
      <c r="C584" s="126"/>
      <c r="D584" s="117">
        <v>43088</v>
      </c>
      <c r="E584" s="117" t="str">
        <f>$E$544</f>
        <v>633-п</v>
      </c>
      <c r="F584" s="51">
        <v>43101</v>
      </c>
      <c r="G584" s="51">
        <v>43281</v>
      </c>
      <c r="H584" s="117"/>
      <c r="I584" s="52" t="s">
        <v>25</v>
      </c>
      <c r="J584" s="52" t="s">
        <v>25</v>
      </c>
      <c r="K584" s="52" t="s">
        <v>25</v>
      </c>
      <c r="L584" s="52" t="s">
        <v>25</v>
      </c>
      <c r="M584" s="52" t="s">
        <v>25</v>
      </c>
      <c r="N584" s="52" t="s">
        <v>25</v>
      </c>
      <c r="O584" s="59">
        <f>$O$548</f>
        <v>2522.83</v>
      </c>
      <c r="P584" s="143"/>
    </row>
    <row r="585" spans="1:16" s="2" customFormat="1" ht="18.95" customHeight="1" outlineLevel="1" x14ac:dyDescent="0.2">
      <c r="A585" s="126"/>
      <c r="B585" s="166"/>
      <c r="C585" s="126"/>
      <c r="D585" s="118"/>
      <c r="E585" s="118"/>
      <c r="F585" s="51">
        <v>43282</v>
      </c>
      <c r="G585" s="51">
        <v>43465</v>
      </c>
      <c r="H585" s="118"/>
      <c r="I585" s="52" t="s">
        <v>25</v>
      </c>
      <c r="J585" s="52" t="s">
        <v>25</v>
      </c>
      <c r="K585" s="52" t="s">
        <v>25</v>
      </c>
      <c r="L585" s="52" t="s">
        <v>25</v>
      </c>
      <c r="M585" s="52" t="s">
        <v>25</v>
      </c>
      <c r="N585" s="52" t="s">
        <v>25</v>
      </c>
      <c r="O585" s="59">
        <f>$O$549</f>
        <v>2522.83</v>
      </c>
      <c r="P585" s="143"/>
    </row>
    <row r="586" spans="1:16" s="2" customFormat="1" ht="18.95" customHeight="1" outlineLevel="1" x14ac:dyDescent="0.2">
      <c r="A586" s="119" t="s">
        <v>66</v>
      </c>
      <c r="B586" s="166" t="s">
        <v>684</v>
      </c>
      <c r="C586" s="126"/>
      <c r="D586" s="117">
        <f>$D$546</f>
        <v>43087</v>
      </c>
      <c r="E586" s="117" t="str">
        <f>$E$546</f>
        <v>449-п</v>
      </c>
      <c r="F586" s="51">
        <v>43101</v>
      </c>
      <c r="G586" s="51">
        <v>43281</v>
      </c>
      <c r="H586" s="117"/>
      <c r="I586" s="52">
        <f>$I$546</f>
        <v>3430.52</v>
      </c>
      <c r="J586" s="57" t="s">
        <v>25</v>
      </c>
      <c r="K586" s="57" t="s">
        <v>25</v>
      </c>
      <c r="L586" s="57" t="s">
        <v>25</v>
      </c>
      <c r="M586" s="57" t="s">
        <v>25</v>
      </c>
      <c r="N586" s="57" t="s">
        <v>25</v>
      </c>
      <c r="O586" s="34" t="s">
        <v>25</v>
      </c>
      <c r="P586" s="121" t="s">
        <v>686</v>
      </c>
    </row>
    <row r="587" spans="1:16" s="2" customFormat="1" ht="18.95" customHeight="1" outlineLevel="1" x14ac:dyDescent="0.2">
      <c r="A587" s="126"/>
      <c r="B587" s="166"/>
      <c r="C587" s="126"/>
      <c r="D587" s="118"/>
      <c r="E587" s="118"/>
      <c r="F587" s="51">
        <v>43282</v>
      </c>
      <c r="G587" s="51">
        <v>43465</v>
      </c>
      <c r="H587" s="118"/>
      <c r="I587" s="52">
        <f>$I$547</f>
        <v>3430.52</v>
      </c>
      <c r="J587" s="57" t="s">
        <v>25</v>
      </c>
      <c r="K587" s="57" t="s">
        <v>25</v>
      </c>
      <c r="L587" s="57" t="s">
        <v>25</v>
      </c>
      <c r="M587" s="57" t="s">
        <v>25</v>
      </c>
      <c r="N587" s="57" t="s">
        <v>25</v>
      </c>
      <c r="O587" s="34" t="s">
        <v>25</v>
      </c>
      <c r="P587" s="143"/>
    </row>
    <row r="588" spans="1:16" s="2" customFormat="1" ht="18.95" customHeight="1" outlineLevel="1" x14ac:dyDescent="0.2">
      <c r="A588" s="126"/>
      <c r="B588" s="166"/>
      <c r="C588" s="126"/>
      <c r="D588" s="117">
        <v>43088</v>
      </c>
      <c r="E588" s="117" t="str">
        <f>$E$544</f>
        <v>633-п</v>
      </c>
      <c r="F588" s="51">
        <v>43101</v>
      </c>
      <c r="G588" s="51">
        <v>43281</v>
      </c>
      <c r="H588" s="117"/>
      <c r="I588" s="52" t="s">
        <v>25</v>
      </c>
      <c r="J588" s="52" t="s">
        <v>25</v>
      </c>
      <c r="K588" s="52" t="s">
        <v>25</v>
      </c>
      <c r="L588" s="52" t="s">
        <v>25</v>
      </c>
      <c r="M588" s="52" t="s">
        <v>25</v>
      </c>
      <c r="N588" s="52" t="s">
        <v>25</v>
      </c>
      <c r="O588" s="59">
        <f>$O$548</f>
        <v>2522.83</v>
      </c>
      <c r="P588" s="143"/>
    </row>
    <row r="589" spans="1:16" s="2" customFormat="1" ht="18.95" customHeight="1" outlineLevel="1" x14ac:dyDescent="0.2">
      <c r="A589" s="126"/>
      <c r="B589" s="166"/>
      <c r="C589" s="126"/>
      <c r="D589" s="118"/>
      <c r="E589" s="118"/>
      <c r="F589" s="51">
        <v>43282</v>
      </c>
      <c r="G589" s="51">
        <v>43465</v>
      </c>
      <c r="H589" s="118"/>
      <c r="I589" s="52" t="s">
        <v>25</v>
      </c>
      <c r="J589" s="52" t="s">
        <v>25</v>
      </c>
      <c r="K589" s="52" t="s">
        <v>25</v>
      </c>
      <c r="L589" s="52" t="s">
        <v>25</v>
      </c>
      <c r="M589" s="52" t="s">
        <v>25</v>
      </c>
      <c r="N589" s="52" t="s">
        <v>25</v>
      </c>
      <c r="O589" s="59">
        <f>$O$549</f>
        <v>2522.83</v>
      </c>
      <c r="P589" s="143"/>
    </row>
    <row r="590" spans="1:16" s="2" customFormat="1" ht="18.95" customHeight="1" outlineLevel="1" x14ac:dyDescent="0.2">
      <c r="A590" s="119" t="s">
        <v>66</v>
      </c>
      <c r="B590" s="166" t="s">
        <v>592</v>
      </c>
      <c r="C590" s="126"/>
      <c r="D590" s="117">
        <f>$D$546</f>
        <v>43087</v>
      </c>
      <c r="E590" s="117" t="str">
        <f>$E$546</f>
        <v>449-п</v>
      </c>
      <c r="F590" s="51">
        <v>43101</v>
      </c>
      <c r="G590" s="51">
        <v>43281</v>
      </c>
      <c r="H590" s="117"/>
      <c r="I590" s="52">
        <f>$I$546</f>
        <v>3430.52</v>
      </c>
      <c r="J590" s="57" t="s">
        <v>25</v>
      </c>
      <c r="K590" s="57" t="s">
        <v>25</v>
      </c>
      <c r="L590" s="57" t="s">
        <v>25</v>
      </c>
      <c r="M590" s="57" t="s">
        <v>25</v>
      </c>
      <c r="N590" s="57" t="s">
        <v>25</v>
      </c>
      <c r="O590" s="34" t="s">
        <v>25</v>
      </c>
      <c r="P590" s="121" t="s">
        <v>686</v>
      </c>
    </row>
    <row r="591" spans="1:16" s="2" customFormat="1" ht="18.95" customHeight="1" outlineLevel="1" x14ac:dyDescent="0.2">
      <c r="A591" s="126"/>
      <c r="B591" s="166"/>
      <c r="C591" s="126"/>
      <c r="D591" s="118"/>
      <c r="E591" s="118"/>
      <c r="F591" s="51">
        <v>43282</v>
      </c>
      <c r="G591" s="51">
        <v>43465</v>
      </c>
      <c r="H591" s="118"/>
      <c r="I591" s="52">
        <f>$I$547</f>
        <v>3430.52</v>
      </c>
      <c r="J591" s="57" t="s">
        <v>25</v>
      </c>
      <c r="K591" s="57" t="s">
        <v>25</v>
      </c>
      <c r="L591" s="57" t="s">
        <v>25</v>
      </c>
      <c r="M591" s="57" t="s">
        <v>25</v>
      </c>
      <c r="N591" s="57" t="s">
        <v>25</v>
      </c>
      <c r="O591" s="34" t="s">
        <v>25</v>
      </c>
      <c r="P591" s="143"/>
    </row>
    <row r="592" spans="1:16" s="2" customFormat="1" ht="18.95" customHeight="1" outlineLevel="1" x14ac:dyDescent="0.2">
      <c r="A592" s="126"/>
      <c r="B592" s="166"/>
      <c r="C592" s="126"/>
      <c r="D592" s="117">
        <v>43088</v>
      </c>
      <c r="E592" s="117" t="str">
        <f>$E$544</f>
        <v>633-п</v>
      </c>
      <c r="F592" s="51">
        <v>43101</v>
      </c>
      <c r="G592" s="51">
        <v>43281</v>
      </c>
      <c r="H592" s="117"/>
      <c r="I592" s="52" t="s">
        <v>25</v>
      </c>
      <c r="J592" s="52" t="s">
        <v>25</v>
      </c>
      <c r="K592" s="52" t="s">
        <v>25</v>
      </c>
      <c r="L592" s="52" t="s">
        <v>25</v>
      </c>
      <c r="M592" s="52" t="s">
        <v>25</v>
      </c>
      <c r="N592" s="52" t="s">
        <v>25</v>
      </c>
      <c r="O592" s="59">
        <f>$O$548</f>
        <v>2522.83</v>
      </c>
      <c r="P592" s="143"/>
    </row>
    <row r="593" spans="1:16" s="2" customFormat="1" ht="18.95" customHeight="1" outlineLevel="1" x14ac:dyDescent="0.2">
      <c r="A593" s="126"/>
      <c r="B593" s="166"/>
      <c r="C593" s="126"/>
      <c r="D593" s="118"/>
      <c r="E593" s="118"/>
      <c r="F593" s="51">
        <v>43282</v>
      </c>
      <c r="G593" s="51">
        <v>43465</v>
      </c>
      <c r="H593" s="118"/>
      <c r="I593" s="52" t="s">
        <v>25</v>
      </c>
      <c r="J593" s="52" t="s">
        <v>25</v>
      </c>
      <c r="K593" s="52" t="s">
        <v>25</v>
      </c>
      <c r="L593" s="52" t="s">
        <v>25</v>
      </c>
      <c r="M593" s="52" t="s">
        <v>25</v>
      </c>
      <c r="N593" s="52" t="s">
        <v>25</v>
      </c>
      <c r="O593" s="59">
        <f>$O$549</f>
        <v>2522.83</v>
      </c>
      <c r="P593" s="143"/>
    </row>
    <row r="594" spans="1:16" s="2" customFormat="1" ht="18.95" customHeight="1" outlineLevel="1" x14ac:dyDescent="0.2">
      <c r="A594" s="119" t="s">
        <v>66</v>
      </c>
      <c r="B594" s="166" t="s">
        <v>685</v>
      </c>
      <c r="C594" s="126"/>
      <c r="D594" s="117">
        <f>$D$546</f>
        <v>43087</v>
      </c>
      <c r="E594" s="117" t="str">
        <f>$E$546</f>
        <v>449-п</v>
      </c>
      <c r="F594" s="51">
        <v>43101</v>
      </c>
      <c r="G594" s="51">
        <v>43281</v>
      </c>
      <c r="H594" s="117"/>
      <c r="I594" s="52">
        <f>$I$546</f>
        <v>3430.52</v>
      </c>
      <c r="J594" s="57" t="s">
        <v>25</v>
      </c>
      <c r="K594" s="57" t="s">
        <v>25</v>
      </c>
      <c r="L594" s="57" t="s">
        <v>25</v>
      </c>
      <c r="M594" s="57" t="s">
        <v>25</v>
      </c>
      <c r="N594" s="57" t="s">
        <v>25</v>
      </c>
      <c r="O594" s="34" t="s">
        <v>25</v>
      </c>
      <c r="P594" s="121" t="s">
        <v>686</v>
      </c>
    </row>
    <row r="595" spans="1:16" s="2" customFormat="1" ht="18.95" customHeight="1" outlineLevel="1" x14ac:dyDescent="0.2">
      <c r="A595" s="126"/>
      <c r="B595" s="166"/>
      <c r="C595" s="126"/>
      <c r="D595" s="118"/>
      <c r="E595" s="118"/>
      <c r="F595" s="51">
        <v>43282</v>
      </c>
      <c r="G595" s="51">
        <v>43465</v>
      </c>
      <c r="H595" s="118"/>
      <c r="I595" s="52">
        <f>$I$547</f>
        <v>3430.52</v>
      </c>
      <c r="J595" s="57" t="s">
        <v>25</v>
      </c>
      <c r="K595" s="57" t="s">
        <v>25</v>
      </c>
      <c r="L595" s="57" t="s">
        <v>25</v>
      </c>
      <c r="M595" s="57" t="s">
        <v>25</v>
      </c>
      <c r="N595" s="57" t="s">
        <v>25</v>
      </c>
      <c r="O595" s="34" t="s">
        <v>25</v>
      </c>
      <c r="P595" s="143"/>
    </row>
    <row r="596" spans="1:16" s="2" customFormat="1" ht="18.95" customHeight="1" outlineLevel="1" x14ac:dyDescent="0.2">
      <c r="A596" s="126"/>
      <c r="B596" s="166"/>
      <c r="C596" s="126"/>
      <c r="D596" s="117">
        <v>43088</v>
      </c>
      <c r="E596" s="117" t="str">
        <f>$E$544</f>
        <v>633-п</v>
      </c>
      <c r="F596" s="51">
        <v>43101</v>
      </c>
      <c r="G596" s="51">
        <v>43281</v>
      </c>
      <c r="H596" s="117"/>
      <c r="I596" s="52" t="s">
        <v>25</v>
      </c>
      <c r="J596" s="52" t="s">
        <v>25</v>
      </c>
      <c r="K596" s="52" t="s">
        <v>25</v>
      </c>
      <c r="L596" s="52" t="s">
        <v>25</v>
      </c>
      <c r="M596" s="52" t="s">
        <v>25</v>
      </c>
      <c r="N596" s="52" t="s">
        <v>25</v>
      </c>
      <c r="O596" s="59">
        <f>$O$548</f>
        <v>2522.83</v>
      </c>
      <c r="P596" s="143"/>
    </row>
    <row r="597" spans="1:16" s="2" customFormat="1" ht="18.95" customHeight="1" outlineLevel="1" x14ac:dyDescent="0.2">
      <c r="A597" s="126"/>
      <c r="B597" s="166"/>
      <c r="C597" s="126"/>
      <c r="D597" s="118"/>
      <c r="E597" s="118"/>
      <c r="F597" s="51">
        <v>43282</v>
      </c>
      <c r="G597" s="51">
        <v>43465</v>
      </c>
      <c r="H597" s="118"/>
      <c r="I597" s="52" t="s">
        <v>25</v>
      </c>
      <c r="J597" s="52" t="s">
        <v>25</v>
      </c>
      <c r="K597" s="52" t="s">
        <v>25</v>
      </c>
      <c r="L597" s="52" t="s">
        <v>25</v>
      </c>
      <c r="M597" s="52" t="s">
        <v>25</v>
      </c>
      <c r="N597" s="52" t="s">
        <v>25</v>
      </c>
      <c r="O597" s="59">
        <f>$O$549</f>
        <v>2522.83</v>
      </c>
      <c r="P597" s="143"/>
    </row>
    <row r="598" spans="1:16" s="2" customFormat="1" ht="18.95" customHeight="1" outlineLevel="1" x14ac:dyDescent="0.2">
      <c r="A598" s="119" t="s">
        <v>66</v>
      </c>
      <c r="B598" s="166" t="s">
        <v>675</v>
      </c>
      <c r="C598" s="126"/>
      <c r="D598" s="117">
        <f>$D$546</f>
        <v>43087</v>
      </c>
      <c r="E598" s="117" t="str">
        <f>$E$546</f>
        <v>449-п</v>
      </c>
      <c r="F598" s="51">
        <v>43101</v>
      </c>
      <c r="G598" s="51">
        <v>43281</v>
      </c>
      <c r="H598" s="117"/>
      <c r="I598" s="52">
        <f>$I$546</f>
        <v>3430.52</v>
      </c>
      <c r="J598" s="57" t="s">
        <v>25</v>
      </c>
      <c r="K598" s="57" t="s">
        <v>25</v>
      </c>
      <c r="L598" s="57" t="s">
        <v>25</v>
      </c>
      <c r="M598" s="57" t="s">
        <v>25</v>
      </c>
      <c r="N598" s="57" t="s">
        <v>25</v>
      </c>
      <c r="O598" s="34" t="s">
        <v>25</v>
      </c>
      <c r="P598" s="121" t="s">
        <v>686</v>
      </c>
    </row>
    <row r="599" spans="1:16" s="2" customFormat="1" ht="18.95" customHeight="1" outlineLevel="1" x14ac:dyDescent="0.2">
      <c r="A599" s="126"/>
      <c r="B599" s="166"/>
      <c r="C599" s="126"/>
      <c r="D599" s="118"/>
      <c r="E599" s="118"/>
      <c r="F599" s="51">
        <v>43282</v>
      </c>
      <c r="G599" s="51">
        <v>43465</v>
      </c>
      <c r="H599" s="118"/>
      <c r="I599" s="52">
        <f>$I$547</f>
        <v>3430.52</v>
      </c>
      <c r="J599" s="57" t="s">
        <v>25</v>
      </c>
      <c r="K599" s="57" t="s">
        <v>25</v>
      </c>
      <c r="L599" s="57" t="s">
        <v>25</v>
      </c>
      <c r="M599" s="57" t="s">
        <v>25</v>
      </c>
      <c r="N599" s="57" t="s">
        <v>25</v>
      </c>
      <c r="O599" s="34" t="s">
        <v>25</v>
      </c>
      <c r="P599" s="143"/>
    </row>
    <row r="600" spans="1:16" s="2" customFormat="1" ht="18.95" customHeight="1" outlineLevel="1" x14ac:dyDescent="0.2">
      <c r="A600" s="126"/>
      <c r="B600" s="166"/>
      <c r="C600" s="126"/>
      <c r="D600" s="117">
        <v>43088</v>
      </c>
      <c r="E600" s="117" t="str">
        <f>$E$544</f>
        <v>633-п</v>
      </c>
      <c r="F600" s="51">
        <v>43101</v>
      </c>
      <c r="G600" s="51">
        <v>43281</v>
      </c>
      <c r="H600" s="117"/>
      <c r="I600" s="52" t="s">
        <v>25</v>
      </c>
      <c r="J600" s="52" t="s">
        <v>25</v>
      </c>
      <c r="K600" s="52" t="s">
        <v>25</v>
      </c>
      <c r="L600" s="52" t="s">
        <v>25</v>
      </c>
      <c r="M600" s="52" t="s">
        <v>25</v>
      </c>
      <c r="N600" s="52" t="s">
        <v>25</v>
      </c>
      <c r="O600" s="59">
        <f>$O$548</f>
        <v>2522.83</v>
      </c>
      <c r="P600" s="143"/>
    </row>
    <row r="601" spans="1:16" s="2" customFormat="1" ht="18.95" customHeight="1" outlineLevel="1" x14ac:dyDescent="0.2">
      <c r="A601" s="126"/>
      <c r="B601" s="166"/>
      <c r="C601" s="126"/>
      <c r="D601" s="118"/>
      <c r="E601" s="118"/>
      <c r="F601" s="51">
        <v>43282</v>
      </c>
      <c r="G601" s="51">
        <v>43465</v>
      </c>
      <c r="H601" s="118"/>
      <c r="I601" s="52" t="s">
        <v>25</v>
      </c>
      <c r="J601" s="52" t="s">
        <v>25</v>
      </c>
      <c r="K601" s="52" t="s">
        <v>25</v>
      </c>
      <c r="L601" s="52" t="s">
        <v>25</v>
      </c>
      <c r="M601" s="52" t="s">
        <v>25</v>
      </c>
      <c r="N601" s="52" t="s">
        <v>25</v>
      </c>
      <c r="O601" s="59">
        <f>$O$549</f>
        <v>2522.83</v>
      </c>
      <c r="P601" s="143"/>
    </row>
    <row r="602" spans="1:16" s="2" customFormat="1" ht="18.95" customHeight="1" outlineLevel="1" x14ac:dyDescent="0.2">
      <c r="A602" s="119" t="s">
        <v>66</v>
      </c>
      <c r="B602" s="166" t="s">
        <v>409</v>
      </c>
      <c r="C602" s="126"/>
      <c r="D602" s="117">
        <f>$D$546</f>
        <v>43087</v>
      </c>
      <c r="E602" s="117" t="str">
        <f>$E$546</f>
        <v>449-п</v>
      </c>
      <c r="F602" s="51">
        <v>43101</v>
      </c>
      <c r="G602" s="51">
        <v>43281</v>
      </c>
      <c r="H602" s="117"/>
      <c r="I602" s="52">
        <f>$I$546</f>
        <v>3430.52</v>
      </c>
      <c r="J602" s="57" t="s">
        <v>25</v>
      </c>
      <c r="K602" s="57" t="s">
        <v>25</v>
      </c>
      <c r="L602" s="57" t="s">
        <v>25</v>
      </c>
      <c r="M602" s="57" t="s">
        <v>25</v>
      </c>
      <c r="N602" s="57" t="s">
        <v>25</v>
      </c>
      <c r="O602" s="34" t="s">
        <v>25</v>
      </c>
      <c r="P602" s="121" t="s">
        <v>686</v>
      </c>
    </row>
    <row r="603" spans="1:16" s="2" customFormat="1" ht="18.95" customHeight="1" outlineLevel="1" x14ac:dyDescent="0.2">
      <c r="A603" s="126"/>
      <c r="B603" s="166"/>
      <c r="C603" s="126"/>
      <c r="D603" s="118"/>
      <c r="E603" s="118"/>
      <c r="F603" s="51">
        <v>43282</v>
      </c>
      <c r="G603" s="51">
        <v>43465</v>
      </c>
      <c r="H603" s="118"/>
      <c r="I603" s="52">
        <f>$I$547</f>
        <v>3430.52</v>
      </c>
      <c r="J603" s="57" t="s">
        <v>25</v>
      </c>
      <c r="K603" s="57" t="s">
        <v>25</v>
      </c>
      <c r="L603" s="57" t="s">
        <v>25</v>
      </c>
      <c r="M603" s="57" t="s">
        <v>25</v>
      </c>
      <c r="N603" s="57" t="s">
        <v>25</v>
      </c>
      <c r="O603" s="34" t="s">
        <v>25</v>
      </c>
      <c r="P603" s="143"/>
    </row>
    <row r="604" spans="1:16" s="2" customFormat="1" ht="18.95" customHeight="1" outlineLevel="1" x14ac:dyDescent="0.2">
      <c r="A604" s="126"/>
      <c r="B604" s="166"/>
      <c r="C604" s="126"/>
      <c r="D604" s="117">
        <v>43088</v>
      </c>
      <c r="E604" s="117" t="str">
        <f>$E$544</f>
        <v>633-п</v>
      </c>
      <c r="F604" s="51">
        <v>43101</v>
      </c>
      <c r="G604" s="51">
        <v>43281</v>
      </c>
      <c r="H604" s="117"/>
      <c r="I604" s="52" t="s">
        <v>25</v>
      </c>
      <c r="J604" s="52" t="s">
        <v>25</v>
      </c>
      <c r="K604" s="52" t="s">
        <v>25</v>
      </c>
      <c r="L604" s="52" t="s">
        <v>25</v>
      </c>
      <c r="M604" s="52" t="s">
        <v>25</v>
      </c>
      <c r="N604" s="52" t="s">
        <v>25</v>
      </c>
      <c r="O604" s="59">
        <f>$O$548</f>
        <v>2522.83</v>
      </c>
      <c r="P604" s="143"/>
    </row>
    <row r="605" spans="1:16" s="2" customFormat="1" ht="18.95" customHeight="1" outlineLevel="1" x14ac:dyDescent="0.2">
      <c r="A605" s="126"/>
      <c r="B605" s="166"/>
      <c r="C605" s="120"/>
      <c r="D605" s="118"/>
      <c r="E605" s="118"/>
      <c r="F605" s="51">
        <v>43282</v>
      </c>
      <c r="G605" s="51">
        <v>43465</v>
      </c>
      <c r="H605" s="118"/>
      <c r="I605" s="52" t="s">
        <v>25</v>
      </c>
      <c r="J605" s="52" t="s">
        <v>25</v>
      </c>
      <c r="K605" s="52" t="s">
        <v>25</v>
      </c>
      <c r="L605" s="52" t="s">
        <v>25</v>
      </c>
      <c r="M605" s="52" t="s">
        <v>25</v>
      </c>
      <c r="N605" s="52" t="s">
        <v>25</v>
      </c>
      <c r="O605" s="59">
        <f>$O$549</f>
        <v>2522.83</v>
      </c>
      <c r="P605" s="143"/>
    </row>
    <row r="606" spans="1:16" s="2" customFormat="1" ht="18.95" customHeight="1" outlineLevel="1" x14ac:dyDescent="0.2">
      <c r="A606" s="119" t="s">
        <v>66</v>
      </c>
      <c r="B606" s="166" t="s">
        <v>592</v>
      </c>
      <c r="C606" s="119" t="s">
        <v>593</v>
      </c>
      <c r="D606" s="117">
        <v>42717</v>
      </c>
      <c r="E606" s="117" t="s">
        <v>594</v>
      </c>
      <c r="F606" s="51">
        <v>43101</v>
      </c>
      <c r="G606" s="51">
        <v>43281</v>
      </c>
      <c r="H606" s="117" t="s">
        <v>786</v>
      </c>
      <c r="I606" s="52">
        <v>1973.14</v>
      </c>
      <c r="J606" s="57" t="s">
        <v>25</v>
      </c>
      <c r="K606" s="57" t="s">
        <v>25</v>
      </c>
      <c r="L606" s="57" t="s">
        <v>25</v>
      </c>
      <c r="M606" s="57" t="s">
        <v>25</v>
      </c>
      <c r="N606" s="57" t="s">
        <v>25</v>
      </c>
      <c r="O606" s="34" t="s">
        <v>25</v>
      </c>
      <c r="P606" s="123"/>
    </row>
    <row r="607" spans="1:16" s="2" customFormat="1" ht="18.95" customHeight="1" outlineLevel="1" x14ac:dyDescent="0.2">
      <c r="A607" s="126"/>
      <c r="B607" s="166"/>
      <c r="C607" s="126"/>
      <c r="D607" s="118"/>
      <c r="E607" s="118"/>
      <c r="F607" s="51">
        <v>43282</v>
      </c>
      <c r="G607" s="51">
        <v>43465</v>
      </c>
      <c r="H607" s="118"/>
      <c r="I607" s="52">
        <v>2045.72</v>
      </c>
      <c r="J607" s="57" t="s">
        <v>25</v>
      </c>
      <c r="K607" s="57" t="s">
        <v>25</v>
      </c>
      <c r="L607" s="57" t="s">
        <v>25</v>
      </c>
      <c r="M607" s="57" t="s">
        <v>25</v>
      </c>
      <c r="N607" s="57" t="s">
        <v>25</v>
      </c>
      <c r="O607" s="34" t="s">
        <v>25</v>
      </c>
      <c r="P607" s="125"/>
    </row>
    <row r="608" spans="1:16" s="2" customFormat="1" ht="18.95" customHeight="1" outlineLevel="1" x14ac:dyDescent="0.2">
      <c r="A608" s="126"/>
      <c r="B608" s="166"/>
      <c r="C608" s="126"/>
      <c r="D608" s="117">
        <v>43088</v>
      </c>
      <c r="E608" s="117" t="str">
        <f>$E$544</f>
        <v>633-п</v>
      </c>
      <c r="F608" s="51">
        <v>43101</v>
      </c>
      <c r="G608" s="51">
        <v>43281</v>
      </c>
      <c r="H608" s="117"/>
      <c r="I608" s="52" t="s">
        <v>25</v>
      </c>
      <c r="J608" s="52" t="s">
        <v>25</v>
      </c>
      <c r="K608" s="52" t="s">
        <v>25</v>
      </c>
      <c r="L608" s="52" t="s">
        <v>25</v>
      </c>
      <c r="M608" s="52" t="s">
        <v>25</v>
      </c>
      <c r="N608" s="52" t="s">
        <v>25</v>
      </c>
      <c r="O608" s="59">
        <v>2328.31</v>
      </c>
      <c r="P608" s="123"/>
    </row>
    <row r="609" spans="1:16" s="2" customFormat="1" ht="18.95" customHeight="1" outlineLevel="1" x14ac:dyDescent="0.2">
      <c r="A609" s="120"/>
      <c r="B609" s="166"/>
      <c r="C609" s="120"/>
      <c r="D609" s="118"/>
      <c r="E609" s="118"/>
      <c r="F609" s="51">
        <v>43282</v>
      </c>
      <c r="G609" s="51">
        <v>43465</v>
      </c>
      <c r="H609" s="118"/>
      <c r="I609" s="52" t="s">
        <v>25</v>
      </c>
      <c r="J609" s="52" t="s">
        <v>25</v>
      </c>
      <c r="K609" s="52" t="s">
        <v>25</v>
      </c>
      <c r="L609" s="52" t="s">
        <v>25</v>
      </c>
      <c r="M609" s="52" t="s">
        <v>25</v>
      </c>
      <c r="N609" s="52" t="s">
        <v>25</v>
      </c>
      <c r="O609" s="59">
        <v>2405.14</v>
      </c>
      <c r="P609" s="125"/>
    </row>
    <row r="610" spans="1:16" s="2" customFormat="1" ht="18.95" customHeight="1" outlineLevel="1" x14ac:dyDescent="0.2">
      <c r="A610" s="119" t="s">
        <v>66</v>
      </c>
      <c r="B610" s="166" t="s">
        <v>379</v>
      </c>
      <c r="C610" s="119" t="s">
        <v>389</v>
      </c>
      <c r="D610" s="117">
        <v>42338</v>
      </c>
      <c r="E610" s="117" t="s">
        <v>518</v>
      </c>
      <c r="F610" s="51">
        <v>43101</v>
      </c>
      <c r="G610" s="51">
        <v>43281</v>
      </c>
      <c r="H610" s="117"/>
      <c r="I610" s="52">
        <v>1624.01</v>
      </c>
      <c r="J610" s="57" t="s">
        <v>25</v>
      </c>
      <c r="K610" s="57" t="s">
        <v>25</v>
      </c>
      <c r="L610" s="57" t="s">
        <v>25</v>
      </c>
      <c r="M610" s="57" t="s">
        <v>25</v>
      </c>
      <c r="N610" s="57" t="s">
        <v>25</v>
      </c>
      <c r="O610" s="34" t="s">
        <v>25</v>
      </c>
      <c r="P610" s="123"/>
    </row>
    <row r="611" spans="1:16" s="2" customFormat="1" ht="18.95" customHeight="1" outlineLevel="1" x14ac:dyDescent="0.2">
      <c r="A611" s="120" t="s">
        <v>66</v>
      </c>
      <c r="B611" s="166" t="s">
        <v>379</v>
      </c>
      <c r="C611" s="120" t="s">
        <v>380</v>
      </c>
      <c r="D611" s="118"/>
      <c r="E611" s="118"/>
      <c r="F611" s="51">
        <v>43282</v>
      </c>
      <c r="G611" s="51">
        <v>43465</v>
      </c>
      <c r="H611" s="118"/>
      <c r="I611" s="52">
        <v>1680.85</v>
      </c>
      <c r="J611" s="57" t="s">
        <v>25</v>
      </c>
      <c r="K611" s="57" t="s">
        <v>25</v>
      </c>
      <c r="L611" s="57" t="s">
        <v>25</v>
      </c>
      <c r="M611" s="57" t="s">
        <v>25</v>
      </c>
      <c r="N611" s="57" t="s">
        <v>25</v>
      </c>
      <c r="O611" s="34" t="s">
        <v>25</v>
      </c>
      <c r="P611" s="125"/>
    </row>
    <row r="612" spans="1:16" s="2" customFormat="1" ht="18.95" customHeight="1" outlineLevel="1" x14ac:dyDescent="0.2">
      <c r="A612" s="119" t="s">
        <v>66</v>
      </c>
      <c r="B612" s="166" t="s">
        <v>677</v>
      </c>
      <c r="C612" s="119" t="s">
        <v>382</v>
      </c>
      <c r="D612" s="117">
        <v>42338</v>
      </c>
      <c r="E612" s="117" t="s">
        <v>523</v>
      </c>
      <c r="F612" s="51">
        <v>43101</v>
      </c>
      <c r="G612" s="51">
        <v>43281</v>
      </c>
      <c r="H612" s="117" t="s">
        <v>787</v>
      </c>
      <c r="I612" s="52">
        <v>2854.45</v>
      </c>
      <c r="J612" s="57" t="s">
        <v>404</v>
      </c>
      <c r="K612" s="52">
        <v>3170.92</v>
      </c>
      <c r="L612" s="57" t="s">
        <v>25</v>
      </c>
      <c r="M612" s="57" t="s">
        <v>25</v>
      </c>
      <c r="N612" s="57" t="s">
        <v>25</v>
      </c>
      <c r="O612" s="34" t="s">
        <v>25</v>
      </c>
      <c r="P612" s="123"/>
    </row>
    <row r="613" spans="1:16" s="2" customFormat="1" ht="18.95" customHeight="1" outlineLevel="1" x14ac:dyDescent="0.2">
      <c r="A613" s="126"/>
      <c r="B613" s="166"/>
      <c r="C613" s="126"/>
      <c r="D613" s="118"/>
      <c r="E613" s="118"/>
      <c r="F613" s="51">
        <v>43282</v>
      </c>
      <c r="G613" s="51">
        <v>43465</v>
      </c>
      <c r="H613" s="118"/>
      <c r="I613" s="52">
        <v>3039.24</v>
      </c>
      <c r="J613" s="57" t="s">
        <v>404</v>
      </c>
      <c r="K613" s="52">
        <v>3376.25</v>
      </c>
      <c r="L613" s="57" t="s">
        <v>25</v>
      </c>
      <c r="M613" s="57" t="s">
        <v>25</v>
      </c>
      <c r="N613" s="57" t="s">
        <v>25</v>
      </c>
      <c r="O613" s="34" t="s">
        <v>25</v>
      </c>
      <c r="P613" s="125"/>
    </row>
    <row r="614" spans="1:16" s="2" customFormat="1" ht="18.95" customHeight="1" outlineLevel="1" x14ac:dyDescent="0.2">
      <c r="A614" s="126"/>
      <c r="B614" s="166"/>
      <c r="C614" s="126"/>
      <c r="D614" s="117">
        <v>43088</v>
      </c>
      <c r="E614" s="117" t="str">
        <f>$E$544</f>
        <v>633-п</v>
      </c>
      <c r="F614" s="51">
        <v>43101</v>
      </c>
      <c r="G614" s="51">
        <v>43281</v>
      </c>
      <c r="H614" s="117"/>
      <c r="I614" s="52" t="s">
        <v>25</v>
      </c>
      <c r="J614" s="52" t="s">
        <v>25</v>
      </c>
      <c r="K614" s="52" t="s">
        <v>25</v>
      </c>
      <c r="L614" s="52" t="s">
        <v>25</v>
      </c>
      <c r="M614" s="52" t="s">
        <v>25</v>
      </c>
      <c r="N614" s="52" t="s">
        <v>25</v>
      </c>
      <c r="O614" s="59">
        <v>2646</v>
      </c>
      <c r="P614" s="123"/>
    </row>
    <row r="615" spans="1:16" s="2" customFormat="1" ht="18.95" customHeight="1" outlineLevel="1" x14ac:dyDescent="0.2">
      <c r="A615" s="120"/>
      <c r="B615" s="166"/>
      <c r="C615" s="126"/>
      <c r="D615" s="118"/>
      <c r="E615" s="118"/>
      <c r="F615" s="51">
        <v>43282</v>
      </c>
      <c r="G615" s="51">
        <v>43465</v>
      </c>
      <c r="H615" s="118"/>
      <c r="I615" s="52" t="s">
        <v>25</v>
      </c>
      <c r="J615" s="52" t="s">
        <v>25</v>
      </c>
      <c r="K615" s="52" t="s">
        <v>25</v>
      </c>
      <c r="L615" s="52" t="s">
        <v>25</v>
      </c>
      <c r="M615" s="52" t="s">
        <v>25</v>
      </c>
      <c r="N615" s="52" t="s">
        <v>25</v>
      </c>
      <c r="O615" s="59">
        <v>2646</v>
      </c>
      <c r="P615" s="125"/>
    </row>
    <row r="616" spans="1:16" s="2" customFormat="1" ht="18.95" customHeight="1" outlineLevel="1" x14ac:dyDescent="0.2">
      <c r="A616" s="119" t="s">
        <v>66</v>
      </c>
      <c r="B616" s="166" t="s">
        <v>376</v>
      </c>
      <c r="C616" s="126"/>
      <c r="D616" s="117">
        <v>42338</v>
      </c>
      <c r="E616" s="117" t="s">
        <v>523</v>
      </c>
      <c r="F616" s="51">
        <v>43101</v>
      </c>
      <c r="G616" s="51">
        <v>43281</v>
      </c>
      <c r="H616" s="117" t="s">
        <v>787</v>
      </c>
      <c r="I616" s="52">
        <f>I612</f>
        <v>2854.45</v>
      </c>
      <c r="J616" s="57" t="s">
        <v>404</v>
      </c>
      <c r="K616" s="52">
        <f>K612</f>
        <v>3170.92</v>
      </c>
      <c r="L616" s="57" t="s">
        <v>25</v>
      </c>
      <c r="M616" s="57" t="s">
        <v>25</v>
      </c>
      <c r="N616" s="57" t="s">
        <v>25</v>
      </c>
      <c r="O616" s="34" t="s">
        <v>25</v>
      </c>
      <c r="P616" s="123"/>
    </row>
    <row r="617" spans="1:16" s="2" customFormat="1" ht="18.95" customHeight="1" outlineLevel="1" x14ac:dyDescent="0.2">
      <c r="A617" s="126"/>
      <c r="B617" s="166"/>
      <c r="C617" s="126"/>
      <c r="D617" s="118"/>
      <c r="E617" s="118"/>
      <c r="F617" s="51">
        <v>43282</v>
      </c>
      <c r="G617" s="51">
        <v>43465</v>
      </c>
      <c r="H617" s="118"/>
      <c r="I617" s="52">
        <f>I613</f>
        <v>3039.24</v>
      </c>
      <c r="J617" s="57" t="s">
        <v>404</v>
      </c>
      <c r="K617" s="52">
        <f>K613</f>
        <v>3376.25</v>
      </c>
      <c r="L617" s="57" t="s">
        <v>25</v>
      </c>
      <c r="M617" s="57" t="s">
        <v>25</v>
      </c>
      <c r="N617" s="57" t="s">
        <v>25</v>
      </c>
      <c r="O617" s="34" t="s">
        <v>25</v>
      </c>
      <c r="P617" s="125"/>
    </row>
    <row r="618" spans="1:16" s="2" customFormat="1" ht="18.95" customHeight="1" outlineLevel="1" x14ac:dyDescent="0.2">
      <c r="A618" s="126"/>
      <c r="B618" s="166"/>
      <c r="C618" s="126"/>
      <c r="D618" s="117">
        <v>43088</v>
      </c>
      <c r="E618" s="117" t="str">
        <f>$E$544</f>
        <v>633-п</v>
      </c>
      <c r="F618" s="51">
        <v>43101</v>
      </c>
      <c r="G618" s="51">
        <v>43281</v>
      </c>
      <c r="H618" s="117"/>
      <c r="I618" s="52" t="s">
        <v>25</v>
      </c>
      <c r="J618" s="52" t="s">
        <v>25</v>
      </c>
      <c r="K618" s="52" t="s">
        <v>25</v>
      </c>
      <c r="L618" s="52" t="s">
        <v>25</v>
      </c>
      <c r="M618" s="52" t="s">
        <v>25</v>
      </c>
      <c r="N618" s="52" t="s">
        <v>25</v>
      </c>
      <c r="O618" s="59">
        <f>O614</f>
        <v>2646</v>
      </c>
      <c r="P618" s="123"/>
    </row>
    <row r="619" spans="1:16" s="2" customFormat="1" ht="18.95" customHeight="1" outlineLevel="1" x14ac:dyDescent="0.2">
      <c r="A619" s="120"/>
      <c r="B619" s="166"/>
      <c r="C619" s="120"/>
      <c r="D619" s="118"/>
      <c r="E619" s="118"/>
      <c r="F619" s="51">
        <v>43282</v>
      </c>
      <c r="G619" s="51">
        <v>43465</v>
      </c>
      <c r="H619" s="118"/>
      <c r="I619" s="52" t="s">
        <v>25</v>
      </c>
      <c r="J619" s="52" t="s">
        <v>25</v>
      </c>
      <c r="K619" s="52" t="s">
        <v>25</v>
      </c>
      <c r="L619" s="52" t="s">
        <v>25</v>
      </c>
      <c r="M619" s="52" t="s">
        <v>25</v>
      </c>
      <c r="N619" s="52" t="s">
        <v>25</v>
      </c>
      <c r="O619" s="59">
        <f>O615</f>
        <v>2646</v>
      </c>
      <c r="P619" s="125"/>
    </row>
    <row r="620" spans="1:16" s="2" customFormat="1" ht="18.95" customHeight="1" outlineLevel="1" x14ac:dyDescent="0.2">
      <c r="A620" s="119" t="s">
        <v>66</v>
      </c>
      <c r="B620" s="166" t="s">
        <v>405</v>
      </c>
      <c r="C620" s="119" t="s">
        <v>406</v>
      </c>
      <c r="D620" s="117">
        <v>42338</v>
      </c>
      <c r="E620" s="117" t="s">
        <v>524</v>
      </c>
      <c r="F620" s="51">
        <v>43101</v>
      </c>
      <c r="G620" s="51">
        <v>43281</v>
      </c>
      <c r="H620" s="117" t="s">
        <v>789</v>
      </c>
      <c r="I620" s="52">
        <v>1022.5</v>
      </c>
      <c r="J620" s="57" t="s">
        <v>25</v>
      </c>
      <c r="K620" s="57" t="s">
        <v>25</v>
      </c>
      <c r="L620" s="57" t="s">
        <v>25</v>
      </c>
      <c r="M620" s="57" t="s">
        <v>25</v>
      </c>
      <c r="N620" s="57" t="s">
        <v>25</v>
      </c>
      <c r="O620" s="34" t="s">
        <v>25</v>
      </c>
      <c r="P620" s="123"/>
    </row>
    <row r="621" spans="1:16" s="2" customFormat="1" ht="18.95" customHeight="1" outlineLevel="1" x14ac:dyDescent="0.2">
      <c r="A621" s="126"/>
      <c r="B621" s="166"/>
      <c r="C621" s="126"/>
      <c r="D621" s="118"/>
      <c r="E621" s="118"/>
      <c r="F621" s="51">
        <v>43282</v>
      </c>
      <c r="G621" s="51">
        <v>43465</v>
      </c>
      <c r="H621" s="118"/>
      <c r="I621" s="52">
        <v>1160.81</v>
      </c>
      <c r="J621" s="57" t="s">
        <v>25</v>
      </c>
      <c r="K621" s="57" t="s">
        <v>25</v>
      </c>
      <c r="L621" s="57" t="s">
        <v>25</v>
      </c>
      <c r="M621" s="57" t="s">
        <v>25</v>
      </c>
      <c r="N621" s="57" t="s">
        <v>25</v>
      </c>
      <c r="O621" s="34" t="s">
        <v>25</v>
      </c>
      <c r="P621" s="125"/>
    </row>
    <row r="622" spans="1:16" s="2" customFormat="1" ht="18.95" customHeight="1" outlineLevel="1" x14ac:dyDescent="0.2">
      <c r="A622" s="126"/>
      <c r="B622" s="166"/>
      <c r="C622" s="126"/>
      <c r="D622" s="117">
        <v>43088</v>
      </c>
      <c r="E622" s="117" t="str">
        <f>$E$544</f>
        <v>633-п</v>
      </c>
      <c r="F622" s="51">
        <v>43101</v>
      </c>
      <c r="G622" s="51">
        <v>43281</v>
      </c>
      <c r="H622" s="117"/>
      <c r="I622" s="52" t="s">
        <v>25</v>
      </c>
      <c r="J622" s="52" t="s">
        <v>25</v>
      </c>
      <c r="K622" s="52" t="s">
        <v>25</v>
      </c>
      <c r="L622" s="52" t="s">
        <v>25</v>
      </c>
      <c r="M622" s="52" t="s">
        <v>25</v>
      </c>
      <c r="N622" s="52" t="s">
        <v>25</v>
      </c>
      <c r="O622" s="59">
        <v>1206.55</v>
      </c>
      <c r="P622" s="123"/>
    </row>
    <row r="623" spans="1:16" s="2" customFormat="1" ht="18.95" customHeight="1" outlineLevel="1" x14ac:dyDescent="0.2">
      <c r="A623" s="120"/>
      <c r="B623" s="166"/>
      <c r="C623" s="120"/>
      <c r="D623" s="118"/>
      <c r="E623" s="118"/>
      <c r="F623" s="51">
        <v>43282</v>
      </c>
      <c r="G623" s="51">
        <v>43465</v>
      </c>
      <c r="H623" s="118"/>
      <c r="I623" s="52" t="s">
        <v>25</v>
      </c>
      <c r="J623" s="52" t="s">
        <v>25</v>
      </c>
      <c r="K623" s="52" t="s">
        <v>25</v>
      </c>
      <c r="L623" s="52" t="s">
        <v>25</v>
      </c>
      <c r="M623" s="52" t="s">
        <v>25</v>
      </c>
      <c r="N623" s="52" t="s">
        <v>25</v>
      </c>
      <c r="O623" s="59">
        <v>1246.3699999999999</v>
      </c>
      <c r="P623" s="125"/>
    </row>
    <row r="624" spans="1:16" s="2" customFormat="1" ht="18.95" customHeight="1" outlineLevel="1" x14ac:dyDescent="0.2">
      <c r="A624" s="119" t="s">
        <v>66</v>
      </c>
      <c r="B624" s="166" t="s">
        <v>405</v>
      </c>
      <c r="C624" s="119" t="s">
        <v>687</v>
      </c>
      <c r="D624" s="117">
        <v>43087</v>
      </c>
      <c r="E624" s="117" t="s">
        <v>793</v>
      </c>
      <c r="F624" s="51">
        <v>43101</v>
      </c>
      <c r="G624" s="51">
        <v>43281</v>
      </c>
      <c r="H624" s="117"/>
      <c r="I624" s="52">
        <v>1716.5</v>
      </c>
      <c r="J624" s="57" t="s">
        <v>25</v>
      </c>
      <c r="K624" s="57" t="s">
        <v>25</v>
      </c>
      <c r="L624" s="57" t="s">
        <v>25</v>
      </c>
      <c r="M624" s="57" t="s">
        <v>25</v>
      </c>
      <c r="N624" s="57" t="s">
        <v>25</v>
      </c>
      <c r="O624" s="34" t="s">
        <v>25</v>
      </c>
      <c r="P624" s="137" t="s">
        <v>33</v>
      </c>
    </row>
    <row r="625" spans="1:16" s="2" customFormat="1" ht="18.95" customHeight="1" outlineLevel="1" x14ac:dyDescent="0.2">
      <c r="A625" s="126"/>
      <c r="B625" s="166"/>
      <c r="C625" s="126"/>
      <c r="D625" s="118"/>
      <c r="E625" s="118"/>
      <c r="F625" s="51">
        <v>43282</v>
      </c>
      <c r="G625" s="51">
        <v>43465</v>
      </c>
      <c r="H625" s="118"/>
      <c r="I625" s="52">
        <v>1760.99</v>
      </c>
      <c r="J625" s="57" t="s">
        <v>25</v>
      </c>
      <c r="K625" s="57" t="s">
        <v>25</v>
      </c>
      <c r="L625" s="57" t="s">
        <v>25</v>
      </c>
      <c r="M625" s="57" t="s">
        <v>25</v>
      </c>
      <c r="N625" s="57" t="s">
        <v>25</v>
      </c>
      <c r="O625" s="34" t="s">
        <v>25</v>
      </c>
      <c r="P625" s="138"/>
    </row>
    <row r="626" spans="1:16" s="2" customFormat="1" ht="18.95" customHeight="1" outlineLevel="1" x14ac:dyDescent="0.2">
      <c r="A626" s="126"/>
      <c r="B626" s="166"/>
      <c r="C626" s="126"/>
      <c r="D626" s="117">
        <v>43088</v>
      </c>
      <c r="E626" s="117" t="str">
        <f>$E$544</f>
        <v>633-п</v>
      </c>
      <c r="F626" s="51">
        <v>43101</v>
      </c>
      <c r="G626" s="51">
        <v>43281</v>
      </c>
      <c r="H626" s="117"/>
      <c r="I626" s="52" t="s">
        <v>25</v>
      </c>
      <c r="J626" s="52" t="s">
        <v>25</v>
      </c>
      <c r="K626" s="52" t="s">
        <v>25</v>
      </c>
      <c r="L626" s="52" t="s">
        <v>25</v>
      </c>
      <c r="M626" s="52" t="s">
        <v>25</v>
      </c>
      <c r="N626" s="52" t="s">
        <v>25</v>
      </c>
      <c r="O626" s="59">
        <v>1716.5</v>
      </c>
      <c r="P626" s="138"/>
    </row>
    <row r="627" spans="1:16" s="2" customFormat="1" ht="18.95" customHeight="1" outlineLevel="1" x14ac:dyDescent="0.2">
      <c r="A627" s="120"/>
      <c r="B627" s="166"/>
      <c r="C627" s="120"/>
      <c r="D627" s="118"/>
      <c r="E627" s="118"/>
      <c r="F627" s="51">
        <v>43282</v>
      </c>
      <c r="G627" s="51">
        <v>43465</v>
      </c>
      <c r="H627" s="118"/>
      <c r="I627" s="52" t="s">
        <v>25</v>
      </c>
      <c r="J627" s="52" t="s">
        <v>25</v>
      </c>
      <c r="K627" s="52" t="s">
        <v>25</v>
      </c>
      <c r="L627" s="52" t="s">
        <v>25</v>
      </c>
      <c r="M627" s="52" t="s">
        <v>25</v>
      </c>
      <c r="N627" s="52" t="s">
        <v>25</v>
      </c>
      <c r="O627" s="59">
        <v>1760.99</v>
      </c>
      <c r="P627" s="144"/>
    </row>
    <row r="628" spans="1:16" s="2" customFormat="1" ht="18.95" customHeight="1" outlineLevel="1" x14ac:dyDescent="0.2">
      <c r="A628" s="119" t="s">
        <v>66</v>
      </c>
      <c r="B628" s="166" t="s">
        <v>67</v>
      </c>
      <c r="C628" s="119" t="s">
        <v>845</v>
      </c>
      <c r="D628" s="127">
        <v>43083</v>
      </c>
      <c r="E628" s="127" t="s">
        <v>846</v>
      </c>
      <c r="F628" s="51">
        <v>43101</v>
      </c>
      <c r="G628" s="51">
        <v>43281</v>
      </c>
      <c r="H628" s="131"/>
      <c r="I628" s="52">
        <v>2693.91</v>
      </c>
      <c r="J628" s="57" t="s">
        <v>25</v>
      </c>
      <c r="K628" s="57" t="s">
        <v>25</v>
      </c>
      <c r="L628" s="57" t="s">
        <v>25</v>
      </c>
      <c r="M628" s="57" t="s">
        <v>25</v>
      </c>
      <c r="N628" s="57" t="s">
        <v>25</v>
      </c>
      <c r="O628" s="34" t="s">
        <v>25</v>
      </c>
      <c r="P628" s="128" t="s">
        <v>533</v>
      </c>
    </row>
    <row r="629" spans="1:16" s="2" customFormat="1" ht="18.95" customHeight="1" outlineLevel="1" x14ac:dyDescent="0.2">
      <c r="A629" s="126"/>
      <c r="B629" s="166"/>
      <c r="C629" s="126"/>
      <c r="D629" s="127"/>
      <c r="E629" s="127"/>
      <c r="F629" s="51">
        <v>43282</v>
      </c>
      <c r="G629" s="51">
        <v>43465</v>
      </c>
      <c r="H629" s="132"/>
      <c r="I629" s="52">
        <v>2872.24</v>
      </c>
      <c r="J629" s="57" t="s">
        <v>25</v>
      </c>
      <c r="K629" s="57" t="s">
        <v>25</v>
      </c>
      <c r="L629" s="57" t="s">
        <v>25</v>
      </c>
      <c r="M629" s="57" t="s">
        <v>25</v>
      </c>
      <c r="N629" s="57" t="s">
        <v>25</v>
      </c>
      <c r="O629" s="34" t="s">
        <v>25</v>
      </c>
      <c r="P629" s="129"/>
    </row>
    <row r="630" spans="1:16" s="2" customFormat="1" ht="18.95" customHeight="1" outlineLevel="1" x14ac:dyDescent="0.2">
      <c r="A630" s="126"/>
      <c r="B630" s="166"/>
      <c r="C630" s="126"/>
      <c r="D630" s="117">
        <v>43088</v>
      </c>
      <c r="E630" s="117" t="s">
        <v>847</v>
      </c>
      <c r="F630" s="51">
        <v>43101</v>
      </c>
      <c r="G630" s="51">
        <v>43281</v>
      </c>
      <c r="H630" s="117"/>
      <c r="I630" s="52" t="s">
        <v>25</v>
      </c>
      <c r="J630" s="52" t="s">
        <v>25</v>
      </c>
      <c r="K630" s="52" t="s">
        <v>25</v>
      </c>
      <c r="L630" s="52" t="s">
        <v>25</v>
      </c>
      <c r="M630" s="52" t="s">
        <v>25</v>
      </c>
      <c r="N630" s="52" t="s">
        <v>25</v>
      </c>
      <c r="O630" s="59">
        <v>2747.66</v>
      </c>
      <c r="P630" s="129"/>
    </row>
    <row r="631" spans="1:16" s="2" customFormat="1" ht="18.95" customHeight="1" outlineLevel="1" x14ac:dyDescent="0.2">
      <c r="A631" s="126"/>
      <c r="B631" s="166"/>
      <c r="C631" s="120"/>
      <c r="D631" s="118"/>
      <c r="E631" s="118"/>
      <c r="F631" s="51">
        <v>43282</v>
      </c>
      <c r="G631" s="51">
        <v>43465</v>
      </c>
      <c r="H631" s="118"/>
      <c r="I631" s="52" t="s">
        <v>25</v>
      </c>
      <c r="J631" s="52" t="s">
        <v>25</v>
      </c>
      <c r="K631" s="52" t="s">
        <v>25</v>
      </c>
      <c r="L631" s="52" t="s">
        <v>25</v>
      </c>
      <c r="M631" s="52" t="s">
        <v>25</v>
      </c>
      <c r="N631" s="52" t="s">
        <v>25</v>
      </c>
      <c r="O631" s="59">
        <v>2747.66</v>
      </c>
      <c r="P631" s="130"/>
    </row>
    <row r="632" spans="1:16" s="2" customFormat="1" ht="18.95" customHeight="1" outlineLevel="1" x14ac:dyDescent="0.2">
      <c r="A632" s="119" t="s">
        <v>66</v>
      </c>
      <c r="B632" s="166" t="s">
        <v>595</v>
      </c>
      <c r="C632" s="119" t="s">
        <v>385</v>
      </c>
      <c r="D632" s="117">
        <v>42327</v>
      </c>
      <c r="E632" s="117" t="s">
        <v>525</v>
      </c>
      <c r="F632" s="51">
        <v>43101</v>
      </c>
      <c r="G632" s="51">
        <v>43281</v>
      </c>
      <c r="H632" s="117" t="s">
        <v>794</v>
      </c>
      <c r="I632" s="52">
        <v>1562.23</v>
      </c>
      <c r="J632" s="57" t="s">
        <v>25</v>
      </c>
      <c r="K632" s="57" t="s">
        <v>25</v>
      </c>
      <c r="L632" s="57" t="s">
        <v>25</v>
      </c>
      <c r="M632" s="57" t="s">
        <v>25</v>
      </c>
      <c r="N632" s="57" t="s">
        <v>25</v>
      </c>
      <c r="O632" s="34" t="s">
        <v>25</v>
      </c>
      <c r="P632" s="123"/>
    </row>
    <row r="633" spans="1:16" s="2" customFormat="1" ht="18.95" customHeight="1" outlineLevel="1" x14ac:dyDescent="0.2">
      <c r="A633" s="126"/>
      <c r="B633" s="166"/>
      <c r="C633" s="126"/>
      <c r="D633" s="118"/>
      <c r="E633" s="118"/>
      <c r="F633" s="51">
        <v>43282</v>
      </c>
      <c r="G633" s="51">
        <v>43465</v>
      </c>
      <c r="H633" s="118"/>
      <c r="I633" s="52">
        <v>1655.89</v>
      </c>
      <c r="J633" s="57" t="s">
        <v>25</v>
      </c>
      <c r="K633" s="57" t="s">
        <v>25</v>
      </c>
      <c r="L633" s="57" t="s">
        <v>25</v>
      </c>
      <c r="M633" s="57" t="s">
        <v>25</v>
      </c>
      <c r="N633" s="57" t="s">
        <v>25</v>
      </c>
      <c r="O633" s="34" t="s">
        <v>25</v>
      </c>
      <c r="P633" s="125"/>
    </row>
    <row r="634" spans="1:16" s="2" customFormat="1" ht="18.95" customHeight="1" outlineLevel="1" x14ac:dyDescent="0.2">
      <c r="A634" s="126"/>
      <c r="B634" s="166"/>
      <c r="C634" s="126"/>
      <c r="D634" s="117">
        <v>43088</v>
      </c>
      <c r="E634" s="117" t="s">
        <v>772</v>
      </c>
      <c r="F634" s="51">
        <v>43101</v>
      </c>
      <c r="G634" s="51">
        <v>43281</v>
      </c>
      <c r="H634" s="117"/>
      <c r="I634" s="52" t="s">
        <v>25</v>
      </c>
      <c r="J634" s="52" t="s">
        <v>25</v>
      </c>
      <c r="K634" s="52" t="s">
        <v>25</v>
      </c>
      <c r="L634" s="52" t="s">
        <v>25</v>
      </c>
      <c r="M634" s="52" t="s">
        <v>25</v>
      </c>
      <c r="N634" s="52" t="s">
        <v>25</v>
      </c>
      <c r="O634" s="59">
        <v>1843.43</v>
      </c>
      <c r="P634" s="121" t="s">
        <v>811</v>
      </c>
    </row>
    <row r="635" spans="1:16" s="2" customFormat="1" ht="18.95" customHeight="1" outlineLevel="1" x14ac:dyDescent="0.2">
      <c r="A635" s="126"/>
      <c r="B635" s="166"/>
      <c r="C635" s="126"/>
      <c r="D635" s="133"/>
      <c r="E635" s="133"/>
      <c r="F635" s="51">
        <v>43282</v>
      </c>
      <c r="G635" s="51">
        <v>43465</v>
      </c>
      <c r="H635" s="133"/>
      <c r="I635" s="52" t="s">
        <v>25</v>
      </c>
      <c r="J635" s="52" t="s">
        <v>25</v>
      </c>
      <c r="K635" s="52" t="s">
        <v>25</v>
      </c>
      <c r="L635" s="52" t="s">
        <v>25</v>
      </c>
      <c r="M635" s="52" t="s">
        <v>25</v>
      </c>
      <c r="N635" s="52" t="s">
        <v>25</v>
      </c>
      <c r="O635" s="59">
        <v>1904.26</v>
      </c>
      <c r="P635" s="122"/>
    </row>
    <row r="636" spans="1:16" s="2" customFormat="1" ht="18.95" customHeight="1" outlineLevel="1" x14ac:dyDescent="0.2">
      <c r="A636" s="126"/>
      <c r="B636" s="166"/>
      <c r="C636" s="126"/>
      <c r="D636" s="133"/>
      <c r="E636" s="133"/>
      <c r="F636" s="51">
        <v>43101</v>
      </c>
      <c r="G636" s="51">
        <v>43281</v>
      </c>
      <c r="H636" s="133"/>
      <c r="I636" s="52" t="s">
        <v>25</v>
      </c>
      <c r="J636" s="52" t="s">
        <v>25</v>
      </c>
      <c r="K636" s="52" t="s">
        <v>25</v>
      </c>
      <c r="L636" s="52" t="s">
        <v>25</v>
      </c>
      <c r="M636" s="52" t="s">
        <v>25</v>
      </c>
      <c r="N636" s="52" t="s">
        <v>25</v>
      </c>
      <c r="O636" s="59">
        <v>1490.33</v>
      </c>
      <c r="P636" s="121" t="s">
        <v>813</v>
      </c>
    </row>
    <row r="637" spans="1:16" s="2" customFormat="1" ht="18.95" customHeight="1" outlineLevel="1" x14ac:dyDescent="0.2">
      <c r="A637" s="126"/>
      <c r="B637" s="166"/>
      <c r="C637" s="126"/>
      <c r="D637" s="118"/>
      <c r="E637" s="118"/>
      <c r="F637" s="51">
        <v>43282</v>
      </c>
      <c r="G637" s="51">
        <v>43465</v>
      </c>
      <c r="H637" s="118"/>
      <c r="I637" s="52" t="s">
        <v>25</v>
      </c>
      <c r="J637" s="52" t="s">
        <v>25</v>
      </c>
      <c r="K637" s="52" t="s">
        <v>25</v>
      </c>
      <c r="L637" s="52" t="s">
        <v>25</v>
      </c>
      <c r="M637" s="52" t="s">
        <v>25</v>
      </c>
      <c r="N637" s="52" t="s">
        <v>25</v>
      </c>
      <c r="O637" s="59">
        <v>1352.5</v>
      </c>
      <c r="P637" s="122"/>
    </row>
    <row r="638" spans="1:16" s="2" customFormat="1" ht="18.95" customHeight="1" outlineLevel="1" x14ac:dyDescent="0.2">
      <c r="A638" s="119" t="s">
        <v>66</v>
      </c>
      <c r="B638" s="119" t="s">
        <v>596</v>
      </c>
      <c r="C638" s="126"/>
      <c r="D638" s="117">
        <v>42356</v>
      </c>
      <c r="E638" s="117" t="s">
        <v>519</v>
      </c>
      <c r="F638" s="51">
        <v>43101</v>
      </c>
      <c r="G638" s="51">
        <v>43281</v>
      </c>
      <c r="H638" s="117" t="str">
        <f>H632</f>
        <v>344-п от 14.12.2017</v>
      </c>
      <c r="I638" s="52">
        <f>I632</f>
        <v>1562.23</v>
      </c>
      <c r="J638" s="57" t="s">
        <v>25</v>
      </c>
      <c r="K638" s="57" t="s">
        <v>25</v>
      </c>
      <c r="L638" s="57" t="s">
        <v>25</v>
      </c>
      <c r="M638" s="57" t="s">
        <v>25</v>
      </c>
      <c r="N638" s="57" t="s">
        <v>25</v>
      </c>
      <c r="O638" s="34" t="s">
        <v>25</v>
      </c>
      <c r="P638" s="123"/>
    </row>
    <row r="639" spans="1:16" s="2" customFormat="1" ht="18.95" customHeight="1" outlineLevel="1" x14ac:dyDescent="0.2">
      <c r="A639" s="126"/>
      <c r="B639" s="126"/>
      <c r="C639" s="126"/>
      <c r="D639" s="118"/>
      <c r="E639" s="118"/>
      <c r="F639" s="51">
        <v>43282</v>
      </c>
      <c r="G639" s="51">
        <v>43465</v>
      </c>
      <c r="H639" s="118"/>
      <c r="I639" s="52">
        <f>I633</f>
        <v>1655.89</v>
      </c>
      <c r="J639" s="57" t="s">
        <v>25</v>
      </c>
      <c r="K639" s="57" t="s">
        <v>25</v>
      </c>
      <c r="L639" s="57" t="s">
        <v>25</v>
      </c>
      <c r="M639" s="57" t="s">
        <v>25</v>
      </c>
      <c r="N639" s="57" t="s">
        <v>25</v>
      </c>
      <c r="O639" s="34" t="s">
        <v>25</v>
      </c>
      <c r="P639" s="125"/>
    </row>
    <row r="640" spans="1:16" s="2" customFormat="1" ht="18.95" customHeight="1" outlineLevel="1" x14ac:dyDescent="0.2">
      <c r="A640" s="126"/>
      <c r="B640" s="126"/>
      <c r="C640" s="126"/>
      <c r="D640" s="117">
        <v>43088</v>
      </c>
      <c r="E640" s="117" t="s">
        <v>772</v>
      </c>
      <c r="F640" s="51">
        <v>43101</v>
      </c>
      <c r="G640" s="51">
        <v>43281</v>
      </c>
      <c r="H640" s="117"/>
      <c r="I640" s="52" t="s">
        <v>25</v>
      </c>
      <c r="J640" s="52" t="s">
        <v>25</v>
      </c>
      <c r="K640" s="52" t="s">
        <v>25</v>
      </c>
      <c r="L640" s="52" t="s">
        <v>25</v>
      </c>
      <c r="M640" s="52" t="s">
        <v>25</v>
      </c>
      <c r="N640" s="52" t="s">
        <v>25</v>
      </c>
      <c r="O640" s="59">
        <v>1832.8</v>
      </c>
      <c r="P640" s="121" t="s">
        <v>811</v>
      </c>
    </row>
    <row r="641" spans="1:16" s="2" customFormat="1" ht="18.95" customHeight="1" outlineLevel="1" x14ac:dyDescent="0.2">
      <c r="A641" s="126"/>
      <c r="B641" s="126"/>
      <c r="C641" s="126"/>
      <c r="D641" s="133"/>
      <c r="E641" s="133"/>
      <c r="F641" s="51">
        <v>43282</v>
      </c>
      <c r="G641" s="51">
        <v>43465</v>
      </c>
      <c r="H641" s="133"/>
      <c r="I641" s="52" t="s">
        <v>25</v>
      </c>
      <c r="J641" s="52" t="s">
        <v>25</v>
      </c>
      <c r="K641" s="52" t="s">
        <v>25</v>
      </c>
      <c r="L641" s="52" t="s">
        <v>25</v>
      </c>
      <c r="M641" s="52" t="s">
        <v>25</v>
      </c>
      <c r="N641" s="52" t="s">
        <v>25</v>
      </c>
      <c r="O641" s="59">
        <v>1893.28</v>
      </c>
      <c r="P641" s="122"/>
    </row>
    <row r="642" spans="1:16" s="2" customFormat="1" ht="18.95" customHeight="1" outlineLevel="1" x14ac:dyDescent="0.2">
      <c r="A642" s="126"/>
      <c r="B642" s="126"/>
      <c r="C642" s="126"/>
      <c r="D642" s="133"/>
      <c r="E642" s="133"/>
      <c r="F642" s="51">
        <v>43101</v>
      </c>
      <c r="G642" s="51">
        <v>43281</v>
      </c>
      <c r="H642" s="133"/>
      <c r="I642" s="52" t="s">
        <v>25</v>
      </c>
      <c r="J642" s="52" t="s">
        <v>25</v>
      </c>
      <c r="K642" s="52" t="s">
        <v>25</v>
      </c>
      <c r="L642" s="52" t="s">
        <v>25</v>
      </c>
      <c r="M642" s="52" t="s">
        <v>25</v>
      </c>
      <c r="N642" s="52" t="s">
        <v>25</v>
      </c>
      <c r="O642" s="59">
        <v>1417.5</v>
      </c>
      <c r="P642" s="121" t="s">
        <v>813</v>
      </c>
    </row>
    <row r="643" spans="1:16" s="2" customFormat="1" ht="18.95" customHeight="1" outlineLevel="1" x14ac:dyDescent="0.2">
      <c r="A643" s="126"/>
      <c r="B643" s="120"/>
      <c r="C643" s="120"/>
      <c r="D643" s="118"/>
      <c r="E643" s="118"/>
      <c r="F643" s="51">
        <v>43282</v>
      </c>
      <c r="G643" s="51">
        <v>43465</v>
      </c>
      <c r="H643" s="118"/>
      <c r="I643" s="52" t="s">
        <v>25</v>
      </c>
      <c r="J643" s="52" t="s">
        <v>25</v>
      </c>
      <c r="K643" s="52" t="s">
        <v>25</v>
      </c>
      <c r="L643" s="52" t="s">
        <v>25</v>
      </c>
      <c r="M643" s="52" t="s">
        <v>25</v>
      </c>
      <c r="N643" s="52" t="s">
        <v>25</v>
      </c>
      <c r="O643" s="59">
        <v>1272.78</v>
      </c>
      <c r="P643" s="122"/>
    </row>
    <row r="644" spans="1:16" s="2" customFormat="1" ht="18.95" customHeight="1" outlineLevel="1" x14ac:dyDescent="0.2">
      <c r="A644" s="119" t="s">
        <v>66</v>
      </c>
      <c r="B644" s="166" t="s">
        <v>386</v>
      </c>
      <c r="C644" s="119" t="s">
        <v>458</v>
      </c>
      <c r="D644" s="117">
        <v>42320</v>
      </c>
      <c r="E644" s="117" t="s">
        <v>521</v>
      </c>
      <c r="F644" s="51">
        <v>43101</v>
      </c>
      <c r="G644" s="51">
        <v>43281</v>
      </c>
      <c r="H644" s="117" t="s">
        <v>792</v>
      </c>
      <c r="I644" s="52">
        <v>1344.83</v>
      </c>
      <c r="J644" s="57" t="s">
        <v>25</v>
      </c>
      <c r="K644" s="57" t="s">
        <v>25</v>
      </c>
      <c r="L644" s="57" t="s">
        <v>25</v>
      </c>
      <c r="M644" s="57" t="s">
        <v>25</v>
      </c>
      <c r="N644" s="57" t="s">
        <v>25</v>
      </c>
      <c r="O644" s="34" t="s">
        <v>25</v>
      </c>
      <c r="P644" s="123"/>
    </row>
    <row r="645" spans="1:16" s="2" customFormat="1" ht="18.95" customHeight="1" outlineLevel="1" x14ac:dyDescent="0.2">
      <c r="A645" s="120" t="s">
        <v>66</v>
      </c>
      <c r="B645" s="166" t="s">
        <v>386</v>
      </c>
      <c r="C645" s="120" t="s">
        <v>387</v>
      </c>
      <c r="D645" s="118"/>
      <c r="E645" s="118"/>
      <c r="F645" s="51">
        <v>43282</v>
      </c>
      <c r="G645" s="51">
        <v>43465</v>
      </c>
      <c r="H645" s="118"/>
      <c r="I645" s="52">
        <v>1419.47</v>
      </c>
      <c r="J645" s="57" t="s">
        <v>25</v>
      </c>
      <c r="K645" s="57" t="s">
        <v>25</v>
      </c>
      <c r="L645" s="57" t="s">
        <v>25</v>
      </c>
      <c r="M645" s="57" t="s">
        <v>25</v>
      </c>
      <c r="N645" s="57" t="s">
        <v>25</v>
      </c>
      <c r="O645" s="34" t="s">
        <v>25</v>
      </c>
      <c r="P645" s="125"/>
    </row>
    <row r="646" spans="1:16" s="2" customFormat="1" ht="18.95" customHeight="1" outlineLevel="1" x14ac:dyDescent="0.2">
      <c r="A646" s="119" t="s">
        <v>66</v>
      </c>
      <c r="B646" s="166" t="s">
        <v>386</v>
      </c>
      <c r="C646" s="119" t="s">
        <v>791</v>
      </c>
      <c r="D646" s="117">
        <v>42320</v>
      </c>
      <c r="E646" s="117" t="s">
        <v>520</v>
      </c>
      <c r="F646" s="51">
        <v>43101</v>
      </c>
      <c r="G646" s="51">
        <v>43281</v>
      </c>
      <c r="H646" s="131" t="s">
        <v>790</v>
      </c>
      <c r="I646" s="52">
        <v>1296.94</v>
      </c>
      <c r="J646" s="57" t="s">
        <v>25</v>
      </c>
      <c r="K646" s="57" t="s">
        <v>25</v>
      </c>
      <c r="L646" s="57" t="s">
        <v>25</v>
      </c>
      <c r="M646" s="57" t="s">
        <v>25</v>
      </c>
      <c r="N646" s="57" t="s">
        <v>25</v>
      </c>
      <c r="O646" s="34" t="s">
        <v>25</v>
      </c>
      <c r="P646" s="123"/>
    </row>
    <row r="647" spans="1:16" s="2" customFormat="1" ht="18.95" customHeight="1" outlineLevel="1" x14ac:dyDescent="0.2">
      <c r="A647" s="126"/>
      <c r="B647" s="166"/>
      <c r="C647" s="126"/>
      <c r="D647" s="118"/>
      <c r="E647" s="118"/>
      <c r="F647" s="51">
        <v>43282</v>
      </c>
      <c r="G647" s="51">
        <v>43465</v>
      </c>
      <c r="H647" s="132"/>
      <c r="I647" s="52">
        <v>1444</v>
      </c>
      <c r="J647" s="57" t="s">
        <v>25</v>
      </c>
      <c r="K647" s="57" t="s">
        <v>25</v>
      </c>
      <c r="L647" s="57" t="s">
        <v>25</v>
      </c>
      <c r="M647" s="57" t="s">
        <v>25</v>
      </c>
      <c r="N647" s="57" t="s">
        <v>25</v>
      </c>
      <c r="O647" s="34" t="s">
        <v>25</v>
      </c>
      <c r="P647" s="125"/>
    </row>
    <row r="648" spans="1:16" s="2" customFormat="1" ht="18.95" customHeight="1" outlineLevel="1" x14ac:dyDescent="0.2">
      <c r="A648" s="126"/>
      <c r="B648" s="166"/>
      <c r="C648" s="126"/>
      <c r="D648" s="117">
        <v>43088</v>
      </c>
      <c r="E648" s="117" t="s">
        <v>772</v>
      </c>
      <c r="F648" s="51">
        <v>43101</v>
      </c>
      <c r="G648" s="51">
        <v>43281</v>
      </c>
      <c r="H648" s="117"/>
      <c r="I648" s="52" t="s">
        <v>25</v>
      </c>
      <c r="J648" s="52" t="s">
        <v>25</v>
      </c>
      <c r="K648" s="52" t="s">
        <v>25</v>
      </c>
      <c r="L648" s="52" t="s">
        <v>25</v>
      </c>
      <c r="M648" s="52" t="s">
        <v>25</v>
      </c>
      <c r="N648" s="52" t="s">
        <v>25</v>
      </c>
      <c r="O648" s="59">
        <v>1530.39</v>
      </c>
      <c r="P648" s="121" t="s">
        <v>811</v>
      </c>
    </row>
    <row r="649" spans="1:16" s="2" customFormat="1" ht="18.95" customHeight="1" outlineLevel="1" x14ac:dyDescent="0.2">
      <c r="A649" s="126"/>
      <c r="B649" s="166"/>
      <c r="C649" s="126"/>
      <c r="D649" s="133"/>
      <c r="E649" s="133"/>
      <c r="F649" s="51">
        <v>43282</v>
      </c>
      <c r="G649" s="51">
        <v>43465</v>
      </c>
      <c r="H649" s="133"/>
      <c r="I649" s="52" t="s">
        <v>25</v>
      </c>
      <c r="J649" s="52" t="s">
        <v>25</v>
      </c>
      <c r="K649" s="52" t="s">
        <v>25</v>
      </c>
      <c r="L649" s="52" t="s">
        <v>25</v>
      </c>
      <c r="M649" s="52" t="s">
        <v>25</v>
      </c>
      <c r="N649" s="52" t="s">
        <v>25</v>
      </c>
      <c r="O649" s="59">
        <v>1580.89</v>
      </c>
      <c r="P649" s="122"/>
    </row>
    <row r="650" spans="1:16" s="2" customFormat="1" ht="18.95" customHeight="1" outlineLevel="1" x14ac:dyDescent="0.2">
      <c r="A650" s="126"/>
      <c r="B650" s="166"/>
      <c r="C650" s="126"/>
      <c r="D650" s="133"/>
      <c r="E650" s="133"/>
      <c r="F650" s="51">
        <v>43101</v>
      </c>
      <c r="G650" s="51">
        <v>43281</v>
      </c>
      <c r="H650" s="133"/>
      <c r="I650" s="52" t="s">
        <v>25</v>
      </c>
      <c r="J650" s="52" t="s">
        <v>25</v>
      </c>
      <c r="K650" s="52" t="s">
        <v>25</v>
      </c>
      <c r="L650" s="52" t="s">
        <v>25</v>
      </c>
      <c r="M650" s="52" t="s">
        <v>25</v>
      </c>
      <c r="N650" s="52" t="s">
        <v>25</v>
      </c>
      <c r="O650" s="59">
        <v>1488.83</v>
      </c>
      <c r="P650" s="121" t="s">
        <v>813</v>
      </c>
    </row>
    <row r="651" spans="1:16" s="2" customFormat="1" ht="18.95" customHeight="1" outlineLevel="1" x14ac:dyDescent="0.2">
      <c r="A651" s="120"/>
      <c r="B651" s="166"/>
      <c r="C651" s="120"/>
      <c r="D651" s="118"/>
      <c r="E651" s="118"/>
      <c r="F651" s="51">
        <v>43282</v>
      </c>
      <c r="G651" s="51">
        <v>43465</v>
      </c>
      <c r="H651" s="118"/>
      <c r="I651" s="52" t="s">
        <v>25</v>
      </c>
      <c r="J651" s="52" t="s">
        <v>25</v>
      </c>
      <c r="K651" s="52" t="s">
        <v>25</v>
      </c>
      <c r="L651" s="52" t="s">
        <v>25</v>
      </c>
      <c r="M651" s="52" t="s">
        <v>25</v>
      </c>
      <c r="N651" s="52" t="s">
        <v>25</v>
      </c>
      <c r="O651" s="59">
        <v>1281.67</v>
      </c>
      <c r="P651" s="122"/>
    </row>
    <row r="652" spans="1:16" s="5" customFormat="1" ht="18.95" customHeight="1" x14ac:dyDescent="0.25">
      <c r="A652" s="25">
        <v>7</v>
      </c>
      <c r="B652" s="74" t="s">
        <v>206</v>
      </c>
      <c r="C652" s="26"/>
      <c r="D652" s="26"/>
      <c r="E652" s="26"/>
      <c r="F652" s="26"/>
      <c r="G652" s="26"/>
      <c r="H652" s="26"/>
      <c r="I652" s="26"/>
      <c r="J652" s="26"/>
      <c r="K652" s="26"/>
      <c r="L652" s="26"/>
      <c r="M652" s="26"/>
      <c r="N652" s="26"/>
      <c r="O652" s="26"/>
      <c r="P652" s="26"/>
    </row>
    <row r="653" spans="1:16" s="2" customFormat="1" ht="18.95" customHeight="1" outlineLevel="1" x14ac:dyDescent="0.2">
      <c r="A653" s="119" t="s">
        <v>280</v>
      </c>
      <c r="B653" s="166" t="s">
        <v>281</v>
      </c>
      <c r="C653" s="119" t="s">
        <v>282</v>
      </c>
      <c r="D653" s="117">
        <v>42338</v>
      </c>
      <c r="E653" s="117" t="s">
        <v>540</v>
      </c>
      <c r="F653" s="51">
        <v>43101</v>
      </c>
      <c r="G653" s="51">
        <v>43281</v>
      </c>
      <c r="H653" s="119" t="s">
        <v>935</v>
      </c>
      <c r="I653" s="52">
        <v>794.89</v>
      </c>
      <c r="J653" s="57" t="s">
        <v>25</v>
      </c>
      <c r="K653" s="57" t="s">
        <v>25</v>
      </c>
      <c r="L653" s="57" t="s">
        <v>25</v>
      </c>
      <c r="M653" s="57" t="s">
        <v>25</v>
      </c>
      <c r="N653" s="57" t="s">
        <v>25</v>
      </c>
      <c r="O653" s="34" t="s">
        <v>25</v>
      </c>
      <c r="P653" s="123"/>
    </row>
    <row r="654" spans="1:16" s="2" customFormat="1" ht="18.95" customHeight="1" outlineLevel="1" x14ac:dyDescent="0.2">
      <c r="A654" s="126"/>
      <c r="B654" s="166"/>
      <c r="C654" s="126"/>
      <c r="D654" s="118"/>
      <c r="E654" s="118"/>
      <c r="F654" s="51">
        <v>43282</v>
      </c>
      <c r="G654" s="51">
        <v>43465</v>
      </c>
      <c r="H654" s="120"/>
      <c r="I654" s="52">
        <v>874.34</v>
      </c>
      <c r="J654" s="57"/>
      <c r="K654" s="10" t="s">
        <v>25</v>
      </c>
      <c r="L654" s="10" t="s">
        <v>25</v>
      </c>
      <c r="M654" s="10" t="s">
        <v>25</v>
      </c>
      <c r="N654" s="10" t="s">
        <v>25</v>
      </c>
      <c r="O654" s="34" t="s">
        <v>25</v>
      </c>
      <c r="P654" s="125"/>
    </row>
    <row r="655" spans="1:16" s="2" customFormat="1" ht="18.95" customHeight="1" outlineLevel="1" x14ac:dyDescent="0.2">
      <c r="A655" s="126"/>
      <c r="B655" s="166"/>
      <c r="C655" s="126"/>
      <c r="D655" s="117">
        <v>43088</v>
      </c>
      <c r="E655" s="117" t="s">
        <v>953</v>
      </c>
      <c r="F655" s="51">
        <v>43101</v>
      </c>
      <c r="G655" s="51">
        <v>43281</v>
      </c>
      <c r="H655" s="117"/>
      <c r="I655" s="52" t="s">
        <v>25</v>
      </c>
      <c r="J655" s="52" t="s">
        <v>25</v>
      </c>
      <c r="K655" s="52" t="s">
        <v>25</v>
      </c>
      <c r="L655" s="52" t="s">
        <v>25</v>
      </c>
      <c r="M655" s="52" t="s">
        <v>25</v>
      </c>
      <c r="N655" s="52" t="s">
        <v>25</v>
      </c>
      <c r="O655" s="59">
        <v>937.97</v>
      </c>
      <c r="P655" s="123"/>
    </row>
    <row r="656" spans="1:16" s="2" customFormat="1" ht="18.95" customHeight="1" outlineLevel="1" x14ac:dyDescent="0.2">
      <c r="A656" s="120"/>
      <c r="B656" s="166"/>
      <c r="C656" s="126"/>
      <c r="D656" s="118"/>
      <c r="E656" s="118"/>
      <c r="F656" s="51">
        <v>43282</v>
      </c>
      <c r="G656" s="51">
        <v>43465</v>
      </c>
      <c r="H656" s="118"/>
      <c r="I656" s="52" t="s">
        <v>25</v>
      </c>
      <c r="J656" s="52" t="s">
        <v>25</v>
      </c>
      <c r="K656" s="52" t="s">
        <v>25</v>
      </c>
      <c r="L656" s="52" t="s">
        <v>25</v>
      </c>
      <c r="M656" s="52" t="s">
        <v>25</v>
      </c>
      <c r="N656" s="52" t="s">
        <v>25</v>
      </c>
      <c r="O656" s="59">
        <v>968.92</v>
      </c>
      <c r="P656" s="125"/>
    </row>
    <row r="657" spans="1:16" s="2" customFormat="1" ht="18.95" customHeight="1" outlineLevel="1" x14ac:dyDescent="0.2">
      <c r="A657" s="119" t="s">
        <v>280</v>
      </c>
      <c r="B657" s="166" t="s">
        <v>674</v>
      </c>
      <c r="C657" s="126"/>
      <c r="D657" s="117">
        <v>42338</v>
      </c>
      <c r="E657" s="117" t="s">
        <v>540</v>
      </c>
      <c r="F657" s="51">
        <v>43101</v>
      </c>
      <c r="G657" s="51">
        <v>43281</v>
      </c>
      <c r="H657" s="119" t="s">
        <v>935</v>
      </c>
      <c r="I657" s="52">
        <v>794.89</v>
      </c>
      <c r="J657" s="57" t="s">
        <v>25</v>
      </c>
      <c r="K657" s="57" t="s">
        <v>25</v>
      </c>
      <c r="L657" s="57" t="s">
        <v>25</v>
      </c>
      <c r="M657" s="57" t="s">
        <v>25</v>
      </c>
      <c r="N657" s="57" t="s">
        <v>25</v>
      </c>
      <c r="O657" s="34" t="s">
        <v>25</v>
      </c>
      <c r="P657" s="123"/>
    </row>
    <row r="658" spans="1:16" s="2" customFormat="1" ht="18.95" customHeight="1" outlineLevel="1" x14ac:dyDescent="0.2">
      <c r="A658" s="126"/>
      <c r="B658" s="166"/>
      <c r="C658" s="126"/>
      <c r="D658" s="118"/>
      <c r="E658" s="118"/>
      <c r="F658" s="51">
        <v>43282</v>
      </c>
      <c r="G658" s="51">
        <v>43465</v>
      </c>
      <c r="H658" s="120"/>
      <c r="I658" s="52">
        <v>874.34</v>
      </c>
      <c r="J658" s="57"/>
      <c r="K658" s="10" t="s">
        <v>25</v>
      </c>
      <c r="L658" s="10" t="s">
        <v>25</v>
      </c>
      <c r="M658" s="10" t="s">
        <v>25</v>
      </c>
      <c r="N658" s="10" t="s">
        <v>25</v>
      </c>
      <c r="O658" s="34" t="s">
        <v>25</v>
      </c>
      <c r="P658" s="125"/>
    </row>
    <row r="659" spans="1:16" s="2" customFormat="1" ht="18.95" customHeight="1" outlineLevel="1" x14ac:dyDescent="0.2">
      <c r="A659" s="126"/>
      <c r="B659" s="166"/>
      <c r="C659" s="126"/>
      <c r="D659" s="117">
        <v>43088</v>
      </c>
      <c r="E659" s="117" t="s">
        <v>953</v>
      </c>
      <c r="F659" s="51">
        <v>43101</v>
      </c>
      <c r="G659" s="51">
        <v>43281</v>
      </c>
      <c r="H659" s="117"/>
      <c r="I659" s="52" t="s">
        <v>25</v>
      </c>
      <c r="J659" s="52" t="s">
        <v>25</v>
      </c>
      <c r="K659" s="52" t="s">
        <v>25</v>
      </c>
      <c r="L659" s="52" t="s">
        <v>25</v>
      </c>
      <c r="M659" s="52" t="s">
        <v>25</v>
      </c>
      <c r="N659" s="52" t="s">
        <v>25</v>
      </c>
      <c r="O659" s="59">
        <v>937.97</v>
      </c>
      <c r="P659" s="123"/>
    </row>
    <row r="660" spans="1:16" s="2" customFormat="1" ht="18.95" customHeight="1" outlineLevel="1" x14ac:dyDescent="0.2">
      <c r="A660" s="120"/>
      <c r="B660" s="166"/>
      <c r="C660" s="126"/>
      <c r="D660" s="118"/>
      <c r="E660" s="118"/>
      <c r="F660" s="51">
        <v>43282</v>
      </c>
      <c r="G660" s="51">
        <v>43465</v>
      </c>
      <c r="H660" s="118"/>
      <c r="I660" s="52" t="s">
        <v>25</v>
      </c>
      <c r="J660" s="52" t="s">
        <v>25</v>
      </c>
      <c r="K660" s="52" t="s">
        <v>25</v>
      </c>
      <c r="L660" s="52" t="s">
        <v>25</v>
      </c>
      <c r="M660" s="52" t="s">
        <v>25</v>
      </c>
      <c r="N660" s="52" t="s">
        <v>25</v>
      </c>
      <c r="O660" s="59">
        <v>968.92</v>
      </c>
      <c r="P660" s="125"/>
    </row>
    <row r="661" spans="1:16" s="2" customFormat="1" ht="18.95" customHeight="1" outlineLevel="1" x14ac:dyDescent="0.2">
      <c r="A661" s="119" t="s">
        <v>280</v>
      </c>
      <c r="B661" s="166" t="s">
        <v>673</v>
      </c>
      <c r="C661" s="126"/>
      <c r="D661" s="117">
        <v>42338</v>
      </c>
      <c r="E661" s="117" t="s">
        <v>540</v>
      </c>
      <c r="F661" s="51">
        <v>43101</v>
      </c>
      <c r="G661" s="51">
        <v>43281</v>
      </c>
      <c r="H661" s="119" t="s">
        <v>935</v>
      </c>
      <c r="I661" s="52">
        <v>794.89</v>
      </c>
      <c r="J661" s="57" t="s">
        <v>25</v>
      </c>
      <c r="K661" s="57" t="s">
        <v>25</v>
      </c>
      <c r="L661" s="57" t="s">
        <v>25</v>
      </c>
      <c r="M661" s="57" t="s">
        <v>25</v>
      </c>
      <c r="N661" s="57" t="s">
        <v>25</v>
      </c>
      <c r="O661" s="34" t="s">
        <v>25</v>
      </c>
      <c r="P661" s="123"/>
    </row>
    <row r="662" spans="1:16" s="2" customFormat="1" ht="18.95" customHeight="1" outlineLevel="1" x14ac:dyDescent="0.2">
      <c r="A662" s="126"/>
      <c r="B662" s="166"/>
      <c r="C662" s="126"/>
      <c r="D662" s="118"/>
      <c r="E662" s="118"/>
      <c r="F662" s="51">
        <v>43282</v>
      </c>
      <c r="G662" s="51">
        <v>43465</v>
      </c>
      <c r="H662" s="120"/>
      <c r="I662" s="52">
        <v>874.34</v>
      </c>
      <c r="J662" s="57"/>
      <c r="K662" s="10" t="s">
        <v>25</v>
      </c>
      <c r="L662" s="10" t="s">
        <v>25</v>
      </c>
      <c r="M662" s="10" t="s">
        <v>25</v>
      </c>
      <c r="N662" s="10" t="s">
        <v>25</v>
      </c>
      <c r="O662" s="34" t="s">
        <v>25</v>
      </c>
      <c r="P662" s="125"/>
    </row>
    <row r="663" spans="1:16" s="2" customFormat="1" ht="18.95" customHeight="1" outlineLevel="1" x14ac:dyDescent="0.2">
      <c r="A663" s="126"/>
      <c r="B663" s="166"/>
      <c r="C663" s="126"/>
      <c r="D663" s="117">
        <v>43088</v>
      </c>
      <c r="E663" s="117" t="s">
        <v>953</v>
      </c>
      <c r="F663" s="51">
        <v>43101</v>
      </c>
      <c r="G663" s="51">
        <v>43281</v>
      </c>
      <c r="H663" s="117"/>
      <c r="I663" s="52" t="s">
        <v>25</v>
      </c>
      <c r="J663" s="52" t="s">
        <v>25</v>
      </c>
      <c r="K663" s="52" t="s">
        <v>25</v>
      </c>
      <c r="L663" s="52" t="s">
        <v>25</v>
      </c>
      <c r="M663" s="52" t="s">
        <v>25</v>
      </c>
      <c r="N663" s="52" t="s">
        <v>25</v>
      </c>
      <c r="O663" s="59">
        <v>937.97</v>
      </c>
      <c r="P663" s="123"/>
    </row>
    <row r="664" spans="1:16" s="2" customFormat="1" ht="18.95" customHeight="1" outlineLevel="1" x14ac:dyDescent="0.2">
      <c r="A664" s="120"/>
      <c r="B664" s="166"/>
      <c r="C664" s="126"/>
      <c r="D664" s="118"/>
      <c r="E664" s="118"/>
      <c r="F664" s="51">
        <v>43282</v>
      </c>
      <c r="G664" s="51">
        <v>43465</v>
      </c>
      <c r="H664" s="118"/>
      <c r="I664" s="52" t="s">
        <v>25</v>
      </c>
      <c r="J664" s="52" t="s">
        <v>25</v>
      </c>
      <c r="K664" s="52" t="s">
        <v>25</v>
      </c>
      <c r="L664" s="52" t="s">
        <v>25</v>
      </c>
      <c r="M664" s="52" t="s">
        <v>25</v>
      </c>
      <c r="N664" s="52" t="s">
        <v>25</v>
      </c>
      <c r="O664" s="59">
        <v>968.92</v>
      </c>
      <c r="P664" s="125"/>
    </row>
    <row r="665" spans="1:16" s="2" customFormat="1" ht="18.95" customHeight="1" outlineLevel="1" x14ac:dyDescent="0.2">
      <c r="A665" s="119" t="s">
        <v>280</v>
      </c>
      <c r="B665" s="166" t="s">
        <v>302</v>
      </c>
      <c r="C665" s="126"/>
      <c r="D665" s="117">
        <v>42338</v>
      </c>
      <c r="E665" s="117" t="s">
        <v>540</v>
      </c>
      <c r="F665" s="51">
        <v>43101</v>
      </c>
      <c r="G665" s="51">
        <v>43281</v>
      </c>
      <c r="H665" s="119" t="s">
        <v>935</v>
      </c>
      <c r="I665" s="52">
        <v>794.89</v>
      </c>
      <c r="J665" s="57" t="s">
        <v>25</v>
      </c>
      <c r="K665" s="57" t="s">
        <v>25</v>
      </c>
      <c r="L665" s="57" t="s">
        <v>25</v>
      </c>
      <c r="M665" s="57" t="s">
        <v>25</v>
      </c>
      <c r="N665" s="57" t="s">
        <v>25</v>
      </c>
      <c r="O665" s="34" t="s">
        <v>25</v>
      </c>
      <c r="P665" s="123"/>
    </row>
    <row r="666" spans="1:16" s="2" customFormat="1" ht="18.95" customHeight="1" outlineLevel="1" x14ac:dyDescent="0.2">
      <c r="A666" s="126"/>
      <c r="B666" s="166"/>
      <c r="C666" s="126"/>
      <c r="D666" s="118"/>
      <c r="E666" s="118"/>
      <c r="F666" s="51">
        <v>43282</v>
      </c>
      <c r="G666" s="51">
        <v>43465</v>
      </c>
      <c r="H666" s="120"/>
      <c r="I666" s="52">
        <v>874.34</v>
      </c>
      <c r="J666" s="57"/>
      <c r="K666" s="10" t="s">
        <v>25</v>
      </c>
      <c r="L666" s="10" t="s">
        <v>25</v>
      </c>
      <c r="M666" s="10" t="s">
        <v>25</v>
      </c>
      <c r="N666" s="10" t="s">
        <v>25</v>
      </c>
      <c r="O666" s="34" t="s">
        <v>25</v>
      </c>
      <c r="P666" s="125"/>
    </row>
    <row r="667" spans="1:16" s="2" customFormat="1" ht="18.95" customHeight="1" outlineLevel="1" x14ac:dyDescent="0.2">
      <c r="A667" s="126"/>
      <c r="B667" s="166"/>
      <c r="C667" s="126"/>
      <c r="D667" s="117">
        <v>43088</v>
      </c>
      <c r="E667" s="117" t="s">
        <v>953</v>
      </c>
      <c r="F667" s="51">
        <v>43101</v>
      </c>
      <c r="G667" s="51">
        <v>43281</v>
      </c>
      <c r="H667" s="117"/>
      <c r="I667" s="52" t="s">
        <v>25</v>
      </c>
      <c r="J667" s="52" t="s">
        <v>25</v>
      </c>
      <c r="K667" s="52" t="s">
        <v>25</v>
      </c>
      <c r="L667" s="52" t="s">
        <v>25</v>
      </c>
      <c r="M667" s="52" t="s">
        <v>25</v>
      </c>
      <c r="N667" s="52" t="s">
        <v>25</v>
      </c>
      <c r="O667" s="59">
        <v>937.97</v>
      </c>
      <c r="P667" s="123"/>
    </row>
    <row r="668" spans="1:16" s="2" customFormat="1" ht="18.95" customHeight="1" outlineLevel="1" x14ac:dyDescent="0.2">
      <c r="A668" s="120"/>
      <c r="B668" s="166"/>
      <c r="C668" s="126"/>
      <c r="D668" s="118"/>
      <c r="E668" s="118"/>
      <c r="F668" s="51">
        <v>43282</v>
      </c>
      <c r="G668" s="51">
        <v>43465</v>
      </c>
      <c r="H668" s="118"/>
      <c r="I668" s="52" t="s">
        <v>25</v>
      </c>
      <c r="J668" s="52" t="s">
        <v>25</v>
      </c>
      <c r="K668" s="52" t="s">
        <v>25</v>
      </c>
      <c r="L668" s="52" t="s">
        <v>25</v>
      </c>
      <c r="M668" s="52" t="s">
        <v>25</v>
      </c>
      <c r="N668" s="52" t="s">
        <v>25</v>
      </c>
      <c r="O668" s="59">
        <v>968.92</v>
      </c>
      <c r="P668" s="125"/>
    </row>
    <row r="669" spans="1:16" s="2" customFormat="1" ht="18.95" customHeight="1" outlineLevel="1" x14ac:dyDescent="0.2">
      <c r="A669" s="119" t="s">
        <v>280</v>
      </c>
      <c r="B669" s="166" t="s">
        <v>283</v>
      </c>
      <c r="C669" s="126"/>
      <c r="D669" s="117">
        <v>42338</v>
      </c>
      <c r="E669" s="117" t="s">
        <v>540</v>
      </c>
      <c r="F669" s="51">
        <v>43101</v>
      </c>
      <c r="G669" s="51">
        <v>43281</v>
      </c>
      <c r="H669" s="119" t="s">
        <v>935</v>
      </c>
      <c r="I669" s="52">
        <v>794.89</v>
      </c>
      <c r="J669" s="57" t="s">
        <v>25</v>
      </c>
      <c r="K669" s="57" t="s">
        <v>25</v>
      </c>
      <c r="L669" s="57" t="s">
        <v>25</v>
      </c>
      <c r="M669" s="57" t="s">
        <v>25</v>
      </c>
      <c r="N669" s="57" t="s">
        <v>25</v>
      </c>
      <c r="O669" s="34" t="s">
        <v>25</v>
      </c>
      <c r="P669" s="123"/>
    </row>
    <row r="670" spans="1:16" s="2" customFormat="1" ht="18.95" customHeight="1" outlineLevel="1" x14ac:dyDescent="0.2">
      <c r="A670" s="126"/>
      <c r="B670" s="166"/>
      <c r="C670" s="126"/>
      <c r="D670" s="118"/>
      <c r="E670" s="118"/>
      <c r="F670" s="51">
        <v>43282</v>
      </c>
      <c r="G670" s="51">
        <v>43465</v>
      </c>
      <c r="H670" s="120"/>
      <c r="I670" s="52">
        <v>874.34</v>
      </c>
      <c r="J670" s="57"/>
      <c r="K670" s="10" t="s">
        <v>25</v>
      </c>
      <c r="L670" s="10" t="s">
        <v>25</v>
      </c>
      <c r="M670" s="10" t="s">
        <v>25</v>
      </c>
      <c r="N670" s="10" t="s">
        <v>25</v>
      </c>
      <c r="O670" s="34" t="s">
        <v>25</v>
      </c>
      <c r="P670" s="125"/>
    </row>
    <row r="671" spans="1:16" s="2" customFormat="1" ht="18.95" customHeight="1" outlineLevel="1" x14ac:dyDescent="0.2">
      <c r="A671" s="126"/>
      <c r="B671" s="166"/>
      <c r="C671" s="126"/>
      <c r="D671" s="117">
        <v>43088</v>
      </c>
      <c r="E671" s="117" t="s">
        <v>953</v>
      </c>
      <c r="F671" s="51">
        <v>43101</v>
      </c>
      <c r="G671" s="51">
        <v>43281</v>
      </c>
      <c r="H671" s="117"/>
      <c r="I671" s="52" t="s">
        <v>25</v>
      </c>
      <c r="J671" s="52" t="s">
        <v>25</v>
      </c>
      <c r="K671" s="52" t="s">
        <v>25</v>
      </c>
      <c r="L671" s="52" t="s">
        <v>25</v>
      </c>
      <c r="M671" s="52" t="s">
        <v>25</v>
      </c>
      <c r="N671" s="52" t="s">
        <v>25</v>
      </c>
      <c r="O671" s="59">
        <v>937.97</v>
      </c>
      <c r="P671" s="123"/>
    </row>
    <row r="672" spans="1:16" s="2" customFormat="1" ht="18.95" customHeight="1" outlineLevel="1" x14ac:dyDescent="0.2">
      <c r="A672" s="120"/>
      <c r="B672" s="166"/>
      <c r="C672" s="126"/>
      <c r="D672" s="118"/>
      <c r="E672" s="118"/>
      <c r="F672" s="51">
        <v>43282</v>
      </c>
      <c r="G672" s="51">
        <v>43465</v>
      </c>
      <c r="H672" s="118"/>
      <c r="I672" s="52" t="s">
        <v>25</v>
      </c>
      <c r="J672" s="52" t="s">
        <v>25</v>
      </c>
      <c r="K672" s="52" t="s">
        <v>25</v>
      </c>
      <c r="L672" s="52" t="s">
        <v>25</v>
      </c>
      <c r="M672" s="52" t="s">
        <v>25</v>
      </c>
      <c r="N672" s="52" t="s">
        <v>25</v>
      </c>
      <c r="O672" s="59">
        <v>968.92</v>
      </c>
      <c r="P672" s="125"/>
    </row>
    <row r="673" spans="1:16" s="2" customFormat="1" ht="18.95" customHeight="1" outlineLevel="1" x14ac:dyDescent="0.2">
      <c r="A673" s="119" t="s">
        <v>280</v>
      </c>
      <c r="B673" s="166" t="s">
        <v>672</v>
      </c>
      <c r="C673" s="126"/>
      <c r="D673" s="117">
        <v>42338</v>
      </c>
      <c r="E673" s="117" t="s">
        <v>540</v>
      </c>
      <c r="F673" s="51">
        <v>43101</v>
      </c>
      <c r="G673" s="51">
        <v>43281</v>
      </c>
      <c r="H673" s="119" t="s">
        <v>935</v>
      </c>
      <c r="I673" s="52">
        <v>794.89</v>
      </c>
      <c r="J673" s="57" t="s">
        <v>25</v>
      </c>
      <c r="K673" s="57" t="s">
        <v>25</v>
      </c>
      <c r="L673" s="57" t="s">
        <v>25</v>
      </c>
      <c r="M673" s="57" t="s">
        <v>25</v>
      </c>
      <c r="N673" s="57" t="s">
        <v>25</v>
      </c>
      <c r="O673" s="34" t="s">
        <v>25</v>
      </c>
      <c r="P673" s="123"/>
    </row>
    <row r="674" spans="1:16" s="2" customFormat="1" ht="18.95" customHeight="1" outlineLevel="1" x14ac:dyDescent="0.2">
      <c r="A674" s="126"/>
      <c r="B674" s="166"/>
      <c r="C674" s="126"/>
      <c r="D674" s="118"/>
      <c r="E674" s="118"/>
      <c r="F674" s="51">
        <v>43282</v>
      </c>
      <c r="G674" s="51">
        <v>43465</v>
      </c>
      <c r="H674" s="120"/>
      <c r="I674" s="52">
        <v>874.34</v>
      </c>
      <c r="J674" s="57"/>
      <c r="K674" s="10" t="s">
        <v>25</v>
      </c>
      <c r="L674" s="10" t="s">
        <v>25</v>
      </c>
      <c r="M674" s="10" t="s">
        <v>25</v>
      </c>
      <c r="N674" s="10" t="s">
        <v>25</v>
      </c>
      <c r="O674" s="34" t="s">
        <v>25</v>
      </c>
      <c r="P674" s="125"/>
    </row>
    <row r="675" spans="1:16" s="2" customFormat="1" ht="18.95" customHeight="1" outlineLevel="1" x14ac:dyDescent="0.2">
      <c r="A675" s="126"/>
      <c r="B675" s="166"/>
      <c r="C675" s="126"/>
      <c r="D675" s="117">
        <v>43088</v>
      </c>
      <c r="E675" s="117" t="s">
        <v>953</v>
      </c>
      <c r="F675" s="51">
        <v>43101</v>
      </c>
      <c r="G675" s="51">
        <v>43281</v>
      </c>
      <c r="H675" s="117"/>
      <c r="I675" s="52" t="s">
        <v>25</v>
      </c>
      <c r="J675" s="52" t="s">
        <v>25</v>
      </c>
      <c r="K675" s="52" t="s">
        <v>25</v>
      </c>
      <c r="L675" s="52" t="s">
        <v>25</v>
      </c>
      <c r="M675" s="52" t="s">
        <v>25</v>
      </c>
      <c r="N675" s="52" t="s">
        <v>25</v>
      </c>
      <c r="O675" s="59">
        <v>937.97</v>
      </c>
      <c r="P675" s="123"/>
    </row>
    <row r="676" spans="1:16" s="2" customFormat="1" ht="18.95" customHeight="1" outlineLevel="1" x14ac:dyDescent="0.2">
      <c r="A676" s="120"/>
      <c r="B676" s="166"/>
      <c r="C676" s="120"/>
      <c r="D676" s="118"/>
      <c r="E676" s="118"/>
      <c r="F676" s="51">
        <v>43282</v>
      </c>
      <c r="G676" s="51">
        <v>43465</v>
      </c>
      <c r="H676" s="118"/>
      <c r="I676" s="52" t="s">
        <v>25</v>
      </c>
      <c r="J676" s="52" t="s">
        <v>25</v>
      </c>
      <c r="K676" s="52" t="s">
        <v>25</v>
      </c>
      <c r="L676" s="52" t="s">
        <v>25</v>
      </c>
      <c r="M676" s="52" t="s">
        <v>25</v>
      </c>
      <c r="N676" s="52" t="s">
        <v>25</v>
      </c>
      <c r="O676" s="59">
        <v>968.92</v>
      </c>
      <c r="P676" s="125"/>
    </row>
    <row r="677" spans="1:16" s="2" customFormat="1" ht="18.95" customHeight="1" outlineLevel="1" x14ac:dyDescent="0.2">
      <c r="A677" s="119" t="s">
        <v>450</v>
      </c>
      <c r="B677" s="119" t="s">
        <v>281</v>
      </c>
      <c r="C677" s="119" t="s">
        <v>478</v>
      </c>
      <c r="D677" s="117">
        <v>42338</v>
      </c>
      <c r="E677" s="117" t="s">
        <v>408</v>
      </c>
      <c r="F677" s="51">
        <v>43101</v>
      </c>
      <c r="G677" s="51">
        <v>43281</v>
      </c>
      <c r="H677" s="119" t="s">
        <v>924</v>
      </c>
      <c r="I677" s="8">
        <v>330.05</v>
      </c>
      <c r="J677" s="52" t="s">
        <v>105</v>
      </c>
      <c r="K677" s="37">
        <v>1066.81</v>
      </c>
      <c r="L677" s="37">
        <v>1069.99</v>
      </c>
      <c r="M677" s="37">
        <v>1076.47</v>
      </c>
      <c r="N677" s="52" t="s">
        <v>105</v>
      </c>
      <c r="O677" s="59" t="s">
        <v>105</v>
      </c>
      <c r="P677" s="123"/>
    </row>
    <row r="678" spans="1:16" s="2" customFormat="1" ht="18.95" customHeight="1" outlineLevel="1" x14ac:dyDescent="0.2">
      <c r="A678" s="120"/>
      <c r="B678" s="120"/>
      <c r="C678" s="120"/>
      <c r="D678" s="118"/>
      <c r="E678" s="118"/>
      <c r="F678" s="51">
        <v>43282</v>
      </c>
      <c r="G678" s="51">
        <v>43465</v>
      </c>
      <c r="H678" s="120"/>
      <c r="I678" s="8">
        <v>336.65</v>
      </c>
      <c r="J678" s="8" t="s">
        <v>25</v>
      </c>
      <c r="K678" s="37">
        <v>1098.81</v>
      </c>
      <c r="L678" s="37">
        <v>1102.0899999999999</v>
      </c>
      <c r="M678" s="37">
        <v>1108.4100000000001</v>
      </c>
      <c r="N678" s="52" t="s">
        <v>105</v>
      </c>
      <c r="O678" s="59" t="s">
        <v>105</v>
      </c>
      <c r="P678" s="125"/>
    </row>
    <row r="679" spans="1:16" s="5" customFormat="1" ht="18.95" customHeight="1" x14ac:dyDescent="0.25">
      <c r="A679" s="25">
        <v>8</v>
      </c>
      <c r="B679" s="74" t="s">
        <v>207</v>
      </c>
      <c r="C679" s="26"/>
      <c r="D679" s="26"/>
      <c r="E679" s="26"/>
      <c r="F679" s="26"/>
      <c r="G679" s="26"/>
      <c r="H679" s="26"/>
      <c r="I679" s="26"/>
      <c r="J679" s="26"/>
      <c r="K679" s="26"/>
      <c r="L679" s="26"/>
      <c r="M679" s="26"/>
      <c r="N679" s="26"/>
      <c r="O679" s="26"/>
      <c r="P679" s="26"/>
    </row>
    <row r="680" spans="1:16" s="5" customFormat="1" ht="18.95" customHeight="1" outlineLevel="1" x14ac:dyDescent="0.25">
      <c r="A680" s="119" t="s">
        <v>22</v>
      </c>
      <c r="B680" s="119" t="s">
        <v>23</v>
      </c>
      <c r="C680" s="119" t="s">
        <v>433</v>
      </c>
      <c r="D680" s="117">
        <v>43083</v>
      </c>
      <c r="E680" s="117" t="s">
        <v>854</v>
      </c>
      <c r="F680" s="51">
        <v>43101</v>
      </c>
      <c r="G680" s="51">
        <v>43281</v>
      </c>
      <c r="H680" s="119"/>
      <c r="I680" s="10">
        <v>1954.76</v>
      </c>
      <c r="J680" s="3" t="s">
        <v>25</v>
      </c>
      <c r="K680" s="3" t="s">
        <v>25</v>
      </c>
      <c r="L680" s="3" t="s">
        <v>25</v>
      </c>
      <c r="M680" s="3" t="s">
        <v>25</v>
      </c>
      <c r="N680" s="3" t="s">
        <v>25</v>
      </c>
      <c r="O680" s="59" t="s">
        <v>25</v>
      </c>
      <c r="P680" s="123"/>
    </row>
    <row r="681" spans="1:16" s="5" customFormat="1" ht="18.95" customHeight="1" outlineLevel="1" x14ac:dyDescent="0.25">
      <c r="A681" s="126"/>
      <c r="B681" s="126"/>
      <c r="C681" s="126"/>
      <c r="D681" s="118"/>
      <c r="E681" s="118"/>
      <c r="F681" s="51">
        <v>43282</v>
      </c>
      <c r="G681" s="51">
        <v>43465</v>
      </c>
      <c r="H681" s="120"/>
      <c r="I681" s="52">
        <v>2019.3</v>
      </c>
      <c r="J681" s="3" t="s">
        <v>25</v>
      </c>
      <c r="K681" s="3" t="s">
        <v>25</v>
      </c>
      <c r="L681" s="3" t="s">
        <v>25</v>
      </c>
      <c r="M681" s="3" t="s">
        <v>25</v>
      </c>
      <c r="N681" s="3" t="s">
        <v>25</v>
      </c>
      <c r="O681" s="9" t="s">
        <v>25</v>
      </c>
      <c r="P681" s="125"/>
    </row>
    <row r="682" spans="1:16" ht="18.95" customHeight="1" outlineLevel="1" x14ac:dyDescent="0.25">
      <c r="A682" s="126"/>
      <c r="B682" s="126"/>
      <c r="C682" s="126"/>
      <c r="D682" s="117">
        <v>43088</v>
      </c>
      <c r="E682" s="117" t="s">
        <v>844</v>
      </c>
      <c r="F682" s="51">
        <v>43101</v>
      </c>
      <c r="G682" s="51">
        <v>43281</v>
      </c>
      <c r="H682" s="117"/>
      <c r="I682" s="52" t="s">
        <v>25</v>
      </c>
      <c r="J682" s="52" t="s">
        <v>25</v>
      </c>
      <c r="K682" s="52" t="s">
        <v>25</v>
      </c>
      <c r="L682" s="52" t="s">
        <v>25</v>
      </c>
      <c r="M682" s="52" t="s">
        <v>25</v>
      </c>
      <c r="N682" s="52" t="s">
        <v>25</v>
      </c>
      <c r="O682" s="59">
        <v>1956.62</v>
      </c>
      <c r="P682" s="121" t="s">
        <v>811</v>
      </c>
    </row>
    <row r="683" spans="1:16" ht="18.95" customHeight="1" outlineLevel="1" x14ac:dyDescent="0.25">
      <c r="A683" s="126"/>
      <c r="B683" s="126"/>
      <c r="C683" s="126"/>
      <c r="D683" s="133"/>
      <c r="E683" s="133"/>
      <c r="F683" s="51">
        <v>43282</v>
      </c>
      <c r="G683" s="51">
        <v>43465</v>
      </c>
      <c r="H683" s="133"/>
      <c r="I683" s="52" t="s">
        <v>25</v>
      </c>
      <c r="J683" s="52" t="s">
        <v>25</v>
      </c>
      <c r="K683" s="52" t="s">
        <v>25</v>
      </c>
      <c r="L683" s="52" t="s">
        <v>25</v>
      </c>
      <c r="M683" s="52" t="s">
        <v>25</v>
      </c>
      <c r="N683" s="52" t="s">
        <v>25</v>
      </c>
      <c r="O683" s="59">
        <v>2021.19</v>
      </c>
      <c r="P683" s="122"/>
    </row>
    <row r="684" spans="1:16" ht="18.95" customHeight="1" outlineLevel="1" x14ac:dyDescent="0.25">
      <c r="A684" s="126"/>
      <c r="B684" s="126"/>
      <c r="C684" s="126"/>
      <c r="D684" s="133"/>
      <c r="E684" s="133"/>
      <c r="F684" s="51">
        <v>43101</v>
      </c>
      <c r="G684" s="51">
        <v>43281</v>
      </c>
      <c r="H684" s="133"/>
      <c r="I684" s="52" t="s">
        <v>25</v>
      </c>
      <c r="J684" s="52" t="s">
        <v>25</v>
      </c>
      <c r="K684" s="52" t="s">
        <v>25</v>
      </c>
      <c r="L684" s="52" t="s">
        <v>25</v>
      </c>
      <c r="M684" s="52" t="s">
        <v>25</v>
      </c>
      <c r="N684" s="52" t="s">
        <v>25</v>
      </c>
      <c r="O684" s="59">
        <v>1374.33</v>
      </c>
      <c r="P684" s="121" t="s">
        <v>813</v>
      </c>
    </row>
    <row r="685" spans="1:16" ht="18.95" customHeight="1" outlineLevel="1" x14ac:dyDescent="0.25">
      <c r="A685" s="120"/>
      <c r="B685" s="120"/>
      <c r="C685" s="126"/>
      <c r="D685" s="118"/>
      <c r="E685" s="118"/>
      <c r="F685" s="51">
        <v>43282</v>
      </c>
      <c r="G685" s="51">
        <v>43465</v>
      </c>
      <c r="H685" s="118"/>
      <c r="I685" s="52" t="s">
        <v>25</v>
      </c>
      <c r="J685" s="52" t="s">
        <v>25</v>
      </c>
      <c r="K685" s="52" t="s">
        <v>25</v>
      </c>
      <c r="L685" s="52" t="s">
        <v>25</v>
      </c>
      <c r="M685" s="52" t="s">
        <v>25</v>
      </c>
      <c r="N685" s="52" t="s">
        <v>25</v>
      </c>
      <c r="O685" s="59">
        <v>1183.06</v>
      </c>
      <c r="P685" s="122"/>
    </row>
    <row r="686" spans="1:16" ht="18.95" customHeight="1" outlineLevel="1" x14ac:dyDescent="0.25">
      <c r="A686" s="119" t="s">
        <v>22</v>
      </c>
      <c r="B686" s="119" t="s">
        <v>26</v>
      </c>
      <c r="C686" s="119" t="s">
        <v>27</v>
      </c>
      <c r="D686" s="117">
        <v>43087</v>
      </c>
      <c r="E686" s="117" t="s">
        <v>851</v>
      </c>
      <c r="F686" s="51">
        <v>43101</v>
      </c>
      <c r="G686" s="51">
        <v>43281</v>
      </c>
      <c r="H686" s="119"/>
      <c r="I686" s="52">
        <v>1844.9</v>
      </c>
      <c r="J686" s="57" t="s">
        <v>25</v>
      </c>
      <c r="K686" s="57" t="s">
        <v>25</v>
      </c>
      <c r="L686" s="57" t="s">
        <v>25</v>
      </c>
      <c r="M686" s="57" t="s">
        <v>25</v>
      </c>
      <c r="N686" s="57" t="s">
        <v>25</v>
      </c>
      <c r="O686" s="34" t="s">
        <v>25</v>
      </c>
      <c r="P686" s="123"/>
    </row>
    <row r="687" spans="1:16" ht="18.95" customHeight="1" outlineLevel="1" x14ac:dyDescent="0.25">
      <c r="A687" s="126"/>
      <c r="B687" s="126"/>
      <c r="C687" s="126"/>
      <c r="D687" s="118"/>
      <c r="E687" s="118"/>
      <c r="F687" s="51">
        <v>43282</v>
      </c>
      <c r="G687" s="51">
        <v>43465</v>
      </c>
      <c r="H687" s="120"/>
      <c r="I687" s="52">
        <v>1901.69</v>
      </c>
      <c r="J687" s="57" t="s">
        <v>25</v>
      </c>
      <c r="K687" s="57" t="s">
        <v>25</v>
      </c>
      <c r="L687" s="57" t="s">
        <v>25</v>
      </c>
      <c r="M687" s="57" t="s">
        <v>25</v>
      </c>
      <c r="N687" s="57" t="s">
        <v>25</v>
      </c>
      <c r="O687" s="34" t="s">
        <v>25</v>
      </c>
      <c r="P687" s="125"/>
    </row>
    <row r="688" spans="1:16" ht="18.95" customHeight="1" outlineLevel="1" x14ac:dyDescent="0.25">
      <c r="A688" s="126"/>
      <c r="B688" s="126"/>
      <c r="C688" s="126"/>
      <c r="D688" s="117">
        <v>43088</v>
      </c>
      <c r="E688" s="117" t="s">
        <v>837</v>
      </c>
      <c r="F688" s="51">
        <v>43101</v>
      </c>
      <c r="G688" s="51">
        <v>43281</v>
      </c>
      <c r="H688" s="117"/>
      <c r="I688" s="52" t="s">
        <v>25</v>
      </c>
      <c r="J688" s="52" t="s">
        <v>25</v>
      </c>
      <c r="K688" s="52" t="s">
        <v>25</v>
      </c>
      <c r="L688" s="52" t="s">
        <v>25</v>
      </c>
      <c r="M688" s="52" t="s">
        <v>25</v>
      </c>
      <c r="N688" s="52" t="s">
        <v>25</v>
      </c>
      <c r="O688" s="59">
        <v>2176.98</v>
      </c>
      <c r="P688" s="121" t="s">
        <v>811</v>
      </c>
    </row>
    <row r="689" spans="1:16" ht="18.95" customHeight="1" outlineLevel="1" x14ac:dyDescent="0.25">
      <c r="A689" s="126"/>
      <c r="B689" s="126"/>
      <c r="C689" s="126"/>
      <c r="D689" s="133"/>
      <c r="E689" s="133"/>
      <c r="F689" s="51">
        <v>43282</v>
      </c>
      <c r="G689" s="51">
        <v>43465</v>
      </c>
      <c r="H689" s="133"/>
      <c r="I689" s="52" t="s">
        <v>25</v>
      </c>
      <c r="J689" s="52" t="s">
        <v>25</v>
      </c>
      <c r="K689" s="52" t="s">
        <v>25</v>
      </c>
      <c r="L689" s="52" t="s">
        <v>25</v>
      </c>
      <c r="M689" s="52" t="s">
        <v>25</v>
      </c>
      <c r="N689" s="52" t="s">
        <v>25</v>
      </c>
      <c r="O689" s="59">
        <v>2243.9899999999998</v>
      </c>
      <c r="P689" s="122"/>
    </row>
    <row r="690" spans="1:16" ht="18.95" customHeight="1" outlineLevel="1" x14ac:dyDescent="0.25">
      <c r="A690" s="126"/>
      <c r="B690" s="126"/>
      <c r="C690" s="126"/>
      <c r="D690" s="133"/>
      <c r="E690" s="133"/>
      <c r="F690" s="51">
        <v>43101</v>
      </c>
      <c r="G690" s="51">
        <v>43281</v>
      </c>
      <c r="H690" s="133"/>
      <c r="I690" s="52" t="s">
        <v>25</v>
      </c>
      <c r="J690" s="52" t="s">
        <v>25</v>
      </c>
      <c r="K690" s="52" t="s">
        <v>25</v>
      </c>
      <c r="L690" s="52" t="s">
        <v>25</v>
      </c>
      <c r="M690" s="52" t="s">
        <v>25</v>
      </c>
      <c r="N690" s="52" t="s">
        <v>25</v>
      </c>
      <c r="O690" s="59">
        <v>1881.83</v>
      </c>
      <c r="P690" s="121" t="s">
        <v>813</v>
      </c>
    </row>
    <row r="691" spans="1:16" ht="18.95" customHeight="1" outlineLevel="1" x14ac:dyDescent="0.25">
      <c r="A691" s="120"/>
      <c r="B691" s="120"/>
      <c r="C691" s="126"/>
      <c r="D691" s="118"/>
      <c r="E691" s="118"/>
      <c r="F691" s="51">
        <v>43282</v>
      </c>
      <c r="G691" s="51">
        <v>43465</v>
      </c>
      <c r="H691" s="118"/>
      <c r="I691" s="52" t="s">
        <v>25</v>
      </c>
      <c r="J691" s="52" t="s">
        <v>25</v>
      </c>
      <c r="K691" s="52" t="s">
        <v>25</v>
      </c>
      <c r="L691" s="52" t="s">
        <v>25</v>
      </c>
      <c r="M691" s="52" t="s">
        <v>25</v>
      </c>
      <c r="N691" s="52" t="s">
        <v>25</v>
      </c>
      <c r="O691" s="59">
        <v>1620.14</v>
      </c>
      <c r="P691" s="122"/>
    </row>
    <row r="692" spans="1:16" ht="18.95" customHeight="1" outlineLevel="1" x14ac:dyDescent="0.25">
      <c r="A692" s="119" t="s">
        <v>22</v>
      </c>
      <c r="B692" s="119" t="s">
        <v>28</v>
      </c>
      <c r="C692" s="126"/>
      <c r="D692" s="117">
        <v>43087</v>
      </c>
      <c r="E692" s="117" t="s">
        <v>851</v>
      </c>
      <c r="F692" s="51">
        <v>43101</v>
      </c>
      <c r="G692" s="51">
        <v>43281</v>
      </c>
      <c r="H692" s="119"/>
      <c r="I692" s="52">
        <v>1844.9</v>
      </c>
      <c r="J692" s="57" t="s">
        <v>25</v>
      </c>
      <c r="K692" s="57" t="s">
        <v>25</v>
      </c>
      <c r="L692" s="57" t="s">
        <v>25</v>
      </c>
      <c r="M692" s="57" t="s">
        <v>25</v>
      </c>
      <c r="N692" s="57" t="s">
        <v>25</v>
      </c>
      <c r="O692" s="34" t="s">
        <v>25</v>
      </c>
      <c r="P692" s="123"/>
    </row>
    <row r="693" spans="1:16" ht="18.95" customHeight="1" outlineLevel="1" x14ac:dyDescent="0.25">
      <c r="A693" s="126"/>
      <c r="B693" s="126"/>
      <c r="C693" s="126"/>
      <c r="D693" s="118"/>
      <c r="E693" s="118"/>
      <c r="F693" s="51">
        <v>43282</v>
      </c>
      <c r="G693" s="51">
        <v>43465</v>
      </c>
      <c r="H693" s="120"/>
      <c r="I693" s="52">
        <v>1901.69</v>
      </c>
      <c r="J693" s="57" t="s">
        <v>25</v>
      </c>
      <c r="K693" s="57" t="s">
        <v>25</v>
      </c>
      <c r="L693" s="57" t="s">
        <v>25</v>
      </c>
      <c r="M693" s="57" t="s">
        <v>25</v>
      </c>
      <c r="N693" s="57" t="s">
        <v>25</v>
      </c>
      <c r="O693" s="34" t="s">
        <v>25</v>
      </c>
      <c r="P693" s="125"/>
    </row>
    <row r="694" spans="1:16" ht="18.95" customHeight="1" outlineLevel="1" x14ac:dyDescent="0.25">
      <c r="A694" s="126"/>
      <c r="B694" s="126"/>
      <c r="C694" s="126"/>
      <c r="D694" s="117">
        <v>43088</v>
      </c>
      <c r="E694" s="117" t="s">
        <v>837</v>
      </c>
      <c r="F694" s="51">
        <v>43101</v>
      </c>
      <c r="G694" s="51">
        <v>43281</v>
      </c>
      <c r="H694" s="117"/>
      <c r="I694" s="52" t="s">
        <v>25</v>
      </c>
      <c r="J694" s="52" t="s">
        <v>25</v>
      </c>
      <c r="K694" s="52" t="s">
        <v>25</v>
      </c>
      <c r="L694" s="52" t="s">
        <v>25</v>
      </c>
      <c r="M694" s="52" t="s">
        <v>25</v>
      </c>
      <c r="N694" s="52" t="s">
        <v>25</v>
      </c>
      <c r="O694" s="59">
        <v>2176.98</v>
      </c>
      <c r="P694" s="54"/>
    </row>
    <row r="695" spans="1:16" ht="18.95" customHeight="1" outlineLevel="1" x14ac:dyDescent="0.25">
      <c r="A695" s="126"/>
      <c r="B695" s="126"/>
      <c r="C695" s="126"/>
      <c r="D695" s="118"/>
      <c r="E695" s="118"/>
      <c r="F695" s="51">
        <v>43282</v>
      </c>
      <c r="G695" s="51">
        <v>43465</v>
      </c>
      <c r="H695" s="118"/>
      <c r="I695" s="52" t="s">
        <v>25</v>
      </c>
      <c r="J695" s="52" t="s">
        <v>25</v>
      </c>
      <c r="K695" s="52" t="s">
        <v>25</v>
      </c>
      <c r="L695" s="52" t="s">
        <v>25</v>
      </c>
      <c r="M695" s="52" t="s">
        <v>25</v>
      </c>
      <c r="N695" s="52" t="s">
        <v>25</v>
      </c>
      <c r="O695" s="59">
        <v>2243.9899999999998</v>
      </c>
      <c r="P695" s="54"/>
    </row>
    <row r="696" spans="1:16" ht="18.95" customHeight="1" outlineLevel="1" x14ac:dyDescent="0.25">
      <c r="A696" s="119" t="s">
        <v>22</v>
      </c>
      <c r="B696" s="166" t="s">
        <v>29</v>
      </c>
      <c r="C696" s="126"/>
      <c r="D696" s="117">
        <v>43087</v>
      </c>
      <c r="E696" s="117" t="s">
        <v>851</v>
      </c>
      <c r="F696" s="51">
        <v>43101</v>
      </c>
      <c r="G696" s="51">
        <v>43281</v>
      </c>
      <c r="H696" s="119"/>
      <c r="I696" s="52">
        <v>1844.9</v>
      </c>
      <c r="J696" s="57" t="s">
        <v>25</v>
      </c>
      <c r="K696" s="57" t="s">
        <v>25</v>
      </c>
      <c r="L696" s="57" t="s">
        <v>25</v>
      </c>
      <c r="M696" s="57" t="s">
        <v>25</v>
      </c>
      <c r="N696" s="57" t="s">
        <v>25</v>
      </c>
      <c r="O696" s="34" t="s">
        <v>25</v>
      </c>
      <c r="P696" s="54"/>
    </row>
    <row r="697" spans="1:16" ht="18.95" customHeight="1" outlineLevel="1" x14ac:dyDescent="0.25">
      <c r="A697" s="126"/>
      <c r="B697" s="166"/>
      <c r="C697" s="126"/>
      <c r="D697" s="118"/>
      <c r="E697" s="118"/>
      <c r="F697" s="51">
        <v>43282</v>
      </c>
      <c r="G697" s="51">
        <v>43465</v>
      </c>
      <c r="H697" s="120"/>
      <c r="I697" s="52">
        <v>1901.69</v>
      </c>
      <c r="J697" s="57" t="s">
        <v>25</v>
      </c>
      <c r="K697" s="57" t="s">
        <v>25</v>
      </c>
      <c r="L697" s="57" t="s">
        <v>25</v>
      </c>
      <c r="M697" s="57" t="s">
        <v>25</v>
      </c>
      <c r="N697" s="57" t="s">
        <v>25</v>
      </c>
      <c r="O697" s="34" t="s">
        <v>25</v>
      </c>
      <c r="P697" s="54"/>
    </row>
    <row r="698" spans="1:16" ht="18.95" customHeight="1" outlineLevel="1" x14ac:dyDescent="0.25">
      <c r="A698" s="126"/>
      <c r="B698" s="166"/>
      <c r="C698" s="126"/>
      <c r="D698" s="117">
        <v>43088</v>
      </c>
      <c r="E698" s="117" t="s">
        <v>837</v>
      </c>
      <c r="F698" s="51">
        <v>43101</v>
      </c>
      <c r="G698" s="51">
        <v>43281</v>
      </c>
      <c r="H698" s="117"/>
      <c r="I698" s="52" t="s">
        <v>25</v>
      </c>
      <c r="J698" s="52" t="s">
        <v>25</v>
      </c>
      <c r="K698" s="52" t="s">
        <v>25</v>
      </c>
      <c r="L698" s="52" t="s">
        <v>25</v>
      </c>
      <c r="M698" s="52" t="s">
        <v>25</v>
      </c>
      <c r="N698" s="52" t="s">
        <v>25</v>
      </c>
      <c r="O698" s="59">
        <v>2150.98</v>
      </c>
      <c r="P698" s="123"/>
    </row>
    <row r="699" spans="1:16" ht="18.95" customHeight="1" outlineLevel="1" x14ac:dyDescent="0.25">
      <c r="A699" s="120"/>
      <c r="B699" s="166"/>
      <c r="C699" s="120"/>
      <c r="D699" s="118"/>
      <c r="E699" s="118"/>
      <c r="F699" s="51">
        <v>43282</v>
      </c>
      <c r="G699" s="51">
        <v>43465</v>
      </c>
      <c r="H699" s="118"/>
      <c r="I699" s="52" t="s">
        <v>25</v>
      </c>
      <c r="J699" s="52" t="s">
        <v>25</v>
      </c>
      <c r="K699" s="52" t="s">
        <v>25</v>
      </c>
      <c r="L699" s="52" t="s">
        <v>25</v>
      </c>
      <c r="M699" s="52" t="s">
        <v>25</v>
      </c>
      <c r="N699" s="52" t="s">
        <v>25</v>
      </c>
      <c r="O699" s="59">
        <v>2221.96</v>
      </c>
      <c r="P699" s="125"/>
    </row>
    <row r="700" spans="1:16" ht="18.95" customHeight="1" outlineLevel="1" x14ac:dyDescent="0.25">
      <c r="A700" s="119" t="s">
        <v>22</v>
      </c>
      <c r="B700" s="119" t="s">
        <v>29</v>
      </c>
      <c r="C700" s="119" t="s">
        <v>434</v>
      </c>
      <c r="D700" s="117">
        <v>43069</v>
      </c>
      <c r="E700" s="117" t="s">
        <v>841</v>
      </c>
      <c r="F700" s="51">
        <v>43101</v>
      </c>
      <c r="G700" s="51">
        <v>43281</v>
      </c>
      <c r="H700" s="119"/>
      <c r="I700" s="52">
        <v>4059.83</v>
      </c>
      <c r="J700" s="57" t="s">
        <v>25</v>
      </c>
      <c r="K700" s="57" t="s">
        <v>25</v>
      </c>
      <c r="L700" s="57" t="s">
        <v>25</v>
      </c>
      <c r="M700" s="57" t="s">
        <v>25</v>
      </c>
      <c r="N700" s="57" t="s">
        <v>25</v>
      </c>
      <c r="O700" s="59" t="s">
        <v>25</v>
      </c>
      <c r="P700" s="123"/>
    </row>
    <row r="701" spans="1:16" ht="18.95" customHeight="1" outlineLevel="1" x14ac:dyDescent="0.25">
      <c r="A701" s="120"/>
      <c r="B701" s="120"/>
      <c r="C701" s="126"/>
      <c r="D701" s="118"/>
      <c r="E701" s="118"/>
      <c r="F701" s="51">
        <v>43282</v>
      </c>
      <c r="G701" s="51">
        <v>43465</v>
      </c>
      <c r="H701" s="120"/>
      <c r="I701" s="52">
        <v>4326.43</v>
      </c>
      <c r="J701" s="57" t="s">
        <v>25</v>
      </c>
      <c r="K701" s="57" t="s">
        <v>25</v>
      </c>
      <c r="L701" s="57" t="s">
        <v>25</v>
      </c>
      <c r="M701" s="57" t="s">
        <v>25</v>
      </c>
      <c r="N701" s="57" t="s">
        <v>25</v>
      </c>
      <c r="O701" s="59" t="s">
        <v>25</v>
      </c>
      <c r="P701" s="125"/>
    </row>
    <row r="702" spans="1:16" ht="18.95" customHeight="1" outlineLevel="1" x14ac:dyDescent="0.25">
      <c r="A702" s="119" t="s">
        <v>22</v>
      </c>
      <c r="B702" s="119" t="s">
        <v>29</v>
      </c>
      <c r="C702" s="119" t="s">
        <v>49</v>
      </c>
      <c r="D702" s="117">
        <v>43069</v>
      </c>
      <c r="E702" s="117" t="s">
        <v>843</v>
      </c>
      <c r="F702" s="51">
        <v>43101</v>
      </c>
      <c r="G702" s="51">
        <v>43281</v>
      </c>
      <c r="H702" s="119"/>
      <c r="I702" s="52">
        <v>7783.11</v>
      </c>
      <c r="J702" s="57" t="s">
        <v>25</v>
      </c>
      <c r="K702" s="57" t="s">
        <v>25</v>
      </c>
      <c r="L702" s="57" t="s">
        <v>25</v>
      </c>
      <c r="M702" s="57" t="s">
        <v>25</v>
      </c>
      <c r="N702" s="57" t="s">
        <v>25</v>
      </c>
      <c r="O702" s="59" t="s">
        <v>25</v>
      </c>
      <c r="P702" s="123"/>
    </row>
    <row r="703" spans="1:16" ht="18.95" customHeight="1" outlineLevel="1" x14ac:dyDescent="0.25">
      <c r="A703" s="126"/>
      <c r="B703" s="126"/>
      <c r="C703" s="126"/>
      <c r="D703" s="118"/>
      <c r="E703" s="118"/>
      <c r="F703" s="51">
        <v>43282</v>
      </c>
      <c r="G703" s="51">
        <v>43465</v>
      </c>
      <c r="H703" s="120"/>
      <c r="I703" s="52">
        <v>8031.48</v>
      </c>
      <c r="J703" s="57" t="s">
        <v>25</v>
      </c>
      <c r="K703" s="57" t="s">
        <v>25</v>
      </c>
      <c r="L703" s="57" t="s">
        <v>25</v>
      </c>
      <c r="M703" s="57" t="s">
        <v>25</v>
      </c>
      <c r="N703" s="57" t="s">
        <v>25</v>
      </c>
      <c r="O703" s="59" t="s">
        <v>25</v>
      </c>
      <c r="P703" s="125"/>
    </row>
    <row r="704" spans="1:16" ht="18.95" customHeight="1" outlineLevel="1" x14ac:dyDescent="0.25">
      <c r="A704" s="126"/>
      <c r="B704" s="126"/>
      <c r="C704" s="126"/>
      <c r="D704" s="117">
        <v>43088</v>
      </c>
      <c r="E704" s="117" t="s">
        <v>837</v>
      </c>
      <c r="F704" s="51">
        <v>43101</v>
      </c>
      <c r="G704" s="51">
        <v>43281</v>
      </c>
      <c r="H704" s="117"/>
      <c r="I704" s="52" t="s">
        <v>25</v>
      </c>
      <c r="J704" s="52" t="s">
        <v>25</v>
      </c>
      <c r="K704" s="52" t="s">
        <v>25</v>
      </c>
      <c r="L704" s="52" t="s">
        <v>25</v>
      </c>
      <c r="M704" s="52" t="s">
        <v>25</v>
      </c>
      <c r="N704" s="52" t="s">
        <v>25</v>
      </c>
      <c r="O704" s="59">
        <v>2144.8000000000002</v>
      </c>
      <c r="P704" s="123"/>
    </row>
    <row r="705" spans="1:16" ht="18.95" customHeight="1" outlineLevel="1" x14ac:dyDescent="0.25">
      <c r="A705" s="120"/>
      <c r="B705" s="120"/>
      <c r="C705" s="126"/>
      <c r="D705" s="118"/>
      <c r="E705" s="118"/>
      <c r="F705" s="51">
        <v>43282</v>
      </c>
      <c r="G705" s="51">
        <v>43465</v>
      </c>
      <c r="H705" s="118"/>
      <c r="I705" s="52" t="s">
        <v>25</v>
      </c>
      <c r="J705" s="52" t="s">
        <v>25</v>
      </c>
      <c r="K705" s="52" t="s">
        <v>25</v>
      </c>
      <c r="L705" s="52" t="s">
        <v>25</v>
      </c>
      <c r="M705" s="52" t="s">
        <v>25</v>
      </c>
      <c r="N705" s="52" t="s">
        <v>25</v>
      </c>
      <c r="O705" s="59">
        <v>2215.58</v>
      </c>
      <c r="P705" s="125"/>
    </row>
    <row r="706" spans="1:16" ht="18.95" customHeight="1" outlineLevel="1" x14ac:dyDescent="0.25">
      <c r="A706" s="119" t="s">
        <v>22</v>
      </c>
      <c r="B706" s="119" t="s">
        <v>30</v>
      </c>
      <c r="C706" s="126"/>
      <c r="D706" s="117">
        <v>43069</v>
      </c>
      <c r="E706" s="117" t="s">
        <v>843</v>
      </c>
      <c r="F706" s="51">
        <v>43101</v>
      </c>
      <c r="G706" s="51">
        <v>43281</v>
      </c>
      <c r="H706" s="119"/>
      <c r="I706" s="52">
        <v>4906.41</v>
      </c>
      <c r="J706" s="57" t="s">
        <v>25</v>
      </c>
      <c r="K706" s="57" t="s">
        <v>25</v>
      </c>
      <c r="L706" s="57" t="s">
        <v>25</v>
      </c>
      <c r="M706" s="57" t="s">
        <v>25</v>
      </c>
      <c r="N706" s="57" t="s">
        <v>25</v>
      </c>
      <c r="O706" s="59" t="s">
        <v>25</v>
      </c>
      <c r="P706" s="123"/>
    </row>
    <row r="707" spans="1:16" ht="18.95" customHeight="1" outlineLevel="1" x14ac:dyDescent="0.25">
      <c r="A707" s="126"/>
      <c r="B707" s="126"/>
      <c r="C707" s="126"/>
      <c r="D707" s="118"/>
      <c r="E707" s="118"/>
      <c r="F707" s="51">
        <v>43282</v>
      </c>
      <c r="G707" s="51">
        <v>43465</v>
      </c>
      <c r="H707" s="120"/>
      <c r="I707" s="52">
        <v>5063.22</v>
      </c>
      <c r="J707" s="57" t="s">
        <v>25</v>
      </c>
      <c r="K707" s="57" t="s">
        <v>25</v>
      </c>
      <c r="L707" s="57" t="s">
        <v>25</v>
      </c>
      <c r="M707" s="57" t="s">
        <v>25</v>
      </c>
      <c r="N707" s="57" t="s">
        <v>25</v>
      </c>
      <c r="O707" s="59" t="s">
        <v>25</v>
      </c>
      <c r="P707" s="125"/>
    </row>
    <row r="708" spans="1:16" ht="18.95" customHeight="1" outlineLevel="1" x14ac:dyDescent="0.25">
      <c r="A708" s="126"/>
      <c r="B708" s="126"/>
      <c r="C708" s="126"/>
      <c r="D708" s="117">
        <v>43088</v>
      </c>
      <c r="E708" s="117" t="s">
        <v>837</v>
      </c>
      <c r="F708" s="51">
        <v>43101</v>
      </c>
      <c r="G708" s="51">
        <v>43281</v>
      </c>
      <c r="H708" s="117"/>
      <c r="I708" s="52" t="s">
        <v>25</v>
      </c>
      <c r="J708" s="52" t="s">
        <v>25</v>
      </c>
      <c r="K708" s="52" t="s">
        <v>25</v>
      </c>
      <c r="L708" s="52" t="s">
        <v>25</v>
      </c>
      <c r="M708" s="52" t="s">
        <v>25</v>
      </c>
      <c r="N708" s="52" t="s">
        <v>25</v>
      </c>
      <c r="O708" s="59">
        <v>2105.4699999999998</v>
      </c>
      <c r="P708" s="123"/>
    </row>
    <row r="709" spans="1:16" ht="18.95" customHeight="1" outlineLevel="1" x14ac:dyDescent="0.25">
      <c r="A709" s="120"/>
      <c r="B709" s="120"/>
      <c r="C709" s="126"/>
      <c r="D709" s="118"/>
      <c r="E709" s="118"/>
      <c r="F709" s="51">
        <v>43282</v>
      </c>
      <c r="G709" s="51">
        <v>43465</v>
      </c>
      <c r="H709" s="118"/>
      <c r="I709" s="52" t="s">
        <v>25</v>
      </c>
      <c r="J709" s="52" t="s">
        <v>25</v>
      </c>
      <c r="K709" s="52" t="s">
        <v>25</v>
      </c>
      <c r="L709" s="52" t="s">
        <v>25</v>
      </c>
      <c r="M709" s="52" t="s">
        <v>25</v>
      </c>
      <c r="N709" s="52" t="s">
        <v>25</v>
      </c>
      <c r="O709" s="59">
        <v>2174.9499999999998</v>
      </c>
      <c r="P709" s="125"/>
    </row>
    <row r="710" spans="1:16" ht="18.95" customHeight="1" outlineLevel="1" x14ac:dyDescent="0.25">
      <c r="A710" s="119" t="s">
        <v>22</v>
      </c>
      <c r="B710" s="119" t="s">
        <v>31</v>
      </c>
      <c r="C710" s="119" t="s">
        <v>32</v>
      </c>
      <c r="D710" s="117">
        <v>43069</v>
      </c>
      <c r="E710" s="117" t="s">
        <v>836</v>
      </c>
      <c r="F710" s="51">
        <v>43101</v>
      </c>
      <c r="G710" s="51">
        <v>43281</v>
      </c>
      <c r="H710" s="119"/>
      <c r="I710" s="52">
        <v>5269.81</v>
      </c>
      <c r="J710" s="57" t="s">
        <v>25</v>
      </c>
      <c r="K710" s="57" t="s">
        <v>25</v>
      </c>
      <c r="L710" s="57" t="s">
        <v>25</v>
      </c>
      <c r="M710" s="57" t="s">
        <v>25</v>
      </c>
      <c r="N710" s="57" t="s">
        <v>25</v>
      </c>
      <c r="O710" s="59" t="s">
        <v>25</v>
      </c>
      <c r="P710" s="137" t="s">
        <v>33</v>
      </c>
    </row>
    <row r="711" spans="1:16" ht="18.95" customHeight="1" outlineLevel="1" x14ac:dyDescent="0.25">
      <c r="A711" s="120"/>
      <c r="B711" s="120"/>
      <c r="C711" s="126"/>
      <c r="D711" s="118"/>
      <c r="E711" s="118"/>
      <c r="F711" s="51">
        <v>43282</v>
      </c>
      <c r="G711" s="51">
        <v>43465</v>
      </c>
      <c r="H711" s="120"/>
      <c r="I711" s="52">
        <v>5459</v>
      </c>
      <c r="J711" s="57" t="s">
        <v>25</v>
      </c>
      <c r="K711" s="57" t="s">
        <v>25</v>
      </c>
      <c r="L711" s="57" t="s">
        <v>25</v>
      </c>
      <c r="M711" s="57" t="s">
        <v>25</v>
      </c>
      <c r="N711" s="57" t="s">
        <v>25</v>
      </c>
      <c r="O711" s="59" t="s">
        <v>25</v>
      </c>
      <c r="P711" s="144" t="s">
        <v>33</v>
      </c>
    </row>
    <row r="712" spans="1:16" ht="18.95" customHeight="1" outlineLevel="1" x14ac:dyDescent="0.25">
      <c r="A712" s="119" t="s">
        <v>22</v>
      </c>
      <c r="B712" s="119" t="s">
        <v>34</v>
      </c>
      <c r="C712" s="126"/>
      <c r="D712" s="117">
        <v>43069</v>
      </c>
      <c r="E712" s="117" t="s">
        <v>836</v>
      </c>
      <c r="F712" s="51">
        <v>43101</v>
      </c>
      <c r="G712" s="51">
        <v>43281</v>
      </c>
      <c r="H712" s="119"/>
      <c r="I712" s="52">
        <v>5571.28</v>
      </c>
      <c r="J712" s="57" t="s">
        <v>25</v>
      </c>
      <c r="K712" s="57" t="s">
        <v>25</v>
      </c>
      <c r="L712" s="57" t="s">
        <v>25</v>
      </c>
      <c r="M712" s="57" t="s">
        <v>25</v>
      </c>
      <c r="N712" s="57" t="s">
        <v>25</v>
      </c>
      <c r="O712" s="59" t="s">
        <v>25</v>
      </c>
      <c r="P712" s="137" t="s">
        <v>33</v>
      </c>
    </row>
    <row r="713" spans="1:16" ht="18.95" customHeight="1" outlineLevel="1" x14ac:dyDescent="0.25">
      <c r="A713" s="126"/>
      <c r="B713" s="126"/>
      <c r="C713" s="126"/>
      <c r="D713" s="118"/>
      <c r="E713" s="118"/>
      <c r="F713" s="51">
        <v>43282</v>
      </c>
      <c r="G713" s="51">
        <v>43465</v>
      </c>
      <c r="H713" s="120"/>
      <c r="I713" s="52">
        <v>5772.37</v>
      </c>
      <c r="J713" s="57" t="s">
        <v>25</v>
      </c>
      <c r="K713" s="57" t="s">
        <v>25</v>
      </c>
      <c r="L713" s="57" t="s">
        <v>25</v>
      </c>
      <c r="M713" s="57" t="s">
        <v>25</v>
      </c>
      <c r="N713" s="57" t="s">
        <v>25</v>
      </c>
      <c r="O713" s="59" t="s">
        <v>25</v>
      </c>
      <c r="P713" s="138"/>
    </row>
    <row r="714" spans="1:16" ht="18.95" customHeight="1" outlineLevel="1" x14ac:dyDescent="0.25">
      <c r="A714" s="126"/>
      <c r="B714" s="126"/>
      <c r="C714" s="126"/>
      <c r="D714" s="117">
        <v>43088</v>
      </c>
      <c r="E714" s="117" t="s">
        <v>837</v>
      </c>
      <c r="F714" s="51">
        <v>43101</v>
      </c>
      <c r="G714" s="51">
        <v>43281</v>
      </c>
      <c r="H714" s="117"/>
      <c r="I714" s="52" t="s">
        <v>25</v>
      </c>
      <c r="J714" s="52" t="s">
        <v>25</v>
      </c>
      <c r="K714" s="52" t="s">
        <v>25</v>
      </c>
      <c r="L714" s="52" t="s">
        <v>25</v>
      </c>
      <c r="M714" s="52" t="s">
        <v>25</v>
      </c>
      <c r="N714" s="52" t="s">
        <v>25</v>
      </c>
      <c r="O714" s="59">
        <v>2036.2</v>
      </c>
      <c r="P714" s="138"/>
    </row>
    <row r="715" spans="1:16" ht="18.95" customHeight="1" outlineLevel="1" x14ac:dyDescent="0.25">
      <c r="A715" s="120"/>
      <c r="B715" s="120"/>
      <c r="C715" s="126"/>
      <c r="D715" s="118"/>
      <c r="E715" s="118"/>
      <c r="F715" s="51">
        <v>43282</v>
      </c>
      <c r="G715" s="51">
        <v>43465</v>
      </c>
      <c r="H715" s="118"/>
      <c r="I715" s="52" t="s">
        <v>25</v>
      </c>
      <c r="J715" s="52" t="s">
        <v>25</v>
      </c>
      <c r="K715" s="52" t="s">
        <v>25</v>
      </c>
      <c r="L715" s="52" t="s">
        <v>25</v>
      </c>
      <c r="M715" s="52" t="s">
        <v>25</v>
      </c>
      <c r="N715" s="52" t="s">
        <v>25</v>
      </c>
      <c r="O715" s="59">
        <v>2103.39</v>
      </c>
      <c r="P715" s="144"/>
    </row>
    <row r="716" spans="1:16" ht="18.95" customHeight="1" outlineLevel="1" x14ac:dyDescent="0.25">
      <c r="A716" s="119" t="s">
        <v>22</v>
      </c>
      <c r="B716" s="119" t="s">
        <v>35</v>
      </c>
      <c r="C716" s="126"/>
      <c r="D716" s="117">
        <v>43069</v>
      </c>
      <c r="E716" s="117" t="s">
        <v>836</v>
      </c>
      <c r="F716" s="51">
        <v>43101</v>
      </c>
      <c r="G716" s="51">
        <v>43281</v>
      </c>
      <c r="H716" s="119"/>
      <c r="I716" s="52">
        <v>6649.02</v>
      </c>
      <c r="J716" s="57" t="s">
        <v>25</v>
      </c>
      <c r="K716" s="57" t="s">
        <v>25</v>
      </c>
      <c r="L716" s="57" t="s">
        <v>25</v>
      </c>
      <c r="M716" s="57" t="s">
        <v>25</v>
      </c>
      <c r="N716" s="57" t="s">
        <v>25</v>
      </c>
      <c r="O716" s="59" t="s">
        <v>25</v>
      </c>
      <c r="P716" s="137" t="s">
        <v>33</v>
      </c>
    </row>
    <row r="717" spans="1:16" ht="18.95" customHeight="1" outlineLevel="1" x14ac:dyDescent="0.25">
      <c r="A717" s="126"/>
      <c r="B717" s="126"/>
      <c r="C717" s="126"/>
      <c r="D717" s="118"/>
      <c r="E717" s="118"/>
      <c r="F717" s="51">
        <v>43282</v>
      </c>
      <c r="G717" s="51">
        <v>43465</v>
      </c>
      <c r="H717" s="120"/>
      <c r="I717" s="52">
        <v>6865.12</v>
      </c>
      <c r="J717" s="57" t="s">
        <v>25</v>
      </c>
      <c r="K717" s="57" t="s">
        <v>25</v>
      </c>
      <c r="L717" s="57" t="s">
        <v>25</v>
      </c>
      <c r="M717" s="57" t="s">
        <v>25</v>
      </c>
      <c r="N717" s="57" t="s">
        <v>25</v>
      </c>
      <c r="O717" s="59" t="s">
        <v>25</v>
      </c>
      <c r="P717" s="138"/>
    </row>
    <row r="718" spans="1:16" ht="18.95" customHeight="1" outlineLevel="1" x14ac:dyDescent="0.25">
      <c r="A718" s="126"/>
      <c r="B718" s="126"/>
      <c r="C718" s="126"/>
      <c r="D718" s="117">
        <v>43088</v>
      </c>
      <c r="E718" s="117" t="s">
        <v>837</v>
      </c>
      <c r="F718" s="51">
        <v>43101</v>
      </c>
      <c r="G718" s="51">
        <v>43281</v>
      </c>
      <c r="H718" s="117"/>
      <c r="I718" s="52" t="s">
        <v>25</v>
      </c>
      <c r="J718" s="52" t="s">
        <v>25</v>
      </c>
      <c r="K718" s="52" t="s">
        <v>25</v>
      </c>
      <c r="L718" s="52" t="s">
        <v>25</v>
      </c>
      <c r="M718" s="52" t="s">
        <v>25</v>
      </c>
      <c r="N718" s="52" t="s">
        <v>25</v>
      </c>
      <c r="O718" s="59">
        <v>2495.21</v>
      </c>
      <c r="P718" s="138"/>
    </row>
    <row r="719" spans="1:16" ht="18.95" customHeight="1" outlineLevel="1" x14ac:dyDescent="0.25">
      <c r="A719" s="120"/>
      <c r="B719" s="120"/>
      <c r="C719" s="126"/>
      <c r="D719" s="118"/>
      <c r="E719" s="118"/>
      <c r="F719" s="51">
        <v>43282</v>
      </c>
      <c r="G719" s="51">
        <v>43465</v>
      </c>
      <c r="H719" s="118"/>
      <c r="I719" s="52" t="s">
        <v>25</v>
      </c>
      <c r="J719" s="52" t="s">
        <v>25</v>
      </c>
      <c r="K719" s="52" t="s">
        <v>25</v>
      </c>
      <c r="L719" s="52" t="s">
        <v>25</v>
      </c>
      <c r="M719" s="52" t="s">
        <v>25</v>
      </c>
      <c r="N719" s="52" t="s">
        <v>25</v>
      </c>
      <c r="O719" s="59">
        <v>2577.5500000000002</v>
      </c>
      <c r="P719" s="144"/>
    </row>
    <row r="720" spans="1:16" ht="18.95" customHeight="1" outlineLevel="1" x14ac:dyDescent="0.25">
      <c r="A720" s="119" t="s">
        <v>22</v>
      </c>
      <c r="B720" s="119" t="s">
        <v>36</v>
      </c>
      <c r="C720" s="119" t="s">
        <v>37</v>
      </c>
      <c r="D720" s="117">
        <v>43069</v>
      </c>
      <c r="E720" s="117" t="s">
        <v>840</v>
      </c>
      <c r="F720" s="51">
        <v>43101</v>
      </c>
      <c r="G720" s="51">
        <v>43281</v>
      </c>
      <c r="H720" s="119"/>
      <c r="I720" s="52">
        <v>3443.34</v>
      </c>
      <c r="J720" s="57" t="s">
        <v>25</v>
      </c>
      <c r="K720" s="57" t="s">
        <v>25</v>
      </c>
      <c r="L720" s="57" t="s">
        <v>25</v>
      </c>
      <c r="M720" s="57" t="s">
        <v>25</v>
      </c>
      <c r="N720" s="57" t="s">
        <v>25</v>
      </c>
      <c r="O720" s="59" t="s">
        <v>25</v>
      </c>
      <c r="P720" s="123"/>
    </row>
    <row r="721" spans="1:16" ht="18.95" customHeight="1" outlineLevel="1" x14ac:dyDescent="0.25">
      <c r="A721" s="126"/>
      <c r="B721" s="126"/>
      <c r="C721" s="126"/>
      <c r="D721" s="118"/>
      <c r="E721" s="118"/>
      <c r="F721" s="51">
        <v>43282</v>
      </c>
      <c r="G721" s="51">
        <v>43465</v>
      </c>
      <c r="H721" s="120"/>
      <c r="I721" s="52">
        <v>3462.8</v>
      </c>
      <c r="J721" s="57" t="s">
        <v>25</v>
      </c>
      <c r="K721" s="57" t="s">
        <v>25</v>
      </c>
      <c r="L721" s="57" t="s">
        <v>25</v>
      </c>
      <c r="M721" s="57" t="s">
        <v>25</v>
      </c>
      <c r="N721" s="57" t="s">
        <v>25</v>
      </c>
      <c r="O721" s="59" t="s">
        <v>25</v>
      </c>
      <c r="P721" s="125"/>
    </row>
    <row r="722" spans="1:16" ht="18.95" customHeight="1" outlineLevel="1" x14ac:dyDescent="0.25">
      <c r="A722" s="126"/>
      <c r="B722" s="126"/>
      <c r="C722" s="126"/>
      <c r="D722" s="117">
        <v>43088</v>
      </c>
      <c r="E722" s="117" t="s">
        <v>837</v>
      </c>
      <c r="F722" s="51">
        <v>43101</v>
      </c>
      <c r="G722" s="51">
        <v>43281</v>
      </c>
      <c r="H722" s="117"/>
      <c r="I722" s="52" t="s">
        <v>25</v>
      </c>
      <c r="J722" s="52" t="s">
        <v>25</v>
      </c>
      <c r="K722" s="52" t="s">
        <v>25</v>
      </c>
      <c r="L722" s="52" t="s">
        <v>25</v>
      </c>
      <c r="M722" s="52" t="s">
        <v>25</v>
      </c>
      <c r="N722" s="52" t="s">
        <v>25</v>
      </c>
      <c r="O722" s="59">
        <v>2103.9899999999998</v>
      </c>
      <c r="P722" s="123"/>
    </row>
    <row r="723" spans="1:16" ht="18.95" customHeight="1" outlineLevel="1" x14ac:dyDescent="0.25">
      <c r="A723" s="120"/>
      <c r="B723" s="120"/>
      <c r="C723" s="126"/>
      <c r="D723" s="118"/>
      <c r="E723" s="118"/>
      <c r="F723" s="51">
        <v>43282</v>
      </c>
      <c r="G723" s="51">
        <v>43465</v>
      </c>
      <c r="H723" s="118"/>
      <c r="I723" s="52" t="s">
        <v>25</v>
      </c>
      <c r="J723" s="52" t="s">
        <v>25</v>
      </c>
      <c r="K723" s="52" t="s">
        <v>25</v>
      </c>
      <c r="L723" s="52" t="s">
        <v>25</v>
      </c>
      <c r="M723" s="52" t="s">
        <v>25</v>
      </c>
      <c r="N723" s="52" t="s">
        <v>25</v>
      </c>
      <c r="O723" s="59">
        <v>2173.42</v>
      </c>
      <c r="P723" s="125"/>
    </row>
    <row r="724" spans="1:16" ht="18.95" customHeight="1" outlineLevel="1" x14ac:dyDescent="0.25">
      <c r="A724" s="119" t="s">
        <v>22</v>
      </c>
      <c r="B724" s="119" t="s">
        <v>38</v>
      </c>
      <c r="C724" s="126"/>
      <c r="D724" s="117">
        <v>43069</v>
      </c>
      <c r="E724" s="117" t="s">
        <v>840</v>
      </c>
      <c r="F724" s="51">
        <v>43101</v>
      </c>
      <c r="G724" s="51">
        <v>43281</v>
      </c>
      <c r="H724" s="119"/>
      <c r="I724" s="52">
        <v>3443.34</v>
      </c>
      <c r="J724" s="57" t="s">
        <v>25</v>
      </c>
      <c r="K724" s="57" t="s">
        <v>25</v>
      </c>
      <c r="L724" s="57" t="s">
        <v>25</v>
      </c>
      <c r="M724" s="57" t="s">
        <v>25</v>
      </c>
      <c r="N724" s="57" t="s">
        <v>25</v>
      </c>
      <c r="O724" s="59" t="s">
        <v>25</v>
      </c>
      <c r="P724" s="123"/>
    </row>
    <row r="725" spans="1:16" ht="18.95" customHeight="1" outlineLevel="1" x14ac:dyDescent="0.25">
      <c r="A725" s="126"/>
      <c r="B725" s="126"/>
      <c r="C725" s="126"/>
      <c r="D725" s="118"/>
      <c r="E725" s="118"/>
      <c r="F725" s="51">
        <v>43282</v>
      </c>
      <c r="G725" s="51">
        <v>43465</v>
      </c>
      <c r="H725" s="120"/>
      <c r="I725" s="52">
        <v>3462.8</v>
      </c>
      <c r="J725" s="57" t="s">
        <v>25</v>
      </c>
      <c r="K725" s="57" t="s">
        <v>25</v>
      </c>
      <c r="L725" s="57" t="s">
        <v>25</v>
      </c>
      <c r="M725" s="57" t="s">
        <v>25</v>
      </c>
      <c r="N725" s="57" t="s">
        <v>25</v>
      </c>
      <c r="O725" s="59" t="s">
        <v>25</v>
      </c>
      <c r="P725" s="125"/>
    </row>
    <row r="726" spans="1:16" ht="18.95" customHeight="1" outlineLevel="1" x14ac:dyDescent="0.25">
      <c r="A726" s="126"/>
      <c r="B726" s="126"/>
      <c r="C726" s="126"/>
      <c r="D726" s="117">
        <v>43088</v>
      </c>
      <c r="E726" s="117" t="s">
        <v>837</v>
      </c>
      <c r="F726" s="51">
        <v>43101</v>
      </c>
      <c r="G726" s="51">
        <v>43281</v>
      </c>
      <c r="H726" s="117"/>
      <c r="I726" s="52" t="s">
        <v>25</v>
      </c>
      <c r="J726" s="52" t="s">
        <v>25</v>
      </c>
      <c r="K726" s="52" t="s">
        <v>25</v>
      </c>
      <c r="L726" s="52" t="s">
        <v>25</v>
      </c>
      <c r="M726" s="52" t="s">
        <v>25</v>
      </c>
      <c r="N726" s="52" t="s">
        <v>25</v>
      </c>
      <c r="O726" s="59">
        <v>2176.2399999999998</v>
      </c>
      <c r="P726" s="123"/>
    </row>
    <row r="727" spans="1:16" ht="18.95" customHeight="1" outlineLevel="1" x14ac:dyDescent="0.25">
      <c r="A727" s="120"/>
      <c r="B727" s="120"/>
      <c r="C727" s="126"/>
      <c r="D727" s="118"/>
      <c r="E727" s="118"/>
      <c r="F727" s="51">
        <v>43282</v>
      </c>
      <c r="G727" s="51">
        <v>43465</v>
      </c>
      <c r="H727" s="118"/>
      <c r="I727" s="52" t="s">
        <v>25</v>
      </c>
      <c r="J727" s="52" t="s">
        <v>25</v>
      </c>
      <c r="K727" s="52" t="s">
        <v>25</v>
      </c>
      <c r="L727" s="52" t="s">
        <v>25</v>
      </c>
      <c r="M727" s="52" t="s">
        <v>25</v>
      </c>
      <c r="N727" s="52" t="s">
        <v>25</v>
      </c>
      <c r="O727" s="59">
        <v>2248.06</v>
      </c>
      <c r="P727" s="125"/>
    </row>
    <row r="728" spans="1:16" ht="18.95" customHeight="1" outlineLevel="1" x14ac:dyDescent="0.25">
      <c r="A728" s="119" t="s">
        <v>22</v>
      </c>
      <c r="B728" s="119" t="s">
        <v>39</v>
      </c>
      <c r="C728" s="126"/>
      <c r="D728" s="117">
        <v>43069</v>
      </c>
      <c r="E728" s="117" t="s">
        <v>840</v>
      </c>
      <c r="F728" s="51">
        <v>43101</v>
      </c>
      <c r="G728" s="51">
        <v>43281</v>
      </c>
      <c r="H728" s="119"/>
      <c r="I728" s="52">
        <v>3443.34</v>
      </c>
      <c r="J728" s="10" t="s">
        <v>25</v>
      </c>
      <c r="K728" s="10" t="s">
        <v>25</v>
      </c>
      <c r="L728" s="10" t="s">
        <v>25</v>
      </c>
      <c r="M728" s="10" t="s">
        <v>25</v>
      </c>
      <c r="N728" s="10" t="s">
        <v>25</v>
      </c>
      <c r="O728" s="59" t="s">
        <v>25</v>
      </c>
      <c r="P728" s="123"/>
    </row>
    <row r="729" spans="1:16" ht="18.95" customHeight="1" outlineLevel="1" x14ac:dyDescent="0.25">
      <c r="A729" s="126"/>
      <c r="B729" s="126"/>
      <c r="C729" s="126"/>
      <c r="D729" s="118"/>
      <c r="E729" s="118"/>
      <c r="F729" s="51">
        <v>43282</v>
      </c>
      <c r="G729" s="51">
        <v>43465</v>
      </c>
      <c r="H729" s="120"/>
      <c r="I729" s="52">
        <v>3462.8</v>
      </c>
      <c r="J729" s="10" t="s">
        <v>25</v>
      </c>
      <c r="K729" s="10" t="s">
        <v>25</v>
      </c>
      <c r="L729" s="10" t="s">
        <v>25</v>
      </c>
      <c r="M729" s="10" t="s">
        <v>25</v>
      </c>
      <c r="N729" s="10" t="s">
        <v>25</v>
      </c>
      <c r="O729" s="59" t="s">
        <v>25</v>
      </c>
      <c r="P729" s="125"/>
    </row>
    <row r="730" spans="1:16" ht="18.95" customHeight="1" outlineLevel="1" x14ac:dyDescent="0.25">
      <c r="A730" s="126"/>
      <c r="B730" s="126"/>
      <c r="C730" s="126"/>
      <c r="D730" s="117">
        <v>43088</v>
      </c>
      <c r="E730" s="117" t="s">
        <v>837</v>
      </c>
      <c r="F730" s="51">
        <v>43101</v>
      </c>
      <c r="G730" s="51">
        <v>43281</v>
      </c>
      <c r="H730" s="117"/>
      <c r="I730" s="52" t="s">
        <v>25</v>
      </c>
      <c r="J730" s="52" t="s">
        <v>25</v>
      </c>
      <c r="K730" s="52" t="s">
        <v>25</v>
      </c>
      <c r="L730" s="52" t="s">
        <v>25</v>
      </c>
      <c r="M730" s="52" t="s">
        <v>25</v>
      </c>
      <c r="N730" s="52" t="s">
        <v>25</v>
      </c>
      <c r="O730" s="59">
        <v>2260.73</v>
      </c>
      <c r="P730" s="123" t="s">
        <v>811</v>
      </c>
    </row>
    <row r="731" spans="1:16" ht="18.95" customHeight="1" outlineLevel="1" x14ac:dyDescent="0.25">
      <c r="A731" s="126"/>
      <c r="B731" s="126"/>
      <c r="C731" s="126"/>
      <c r="D731" s="133"/>
      <c r="E731" s="133"/>
      <c r="F731" s="51">
        <v>43282</v>
      </c>
      <c r="G731" s="51">
        <v>43465</v>
      </c>
      <c r="H731" s="118"/>
      <c r="I731" s="52" t="s">
        <v>25</v>
      </c>
      <c r="J731" s="52" t="s">
        <v>25</v>
      </c>
      <c r="K731" s="52" t="s">
        <v>25</v>
      </c>
      <c r="L731" s="52" t="s">
        <v>25</v>
      </c>
      <c r="M731" s="52" t="s">
        <v>25</v>
      </c>
      <c r="N731" s="52" t="s">
        <v>25</v>
      </c>
      <c r="O731" s="59">
        <v>2335.33</v>
      </c>
      <c r="P731" s="125"/>
    </row>
    <row r="732" spans="1:16" ht="18.95" customHeight="1" outlineLevel="1" x14ac:dyDescent="0.25">
      <c r="A732" s="126"/>
      <c r="B732" s="126"/>
      <c r="C732" s="126"/>
      <c r="D732" s="133"/>
      <c r="E732" s="133"/>
      <c r="F732" s="51">
        <v>43101</v>
      </c>
      <c r="G732" s="51">
        <v>43281</v>
      </c>
      <c r="H732" s="117"/>
      <c r="I732" s="52" t="s">
        <v>25</v>
      </c>
      <c r="J732" s="52" t="s">
        <v>25</v>
      </c>
      <c r="K732" s="52" t="s">
        <v>25</v>
      </c>
      <c r="L732" s="52" t="s">
        <v>25</v>
      </c>
      <c r="M732" s="52" t="s">
        <v>25</v>
      </c>
      <c r="N732" s="52" t="s">
        <v>25</v>
      </c>
      <c r="O732" s="59">
        <v>1700.33</v>
      </c>
      <c r="P732" s="123" t="s">
        <v>813</v>
      </c>
    </row>
    <row r="733" spans="1:16" ht="18.95" customHeight="1" outlineLevel="1" x14ac:dyDescent="0.25">
      <c r="A733" s="120"/>
      <c r="B733" s="120"/>
      <c r="C733" s="120"/>
      <c r="D733" s="118"/>
      <c r="E733" s="118"/>
      <c r="F733" s="51">
        <v>43282</v>
      </c>
      <c r="G733" s="51">
        <v>43465</v>
      </c>
      <c r="H733" s="118"/>
      <c r="I733" s="52" t="s">
        <v>25</v>
      </c>
      <c r="J733" s="52" t="s">
        <v>25</v>
      </c>
      <c r="K733" s="52" t="s">
        <v>25</v>
      </c>
      <c r="L733" s="52" t="s">
        <v>25</v>
      </c>
      <c r="M733" s="52" t="s">
        <v>25</v>
      </c>
      <c r="N733" s="52" t="s">
        <v>25</v>
      </c>
      <c r="O733" s="59">
        <v>1463.75</v>
      </c>
      <c r="P733" s="125"/>
    </row>
    <row r="734" spans="1:16" ht="18.95" customHeight="1" outlineLevel="1" x14ac:dyDescent="0.25">
      <c r="A734" s="119" t="s">
        <v>22</v>
      </c>
      <c r="B734" s="119" t="s">
        <v>29</v>
      </c>
      <c r="C734" s="119" t="s">
        <v>842</v>
      </c>
      <c r="D734" s="117">
        <v>43069</v>
      </c>
      <c r="E734" s="117" t="s">
        <v>594</v>
      </c>
      <c r="F734" s="51">
        <v>43101</v>
      </c>
      <c r="G734" s="51">
        <v>43281</v>
      </c>
      <c r="H734" s="49"/>
      <c r="I734" s="52">
        <v>4267.0200000000004</v>
      </c>
      <c r="J734" s="52" t="s">
        <v>25</v>
      </c>
      <c r="K734" s="52" t="s">
        <v>25</v>
      </c>
      <c r="L734" s="52" t="s">
        <v>25</v>
      </c>
      <c r="M734" s="52" t="s">
        <v>25</v>
      </c>
      <c r="N734" s="52" t="s">
        <v>25</v>
      </c>
      <c r="O734" s="59" t="s">
        <v>25</v>
      </c>
      <c r="P734" s="54"/>
    </row>
    <row r="735" spans="1:16" ht="18.95" customHeight="1" outlineLevel="1" x14ac:dyDescent="0.25">
      <c r="A735" s="126"/>
      <c r="B735" s="126"/>
      <c r="C735" s="126"/>
      <c r="D735" s="118"/>
      <c r="E735" s="118"/>
      <c r="F735" s="51">
        <v>43282</v>
      </c>
      <c r="G735" s="51">
        <v>43465</v>
      </c>
      <c r="H735" s="49"/>
      <c r="I735" s="52">
        <v>4328.99</v>
      </c>
      <c r="J735" s="52" t="s">
        <v>25</v>
      </c>
      <c r="K735" s="52" t="s">
        <v>25</v>
      </c>
      <c r="L735" s="52" t="s">
        <v>25</v>
      </c>
      <c r="M735" s="52" t="s">
        <v>25</v>
      </c>
      <c r="N735" s="52" t="s">
        <v>25</v>
      </c>
      <c r="O735" s="59" t="s">
        <v>25</v>
      </c>
      <c r="P735" s="54"/>
    </row>
    <row r="736" spans="1:16" ht="18.95" customHeight="1" outlineLevel="1" x14ac:dyDescent="0.25">
      <c r="A736" s="126"/>
      <c r="B736" s="126"/>
      <c r="C736" s="126"/>
      <c r="D736" s="127">
        <v>43088</v>
      </c>
      <c r="E736" s="127" t="s">
        <v>837</v>
      </c>
      <c r="F736" s="51">
        <v>43101</v>
      </c>
      <c r="G736" s="51">
        <v>43281</v>
      </c>
      <c r="H736" s="49"/>
      <c r="I736" s="52" t="s">
        <v>25</v>
      </c>
      <c r="J736" s="52" t="s">
        <v>25</v>
      </c>
      <c r="K736" s="52" t="s">
        <v>25</v>
      </c>
      <c r="L736" s="52" t="s">
        <v>25</v>
      </c>
      <c r="M736" s="52" t="s">
        <v>25</v>
      </c>
      <c r="N736" s="52" t="s">
        <v>25</v>
      </c>
      <c r="O736" s="59">
        <v>2150.98</v>
      </c>
      <c r="P736" s="54"/>
    </row>
    <row r="737" spans="1:16" ht="18.95" customHeight="1" outlineLevel="1" x14ac:dyDescent="0.25">
      <c r="A737" s="120"/>
      <c r="B737" s="120"/>
      <c r="C737" s="120"/>
      <c r="D737" s="127"/>
      <c r="E737" s="127"/>
      <c r="F737" s="51">
        <v>43282</v>
      </c>
      <c r="G737" s="51">
        <v>43465</v>
      </c>
      <c r="H737" s="49"/>
      <c r="I737" s="52" t="s">
        <v>25</v>
      </c>
      <c r="J737" s="52" t="s">
        <v>25</v>
      </c>
      <c r="K737" s="52" t="s">
        <v>25</v>
      </c>
      <c r="L737" s="52" t="s">
        <v>25</v>
      </c>
      <c r="M737" s="52" t="s">
        <v>25</v>
      </c>
      <c r="N737" s="52" t="s">
        <v>25</v>
      </c>
      <c r="O737" s="59">
        <v>2221.96</v>
      </c>
      <c r="P737" s="54"/>
    </row>
    <row r="738" spans="1:16" ht="18.95" customHeight="1" outlineLevel="1" x14ac:dyDescent="0.25">
      <c r="A738" s="119" t="s">
        <v>22</v>
      </c>
      <c r="B738" s="119" t="s">
        <v>40</v>
      </c>
      <c r="C738" s="119" t="s">
        <v>41</v>
      </c>
      <c r="D738" s="117">
        <v>43069</v>
      </c>
      <c r="E738" s="117" t="s">
        <v>849</v>
      </c>
      <c r="F738" s="51">
        <v>43101</v>
      </c>
      <c r="G738" s="51">
        <v>43281</v>
      </c>
      <c r="H738" s="119"/>
      <c r="I738" s="52">
        <v>3523.86</v>
      </c>
      <c r="J738" s="10" t="s">
        <v>25</v>
      </c>
      <c r="K738" s="10" t="s">
        <v>25</v>
      </c>
      <c r="L738" s="10" t="s">
        <v>25</v>
      </c>
      <c r="M738" s="10" t="s">
        <v>25</v>
      </c>
      <c r="N738" s="10" t="s">
        <v>25</v>
      </c>
      <c r="O738" s="59" t="s">
        <v>25</v>
      </c>
      <c r="P738" s="137" t="s">
        <v>33</v>
      </c>
    </row>
    <row r="739" spans="1:16" ht="18.95" customHeight="1" outlineLevel="1" x14ac:dyDescent="0.25">
      <c r="A739" s="126"/>
      <c r="B739" s="126"/>
      <c r="C739" s="126"/>
      <c r="D739" s="118"/>
      <c r="E739" s="118"/>
      <c r="F739" s="51">
        <v>43282</v>
      </c>
      <c r="G739" s="51">
        <v>43465</v>
      </c>
      <c r="H739" s="120"/>
      <c r="I739" s="52">
        <v>3639.53</v>
      </c>
      <c r="J739" s="10" t="s">
        <v>25</v>
      </c>
      <c r="K739" s="10" t="s">
        <v>25</v>
      </c>
      <c r="L739" s="10" t="s">
        <v>25</v>
      </c>
      <c r="M739" s="10" t="s">
        <v>25</v>
      </c>
      <c r="N739" s="10" t="s">
        <v>25</v>
      </c>
      <c r="O739" s="59" t="s">
        <v>25</v>
      </c>
      <c r="P739" s="138"/>
    </row>
    <row r="740" spans="1:16" ht="18.95" customHeight="1" outlineLevel="1" x14ac:dyDescent="0.25">
      <c r="A740" s="126"/>
      <c r="B740" s="126"/>
      <c r="C740" s="126"/>
      <c r="D740" s="117">
        <v>43088</v>
      </c>
      <c r="E740" s="117" t="s">
        <v>837</v>
      </c>
      <c r="F740" s="51">
        <v>43101</v>
      </c>
      <c r="G740" s="51">
        <v>43281</v>
      </c>
      <c r="H740" s="117"/>
      <c r="I740" s="52" t="s">
        <v>25</v>
      </c>
      <c r="J740" s="52" t="s">
        <v>25</v>
      </c>
      <c r="K740" s="52" t="s">
        <v>25</v>
      </c>
      <c r="L740" s="52" t="s">
        <v>25</v>
      </c>
      <c r="M740" s="52" t="s">
        <v>25</v>
      </c>
      <c r="N740" s="52" t="s">
        <v>25</v>
      </c>
      <c r="O740" s="59">
        <v>2495.21</v>
      </c>
      <c r="P740" s="138"/>
    </row>
    <row r="741" spans="1:16" ht="18.95" customHeight="1" outlineLevel="1" x14ac:dyDescent="0.25">
      <c r="A741" s="120"/>
      <c r="B741" s="120"/>
      <c r="C741" s="126"/>
      <c r="D741" s="118"/>
      <c r="E741" s="118"/>
      <c r="F741" s="51">
        <v>43282</v>
      </c>
      <c r="G741" s="51">
        <v>43465</v>
      </c>
      <c r="H741" s="118"/>
      <c r="I741" s="52" t="s">
        <v>25</v>
      </c>
      <c r="J741" s="52" t="s">
        <v>25</v>
      </c>
      <c r="K741" s="52" t="s">
        <v>25</v>
      </c>
      <c r="L741" s="52" t="s">
        <v>25</v>
      </c>
      <c r="M741" s="52" t="s">
        <v>25</v>
      </c>
      <c r="N741" s="52" t="s">
        <v>25</v>
      </c>
      <c r="O741" s="59">
        <v>2577.5500000000002</v>
      </c>
      <c r="P741" s="144"/>
    </row>
    <row r="742" spans="1:16" ht="18.95" customHeight="1" outlineLevel="1" x14ac:dyDescent="0.25">
      <c r="A742" s="119" t="s">
        <v>22</v>
      </c>
      <c r="B742" s="119" t="s">
        <v>42</v>
      </c>
      <c r="C742" s="126"/>
      <c r="D742" s="117">
        <v>43069</v>
      </c>
      <c r="E742" s="117" t="s">
        <v>849</v>
      </c>
      <c r="F742" s="51">
        <v>43101</v>
      </c>
      <c r="G742" s="51">
        <v>43281</v>
      </c>
      <c r="H742" s="119"/>
      <c r="I742" s="52">
        <v>3523.86</v>
      </c>
      <c r="J742" s="10" t="s">
        <v>25</v>
      </c>
      <c r="K742" s="10" t="s">
        <v>25</v>
      </c>
      <c r="L742" s="10" t="s">
        <v>25</v>
      </c>
      <c r="M742" s="10" t="s">
        <v>25</v>
      </c>
      <c r="N742" s="10" t="s">
        <v>25</v>
      </c>
      <c r="O742" s="59" t="s">
        <v>25</v>
      </c>
      <c r="P742" s="123" t="s">
        <v>33</v>
      </c>
    </row>
    <row r="743" spans="1:16" ht="18.95" customHeight="1" outlineLevel="1" x14ac:dyDescent="0.25">
      <c r="A743" s="126"/>
      <c r="B743" s="126"/>
      <c r="C743" s="126"/>
      <c r="D743" s="118"/>
      <c r="E743" s="118"/>
      <c r="F743" s="51">
        <v>43282</v>
      </c>
      <c r="G743" s="51">
        <v>43465</v>
      </c>
      <c r="H743" s="120"/>
      <c r="I743" s="52">
        <v>3639.53</v>
      </c>
      <c r="J743" s="10" t="s">
        <v>25</v>
      </c>
      <c r="K743" s="10" t="s">
        <v>25</v>
      </c>
      <c r="L743" s="10" t="s">
        <v>25</v>
      </c>
      <c r="M743" s="10" t="s">
        <v>25</v>
      </c>
      <c r="N743" s="10" t="s">
        <v>25</v>
      </c>
      <c r="O743" s="59" t="s">
        <v>25</v>
      </c>
      <c r="P743" s="124"/>
    </row>
    <row r="744" spans="1:16" ht="18.95" customHeight="1" outlineLevel="1" x14ac:dyDescent="0.25">
      <c r="A744" s="126"/>
      <c r="B744" s="126"/>
      <c r="C744" s="126"/>
      <c r="D744" s="117">
        <v>43088</v>
      </c>
      <c r="E744" s="117" t="s">
        <v>837</v>
      </c>
      <c r="F744" s="51">
        <v>43101</v>
      </c>
      <c r="G744" s="51">
        <v>43281</v>
      </c>
      <c r="H744" s="117"/>
      <c r="I744" s="52" t="s">
        <v>25</v>
      </c>
      <c r="J744" s="52" t="s">
        <v>25</v>
      </c>
      <c r="K744" s="52" t="s">
        <v>25</v>
      </c>
      <c r="L744" s="52" t="s">
        <v>25</v>
      </c>
      <c r="M744" s="52" t="s">
        <v>25</v>
      </c>
      <c r="N744" s="52" t="s">
        <v>25</v>
      </c>
      <c r="O744" s="59">
        <v>2121.87</v>
      </c>
      <c r="P744" s="123" t="s">
        <v>811</v>
      </c>
    </row>
    <row r="745" spans="1:16" ht="18.95" customHeight="1" outlineLevel="1" x14ac:dyDescent="0.25">
      <c r="A745" s="126"/>
      <c r="B745" s="126"/>
      <c r="C745" s="126"/>
      <c r="D745" s="118"/>
      <c r="E745" s="118"/>
      <c r="F745" s="51">
        <v>43282</v>
      </c>
      <c r="G745" s="51">
        <v>43465</v>
      </c>
      <c r="H745" s="118"/>
      <c r="I745" s="52" t="s">
        <v>25</v>
      </c>
      <c r="J745" s="52" t="s">
        <v>25</v>
      </c>
      <c r="K745" s="52" t="s">
        <v>25</v>
      </c>
      <c r="L745" s="52" t="s">
        <v>25</v>
      </c>
      <c r="M745" s="52" t="s">
        <v>25</v>
      </c>
      <c r="N745" s="52" t="s">
        <v>25</v>
      </c>
      <c r="O745" s="59">
        <v>2191.89</v>
      </c>
      <c r="P745" s="125"/>
    </row>
    <row r="746" spans="1:16" ht="18.95" customHeight="1" outlineLevel="1" x14ac:dyDescent="0.25">
      <c r="A746" s="126"/>
      <c r="B746" s="126"/>
      <c r="C746" s="126"/>
      <c r="D746" s="117">
        <v>43088</v>
      </c>
      <c r="E746" s="117" t="s">
        <v>837</v>
      </c>
      <c r="F746" s="51">
        <v>43101</v>
      </c>
      <c r="G746" s="51">
        <v>43281</v>
      </c>
      <c r="H746" s="117"/>
      <c r="I746" s="52" t="s">
        <v>25</v>
      </c>
      <c r="J746" s="52" t="s">
        <v>25</v>
      </c>
      <c r="K746" s="52" t="s">
        <v>25</v>
      </c>
      <c r="L746" s="52" t="s">
        <v>25</v>
      </c>
      <c r="M746" s="52" t="s">
        <v>25</v>
      </c>
      <c r="N746" s="52" t="s">
        <v>25</v>
      </c>
      <c r="O746" s="59">
        <v>1461.33</v>
      </c>
      <c r="P746" s="123" t="s">
        <v>813</v>
      </c>
    </row>
    <row r="747" spans="1:16" ht="18.95" customHeight="1" outlineLevel="1" x14ac:dyDescent="0.25">
      <c r="A747" s="120"/>
      <c r="B747" s="120"/>
      <c r="C747" s="120"/>
      <c r="D747" s="118"/>
      <c r="E747" s="118"/>
      <c r="F747" s="51">
        <v>43282</v>
      </c>
      <c r="G747" s="51">
        <v>43465</v>
      </c>
      <c r="H747" s="118"/>
      <c r="I747" s="52" t="s">
        <v>25</v>
      </c>
      <c r="J747" s="52" t="s">
        <v>25</v>
      </c>
      <c r="K747" s="52" t="s">
        <v>25</v>
      </c>
      <c r="L747" s="52" t="s">
        <v>25</v>
      </c>
      <c r="M747" s="52" t="s">
        <v>25</v>
      </c>
      <c r="N747" s="52" t="s">
        <v>25</v>
      </c>
      <c r="O747" s="59">
        <v>1257.92</v>
      </c>
      <c r="P747" s="125"/>
    </row>
    <row r="748" spans="1:16" ht="18.95" customHeight="1" outlineLevel="1" x14ac:dyDescent="0.25">
      <c r="A748" s="119" t="s">
        <v>22</v>
      </c>
      <c r="B748" s="119" t="s">
        <v>54</v>
      </c>
      <c r="C748" s="119" t="s">
        <v>845</v>
      </c>
      <c r="D748" s="127">
        <v>43083</v>
      </c>
      <c r="E748" s="127" t="s">
        <v>846</v>
      </c>
      <c r="F748" s="51">
        <v>43101</v>
      </c>
      <c r="G748" s="51">
        <v>43281</v>
      </c>
      <c r="H748" s="131"/>
      <c r="I748" s="52">
        <v>2693.91</v>
      </c>
      <c r="J748" s="57" t="s">
        <v>25</v>
      </c>
      <c r="K748" s="57" t="s">
        <v>25</v>
      </c>
      <c r="L748" s="57" t="s">
        <v>25</v>
      </c>
      <c r="M748" s="57" t="s">
        <v>25</v>
      </c>
      <c r="N748" s="57" t="s">
        <v>25</v>
      </c>
      <c r="O748" s="34" t="s">
        <v>25</v>
      </c>
      <c r="P748" s="128" t="s">
        <v>533</v>
      </c>
    </row>
    <row r="749" spans="1:16" ht="18.95" customHeight="1" outlineLevel="1" x14ac:dyDescent="0.25">
      <c r="A749" s="126"/>
      <c r="B749" s="126"/>
      <c r="C749" s="126"/>
      <c r="D749" s="127"/>
      <c r="E749" s="127"/>
      <c r="F749" s="51">
        <v>43282</v>
      </c>
      <c r="G749" s="51">
        <v>43465</v>
      </c>
      <c r="H749" s="132"/>
      <c r="I749" s="52">
        <v>2872.24</v>
      </c>
      <c r="J749" s="57" t="s">
        <v>25</v>
      </c>
      <c r="K749" s="57" t="s">
        <v>25</v>
      </c>
      <c r="L749" s="57" t="s">
        <v>25</v>
      </c>
      <c r="M749" s="57" t="s">
        <v>25</v>
      </c>
      <c r="N749" s="57" t="s">
        <v>25</v>
      </c>
      <c r="O749" s="34" t="s">
        <v>25</v>
      </c>
      <c r="P749" s="129"/>
    </row>
    <row r="750" spans="1:16" ht="18.95" customHeight="1" outlineLevel="1" x14ac:dyDescent="0.25">
      <c r="A750" s="126"/>
      <c r="B750" s="126"/>
      <c r="C750" s="126"/>
      <c r="D750" s="117">
        <v>43088</v>
      </c>
      <c r="E750" s="117" t="s">
        <v>847</v>
      </c>
      <c r="F750" s="51">
        <v>43101</v>
      </c>
      <c r="G750" s="51">
        <v>43281</v>
      </c>
      <c r="H750" s="117"/>
      <c r="I750" s="52" t="s">
        <v>25</v>
      </c>
      <c r="J750" s="52" t="s">
        <v>25</v>
      </c>
      <c r="K750" s="52" t="s">
        <v>25</v>
      </c>
      <c r="L750" s="52" t="s">
        <v>25</v>
      </c>
      <c r="M750" s="52" t="s">
        <v>25</v>
      </c>
      <c r="N750" s="52" t="s">
        <v>25</v>
      </c>
      <c r="O750" s="59">
        <v>2747.66</v>
      </c>
      <c r="P750" s="129"/>
    </row>
    <row r="751" spans="1:16" ht="18.95" customHeight="1" outlineLevel="1" x14ac:dyDescent="0.25">
      <c r="A751" s="126"/>
      <c r="B751" s="126"/>
      <c r="C751" s="120"/>
      <c r="D751" s="118"/>
      <c r="E751" s="118"/>
      <c r="F751" s="51">
        <v>43282</v>
      </c>
      <c r="G751" s="51">
        <v>43465</v>
      </c>
      <c r="H751" s="118"/>
      <c r="I751" s="52" t="s">
        <v>25</v>
      </c>
      <c r="J751" s="52" t="s">
        <v>25</v>
      </c>
      <c r="K751" s="52" t="s">
        <v>25</v>
      </c>
      <c r="L751" s="52" t="s">
        <v>25</v>
      </c>
      <c r="M751" s="52" t="s">
        <v>25</v>
      </c>
      <c r="N751" s="52" t="s">
        <v>25</v>
      </c>
      <c r="O751" s="59">
        <v>2747.66</v>
      </c>
      <c r="P751" s="130"/>
    </row>
    <row r="752" spans="1:16" s="5" customFormat="1" ht="18.95" customHeight="1" x14ac:dyDescent="0.25">
      <c r="A752" s="25">
        <v>9</v>
      </c>
      <c r="B752" s="74" t="s">
        <v>208</v>
      </c>
      <c r="C752" s="26"/>
      <c r="D752" s="26"/>
      <c r="E752" s="26"/>
      <c r="F752" s="26"/>
      <c r="G752" s="26"/>
      <c r="H752" s="26"/>
      <c r="I752" s="26"/>
      <c r="J752" s="26"/>
      <c r="K752" s="26"/>
      <c r="L752" s="26"/>
      <c r="M752" s="26"/>
      <c r="N752" s="26"/>
      <c r="O752" s="26"/>
      <c r="P752" s="26"/>
    </row>
    <row r="753" spans="1:16" s="2" customFormat="1" ht="18.95" customHeight="1" outlineLevel="1" x14ac:dyDescent="0.2">
      <c r="A753" s="119" t="s">
        <v>61</v>
      </c>
      <c r="B753" s="119" t="s">
        <v>94</v>
      </c>
      <c r="C753" s="119" t="s">
        <v>95</v>
      </c>
      <c r="D753" s="117">
        <v>43061</v>
      </c>
      <c r="E753" s="127" t="s">
        <v>485</v>
      </c>
      <c r="F753" s="51">
        <v>43101</v>
      </c>
      <c r="G753" s="51">
        <v>43281</v>
      </c>
      <c r="H753" s="119"/>
      <c r="I753" s="52">
        <v>1899.92</v>
      </c>
      <c r="J753" s="57" t="s">
        <v>25</v>
      </c>
      <c r="K753" s="57" t="s">
        <v>25</v>
      </c>
      <c r="L753" s="57" t="s">
        <v>25</v>
      </c>
      <c r="M753" s="57" t="s">
        <v>25</v>
      </c>
      <c r="N753" s="57" t="s">
        <v>25</v>
      </c>
      <c r="O753" s="34" t="s">
        <v>25</v>
      </c>
      <c r="P753" s="123"/>
    </row>
    <row r="754" spans="1:16" s="2" customFormat="1" ht="18.95" customHeight="1" outlineLevel="1" x14ac:dyDescent="0.2">
      <c r="A754" s="126"/>
      <c r="B754" s="126"/>
      <c r="C754" s="126"/>
      <c r="D754" s="118"/>
      <c r="E754" s="127"/>
      <c r="F754" s="51">
        <v>43282</v>
      </c>
      <c r="G754" s="51">
        <v>43465</v>
      </c>
      <c r="H754" s="120"/>
      <c r="I754" s="52">
        <v>1971.46</v>
      </c>
      <c r="J754" s="57" t="s">
        <v>25</v>
      </c>
      <c r="K754" s="57" t="s">
        <v>25</v>
      </c>
      <c r="L754" s="57" t="s">
        <v>25</v>
      </c>
      <c r="M754" s="57" t="s">
        <v>25</v>
      </c>
      <c r="N754" s="57" t="s">
        <v>25</v>
      </c>
      <c r="O754" s="34" t="s">
        <v>25</v>
      </c>
      <c r="P754" s="125"/>
    </row>
    <row r="755" spans="1:16" s="2" customFormat="1" ht="18.95" customHeight="1" outlineLevel="1" x14ac:dyDescent="0.2">
      <c r="A755" s="126"/>
      <c r="B755" s="126"/>
      <c r="C755" s="126"/>
      <c r="D755" s="117">
        <v>43088</v>
      </c>
      <c r="E755" s="117" t="s">
        <v>877</v>
      </c>
      <c r="F755" s="51">
        <v>43101</v>
      </c>
      <c r="G755" s="51">
        <v>43281</v>
      </c>
      <c r="H755" s="117"/>
      <c r="I755" s="52" t="s">
        <v>25</v>
      </c>
      <c r="J755" s="52" t="s">
        <v>25</v>
      </c>
      <c r="K755" s="52" t="s">
        <v>25</v>
      </c>
      <c r="L755" s="52" t="s">
        <v>25</v>
      </c>
      <c r="M755" s="52" t="s">
        <v>25</v>
      </c>
      <c r="N755" s="52" t="s">
        <v>25</v>
      </c>
      <c r="O755" s="59">
        <v>2241.9056</v>
      </c>
      <c r="P755" s="123"/>
    </row>
    <row r="756" spans="1:16" s="2" customFormat="1" ht="18.95" customHeight="1" outlineLevel="1" x14ac:dyDescent="0.2">
      <c r="A756" s="120"/>
      <c r="B756" s="120"/>
      <c r="C756" s="120"/>
      <c r="D756" s="118"/>
      <c r="E756" s="118"/>
      <c r="F756" s="51">
        <v>43282</v>
      </c>
      <c r="G756" s="51">
        <v>43465</v>
      </c>
      <c r="H756" s="118"/>
      <c r="I756" s="52" t="s">
        <v>25</v>
      </c>
      <c r="J756" s="52" t="s">
        <v>25</v>
      </c>
      <c r="K756" s="52" t="s">
        <v>25</v>
      </c>
      <c r="L756" s="52" t="s">
        <v>25</v>
      </c>
      <c r="M756" s="52" t="s">
        <v>25</v>
      </c>
      <c r="N756" s="52" t="s">
        <v>25</v>
      </c>
      <c r="O756" s="59">
        <v>2326.3227999999999</v>
      </c>
      <c r="P756" s="125"/>
    </row>
    <row r="757" spans="1:16" s="2" customFormat="1" ht="18.95" customHeight="1" outlineLevel="1" x14ac:dyDescent="0.2">
      <c r="A757" s="119" t="s">
        <v>61</v>
      </c>
      <c r="B757" s="119" t="s">
        <v>97</v>
      </c>
      <c r="C757" s="119" t="s">
        <v>27</v>
      </c>
      <c r="D757" s="117">
        <v>43087</v>
      </c>
      <c r="E757" s="127" t="s">
        <v>878</v>
      </c>
      <c r="F757" s="51">
        <v>43101</v>
      </c>
      <c r="G757" s="51">
        <v>43281</v>
      </c>
      <c r="H757" s="119"/>
      <c r="I757" s="10">
        <v>1899.58</v>
      </c>
      <c r="J757" s="57" t="s">
        <v>25</v>
      </c>
      <c r="K757" s="57" t="s">
        <v>25</v>
      </c>
      <c r="L757" s="57" t="s">
        <v>25</v>
      </c>
      <c r="M757" s="57" t="s">
        <v>25</v>
      </c>
      <c r="N757" s="57" t="s">
        <v>25</v>
      </c>
      <c r="O757" s="34" t="s">
        <v>25</v>
      </c>
      <c r="P757" s="123"/>
    </row>
    <row r="758" spans="1:16" s="2" customFormat="1" ht="18.95" customHeight="1" outlineLevel="1" x14ac:dyDescent="0.2">
      <c r="A758" s="126"/>
      <c r="B758" s="126"/>
      <c r="C758" s="126"/>
      <c r="D758" s="118"/>
      <c r="E758" s="127"/>
      <c r="F758" s="51">
        <v>43282</v>
      </c>
      <c r="G758" s="51">
        <v>43465</v>
      </c>
      <c r="H758" s="120"/>
      <c r="I758" s="10">
        <v>1962.53</v>
      </c>
      <c r="J758" s="57" t="s">
        <v>25</v>
      </c>
      <c r="K758" s="57" t="s">
        <v>25</v>
      </c>
      <c r="L758" s="57" t="s">
        <v>25</v>
      </c>
      <c r="M758" s="57" t="s">
        <v>25</v>
      </c>
      <c r="N758" s="57" t="s">
        <v>25</v>
      </c>
      <c r="O758" s="34" t="s">
        <v>25</v>
      </c>
      <c r="P758" s="125"/>
    </row>
    <row r="759" spans="1:16" s="2" customFormat="1" ht="18.95" customHeight="1" outlineLevel="1" x14ac:dyDescent="0.2">
      <c r="A759" s="126"/>
      <c r="B759" s="126"/>
      <c r="C759" s="126"/>
      <c r="D759" s="117">
        <v>43088</v>
      </c>
      <c r="E759" s="117" t="s">
        <v>877</v>
      </c>
      <c r="F759" s="51">
        <v>43101</v>
      </c>
      <c r="G759" s="51">
        <v>43281</v>
      </c>
      <c r="H759" s="117"/>
      <c r="I759" s="52" t="s">
        <v>25</v>
      </c>
      <c r="J759" s="52" t="s">
        <v>25</v>
      </c>
      <c r="K759" s="52" t="s">
        <v>25</v>
      </c>
      <c r="L759" s="52" t="s">
        <v>25</v>
      </c>
      <c r="M759" s="52" t="s">
        <v>25</v>
      </c>
      <c r="N759" s="52" t="s">
        <v>25</v>
      </c>
      <c r="O759" s="59">
        <v>1729.77</v>
      </c>
      <c r="P759" s="123"/>
    </row>
    <row r="760" spans="1:16" s="2" customFormat="1" ht="18.95" customHeight="1" outlineLevel="1" x14ac:dyDescent="0.2">
      <c r="A760" s="120"/>
      <c r="B760" s="120"/>
      <c r="C760" s="120"/>
      <c r="D760" s="118"/>
      <c r="E760" s="118"/>
      <c r="F760" s="51">
        <v>43282</v>
      </c>
      <c r="G760" s="51">
        <v>43465</v>
      </c>
      <c r="H760" s="118"/>
      <c r="I760" s="52" t="s">
        <v>25</v>
      </c>
      <c r="J760" s="52" t="s">
        <v>25</v>
      </c>
      <c r="K760" s="52" t="s">
        <v>25</v>
      </c>
      <c r="L760" s="52" t="s">
        <v>25</v>
      </c>
      <c r="M760" s="52" t="s">
        <v>25</v>
      </c>
      <c r="N760" s="52" t="s">
        <v>25</v>
      </c>
      <c r="O760" s="59">
        <v>1786.85</v>
      </c>
      <c r="P760" s="125"/>
    </row>
    <row r="761" spans="1:16" s="2" customFormat="1" ht="18.95" customHeight="1" outlineLevel="1" x14ac:dyDescent="0.2">
      <c r="A761" s="119" t="s">
        <v>61</v>
      </c>
      <c r="B761" s="119" t="s">
        <v>97</v>
      </c>
      <c r="C761" s="119" t="s">
        <v>430</v>
      </c>
      <c r="D761" s="117">
        <v>43083</v>
      </c>
      <c r="E761" s="127" t="s">
        <v>879</v>
      </c>
      <c r="F761" s="51">
        <v>43101</v>
      </c>
      <c r="G761" s="51">
        <v>43281</v>
      </c>
      <c r="H761" s="119"/>
      <c r="I761" s="10">
        <v>1934.51</v>
      </c>
      <c r="J761" s="57" t="s">
        <v>25</v>
      </c>
      <c r="K761" s="57" t="s">
        <v>25</v>
      </c>
      <c r="L761" s="57" t="s">
        <v>25</v>
      </c>
      <c r="M761" s="57" t="s">
        <v>25</v>
      </c>
      <c r="N761" s="57" t="s">
        <v>25</v>
      </c>
      <c r="O761" s="34" t="s">
        <v>25</v>
      </c>
      <c r="P761" s="123"/>
    </row>
    <row r="762" spans="1:16" s="2" customFormat="1" ht="18.95" customHeight="1" outlineLevel="1" x14ac:dyDescent="0.2">
      <c r="A762" s="126"/>
      <c r="B762" s="126"/>
      <c r="C762" s="126"/>
      <c r="D762" s="118"/>
      <c r="E762" s="127"/>
      <c r="F762" s="51">
        <v>43282</v>
      </c>
      <c r="G762" s="51">
        <v>43465</v>
      </c>
      <c r="H762" s="120"/>
      <c r="I762" s="10">
        <v>1998.64</v>
      </c>
      <c r="J762" s="57" t="s">
        <v>25</v>
      </c>
      <c r="K762" s="57" t="s">
        <v>25</v>
      </c>
      <c r="L762" s="57" t="s">
        <v>25</v>
      </c>
      <c r="M762" s="57" t="s">
        <v>25</v>
      </c>
      <c r="N762" s="57" t="s">
        <v>25</v>
      </c>
      <c r="O762" s="34" t="s">
        <v>25</v>
      </c>
      <c r="P762" s="125"/>
    </row>
    <row r="763" spans="1:16" s="2" customFormat="1" ht="18.95" customHeight="1" outlineLevel="1" x14ac:dyDescent="0.2">
      <c r="A763" s="126"/>
      <c r="B763" s="126"/>
      <c r="C763" s="126"/>
      <c r="D763" s="117">
        <v>43088</v>
      </c>
      <c r="E763" s="117" t="s">
        <v>877</v>
      </c>
      <c r="F763" s="51">
        <v>43101</v>
      </c>
      <c r="G763" s="51">
        <v>43281</v>
      </c>
      <c r="H763" s="117"/>
      <c r="I763" s="52" t="s">
        <v>25</v>
      </c>
      <c r="J763" s="52" t="s">
        <v>25</v>
      </c>
      <c r="K763" s="52" t="s">
        <v>25</v>
      </c>
      <c r="L763" s="52" t="s">
        <v>25</v>
      </c>
      <c r="M763" s="52" t="s">
        <v>25</v>
      </c>
      <c r="N763" s="52" t="s">
        <v>25</v>
      </c>
      <c r="O763" s="59">
        <v>1479.07</v>
      </c>
      <c r="P763" s="121" t="s">
        <v>811</v>
      </c>
    </row>
    <row r="764" spans="1:16" s="2" customFormat="1" ht="18.95" customHeight="1" outlineLevel="1" x14ac:dyDescent="0.2">
      <c r="A764" s="120"/>
      <c r="B764" s="126"/>
      <c r="C764" s="126"/>
      <c r="D764" s="118"/>
      <c r="E764" s="118"/>
      <c r="F764" s="51">
        <v>43282</v>
      </c>
      <c r="G764" s="51">
        <v>43465</v>
      </c>
      <c r="H764" s="118"/>
      <c r="I764" s="52" t="s">
        <v>25</v>
      </c>
      <c r="J764" s="52" t="s">
        <v>25</v>
      </c>
      <c r="K764" s="52" t="s">
        <v>25</v>
      </c>
      <c r="L764" s="52" t="s">
        <v>25</v>
      </c>
      <c r="M764" s="52" t="s">
        <v>25</v>
      </c>
      <c r="N764" s="52" t="s">
        <v>25</v>
      </c>
      <c r="O764" s="59">
        <v>1527.88</v>
      </c>
      <c r="P764" s="122"/>
    </row>
    <row r="765" spans="1:16" s="2" customFormat="1" ht="18.95" customHeight="1" outlineLevel="1" x14ac:dyDescent="0.2">
      <c r="A765" s="43"/>
      <c r="B765" s="126"/>
      <c r="C765" s="126"/>
      <c r="D765" s="117">
        <v>43088</v>
      </c>
      <c r="E765" s="117" t="s">
        <v>877</v>
      </c>
      <c r="F765" s="51">
        <v>43101</v>
      </c>
      <c r="G765" s="51">
        <v>43281</v>
      </c>
      <c r="H765" s="49"/>
      <c r="I765" s="52" t="s">
        <v>25</v>
      </c>
      <c r="J765" s="52" t="s">
        <v>25</v>
      </c>
      <c r="K765" s="52" t="s">
        <v>25</v>
      </c>
      <c r="L765" s="52" t="s">
        <v>25</v>
      </c>
      <c r="M765" s="52" t="s">
        <v>25</v>
      </c>
      <c r="N765" s="52" t="s">
        <v>25</v>
      </c>
      <c r="O765" s="59">
        <v>882.83</v>
      </c>
      <c r="P765" s="121" t="s">
        <v>813</v>
      </c>
    </row>
    <row r="766" spans="1:16" s="2" customFormat="1" ht="18.95" customHeight="1" outlineLevel="1" x14ac:dyDescent="0.2">
      <c r="A766" s="43"/>
      <c r="B766" s="120"/>
      <c r="C766" s="120"/>
      <c r="D766" s="118"/>
      <c r="E766" s="118"/>
      <c r="F766" s="51">
        <v>43282</v>
      </c>
      <c r="G766" s="51">
        <v>43465</v>
      </c>
      <c r="H766" s="49"/>
      <c r="I766" s="52" t="s">
        <v>25</v>
      </c>
      <c r="J766" s="52" t="s">
        <v>25</v>
      </c>
      <c r="K766" s="52" t="s">
        <v>25</v>
      </c>
      <c r="L766" s="52" t="s">
        <v>25</v>
      </c>
      <c r="M766" s="52" t="s">
        <v>25</v>
      </c>
      <c r="N766" s="52" t="s">
        <v>25</v>
      </c>
      <c r="O766" s="59">
        <v>760</v>
      </c>
      <c r="P766" s="122"/>
    </row>
    <row r="767" spans="1:16" s="2" customFormat="1" ht="18.95" customHeight="1" outlineLevel="1" x14ac:dyDescent="0.2">
      <c r="A767" s="119" t="s">
        <v>61</v>
      </c>
      <c r="B767" s="119" t="s">
        <v>99</v>
      </c>
      <c r="C767" s="119" t="s">
        <v>27</v>
      </c>
      <c r="D767" s="117">
        <v>43087</v>
      </c>
      <c r="E767" s="127" t="s">
        <v>880</v>
      </c>
      <c r="F767" s="51">
        <v>43101</v>
      </c>
      <c r="G767" s="51">
        <v>43281</v>
      </c>
      <c r="H767" s="119"/>
      <c r="I767" s="52">
        <v>1987.6</v>
      </c>
      <c r="J767" s="57" t="s">
        <v>25</v>
      </c>
      <c r="K767" s="57" t="s">
        <v>25</v>
      </c>
      <c r="L767" s="57" t="s">
        <v>25</v>
      </c>
      <c r="M767" s="57" t="s">
        <v>25</v>
      </c>
      <c r="N767" s="57" t="s">
        <v>25</v>
      </c>
      <c r="O767" s="34" t="s">
        <v>25</v>
      </c>
      <c r="P767" s="123"/>
    </row>
    <row r="768" spans="1:16" s="2" customFormat="1" ht="18.95" customHeight="1" outlineLevel="1" x14ac:dyDescent="0.2">
      <c r="A768" s="126"/>
      <c r="B768" s="126"/>
      <c r="C768" s="126"/>
      <c r="D768" s="118"/>
      <c r="E768" s="127"/>
      <c r="F768" s="51">
        <v>43282</v>
      </c>
      <c r="G768" s="51">
        <v>43465</v>
      </c>
      <c r="H768" s="120"/>
      <c r="I768" s="10">
        <v>2017.36</v>
      </c>
      <c r="J768" s="57" t="s">
        <v>25</v>
      </c>
      <c r="K768" s="57" t="s">
        <v>25</v>
      </c>
      <c r="L768" s="57" t="s">
        <v>25</v>
      </c>
      <c r="M768" s="57" t="s">
        <v>25</v>
      </c>
      <c r="N768" s="57" t="s">
        <v>25</v>
      </c>
      <c r="O768" s="34" t="s">
        <v>25</v>
      </c>
      <c r="P768" s="125"/>
    </row>
    <row r="769" spans="1:16" s="2" customFormat="1" ht="18.95" customHeight="1" outlineLevel="1" x14ac:dyDescent="0.2">
      <c r="A769" s="126"/>
      <c r="B769" s="126"/>
      <c r="C769" s="126"/>
      <c r="D769" s="117">
        <v>43088</v>
      </c>
      <c r="E769" s="117" t="s">
        <v>877</v>
      </c>
      <c r="F769" s="51">
        <v>43101</v>
      </c>
      <c r="G769" s="51">
        <v>43281</v>
      </c>
      <c r="H769" s="117"/>
      <c r="I769" s="52" t="s">
        <v>25</v>
      </c>
      <c r="J769" s="52" t="s">
        <v>25</v>
      </c>
      <c r="K769" s="52" t="s">
        <v>25</v>
      </c>
      <c r="L769" s="52" t="s">
        <v>25</v>
      </c>
      <c r="M769" s="52" t="s">
        <v>25</v>
      </c>
      <c r="N769" s="52" t="s">
        <v>25</v>
      </c>
      <c r="O769" s="59">
        <v>2288.0300000000002</v>
      </c>
      <c r="P769" s="121" t="s">
        <v>811</v>
      </c>
    </row>
    <row r="770" spans="1:16" s="2" customFormat="1" ht="18.95" customHeight="1" outlineLevel="1" x14ac:dyDescent="0.2">
      <c r="A770" s="126"/>
      <c r="B770" s="126"/>
      <c r="C770" s="126"/>
      <c r="D770" s="133"/>
      <c r="E770" s="133"/>
      <c r="F770" s="51">
        <v>43282</v>
      </c>
      <c r="G770" s="51">
        <v>43465</v>
      </c>
      <c r="H770" s="133"/>
      <c r="I770" s="52" t="s">
        <v>25</v>
      </c>
      <c r="J770" s="52" t="s">
        <v>25</v>
      </c>
      <c r="K770" s="52" t="s">
        <v>25</v>
      </c>
      <c r="L770" s="52" t="s">
        <v>25</v>
      </c>
      <c r="M770" s="52" t="s">
        <v>25</v>
      </c>
      <c r="N770" s="52" t="s">
        <v>25</v>
      </c>
      <c r="O770" s="59">
        <v>2363.5300000000002</v>
      </c>
      <c r="P770" s="122"/>
    </row>
    <row r="771" spans="1:16" s="2" customFormat="1" ht="18.95" customHeight="1" outlineLevel="1" x14ac:dyDescent="0.2">
      <c r="A771" s="126"/>
      <c r="B771" s="126"/>
      <c r="C771" s="126"/>
      <c r="D771" s="133"/>
      <c r="E771" s="133"/>
      <c r="F771" s="51">
        <v>43101</v>
      </c>
      <c r="G771" s="51">
        <v>43281</v>
      </c>
      <c r="H771" s="133"/>
      <c r="I771" s="52" t="s">
        <v>25</v>
      </c>
      <c r="J771" s="52" t="s">
        <v>25</v>
      </c>
      <c r="K771" s="52" t="s">
        <v>25</v>
      </c>
      <c r="L771" s="52" t="s">
        <v>25</v>
      </c>
      <c r="M771" s="52" t="s">
        <v>25</v>
      </c>
      <c r="N771" s="52" t="s">
        <v>25</v>
      </c>
      <c r="O771" s="59">
        <v>1904.67</v>
      </c>
      <c r="P771" s="121" t="s">
        <v>813</v>
      </c>
    </row>
    <row r="772" spans="1:16" s="2" customFormat="1" ht="18.95" customHeight="1" outlineLevel="1" x14ac:dyDescent="0.2">
      <c r="A772" s="120"/>
      <c r="B772" s="120"/>
      <c r="C772" s="120"/>
      <c r="D772" s="118"/>
      <c r="E772" s="118"/>
      <c r="F772" s="51">
        <v>43282</v>
      </c>
      <c r="G772" s="51">
        <v>43465</v>
      </c>
      <c r="H772" s="118"/>
      <c r="I772" s="52" t="s">
        <v>25</v>
      </c>
      <c r="J772" s="52" t="s">
        <v>25</v>
      </c>
      <c r="K772" s="52" t="s">
        <v>25</v>
      </c>
      <c r="L772" s="52" t="s">
        <v>25</v>
      </c>
      <c r="M772" s="52" t="s">
        <v>25</v>
      </c>
      <c r="N772" s="52" t="s">
        <v>25</v>
      </c>
      <c r="O772" s="59">
        <v>1639.59</v>
      </c>
      <c r="P772" s="122"/>
    </row>
    <row r="773" spans="1:16" s="2" customFormat="1" ht="18.95" customHeight="1" outlineLevel="1" x14ac:dyDescent="0.2">
      <c r="A773" s="119" t="s">
        <v>61</v>
      </c>
      <c r="B773" s="119" t="s">
        <v>62</v>
      </c>
      <c r="C773" s="119" t="s">
        <v>845</v>
      </c>
      <c r="D773" s="127">
        <v>43083</v>
      </c>
      <c r="E773" s="127" t="s">
        <v>846</v>
      </c>
      <c r="F773" s="51">
        <v>43101</v>
      </c>
      <c r="G773" s="51">
        <v>43281</v>
      </c>
      <c r="H773" s="131"/>
      <c r="I773" s="52">
        <v>2693.91</v>
      </c>
      <c r="J773" s="57" t="s">
        <v>25</v>
      </c>
      <c r="K773" s="57" t="s">
        <v>25</v>
      </c>
      <c r="L773" s="57" t="s">
        <v>25</v>
      </c>
      <c r="M773" s="57" t="s">
        <v>25</v>
      </c>
      <c r="N773" s="57" t="s">
        <v>25</v>
      </c>
      <c r="O773" s="34" t="s">
        <v>25</v>
      </c>
      <c r="P773" s="128" t="s">
        <v>533</v>
      </c>
    </row>
    <row r="774" spans="1:16" s="2" customFormat="1" ht="18.95" customHeight="1" outlineLevel="1" x14ac:dyDescent="0.2">
      <c r="A774" s="126"/>
      <c r="B774" s="126"/>
      <c r="C774" s="126"/>
      <c r="D774" s="127"/>
      <c r="E774" s="127"/>
      <c r="F774" s="51">
        <v>43282</v>
      </c>
      <c r="G774" s="51">
        <v>43465</v>
      </c>
      <c r="H774" s="132"/>
      <c r="I774" s="52">
        <v>2872.24</v>
      </c>
      <c r="J774" s="57" t="s">
        <v>25</v>
      </c>
      <c r="K774" s="57" t="s">
        <v>25</v>
      </c>
      <c r="L774" s="57" t="s">
        <v>25</v>
      </c>
      <c r="M774" s="57" t="s">
        <v>25</v>
      </c>
      <c r="N774" s="57" t="s">
        <v>25</v>
      </c>
      <c r="O774" s="34" t="s">
        <v>25</v>
      </c>
      <c r="P774" s="129"/>
    </row>
    <row r="775" spans="1:16" s="2" customFormat="1" ht="18.95" customHeight="1" outlineLevel="1" x14ac:dyDescent="0.2">
      <c r="A775" s="126"/>
      <c r="B775" s="126"/>
      <c r="C775" s="126"/>
      <c r="D775" s="117">
        <v>43088</v>
      </c>
      <c r="E775" s="117" t="s">
        <v>847</v>
      </c>
      <c r="F775" s="51">
        <v>43101</v>
      </c>
      <c r="G775" s="51">
        <v>43281</v>
      </c>
      <c r="H775" s="117"/>
      <c r="I775" s="52" t="s">
        <v>25</v>
      </c>
      <c r="J775" s="52" t="s">
        <v>25</v>
      </c>
      <c r="K775" s="52" t="s">
        <v>25</v>
      </c>
      <c r="L775" s="52" t="s">
        <v>25</v>
      </c>
      <c r="M775" s="52" t="s">
        <v>25</v>
      </c>
      <c r="N775" s="52" t="s">
        <v>25</v>
      </c>
      <c r="O775" s="59">
        <v>2747.66</v>
      </c>
      <c r="P775" s="129"/>
    </row>
    <row r="776" spans="1:16" s="2" customFormat="1" ht="18.95" customHeight="1" outlineLevel="1" x14ac:dyDescent="0.2">
      <c r="A776" s="126"/>
      <c r="B776" s="126"/>
      <c r="C776" s="120"/>
      <c r="D776" s="118"/>
      <c r="E776" s="118"/>
      <c r="F776" s="51">
        <v>43282</v>
      </c>
      <c r="G776" s="51">
        <v>43465</v>
      </c>
      <c r="H776" s="118"/>
      <c r="I776" s="52" t="s">
        <v>25</v>
      </c>
      <c r="J776" s="52" t="s">
        <v>25</v>
      </c>
      <c r="K776" s="52" t="s">
        <v>25</v>
      </c>
      <c r="L776" s="52" t="s">
        <v>25</v>
      </c>
      <c r="M776" s="52" t="s">
        <v>25</v>
      </c>
      <c r="N776" s="52" t="s">
        <v>25</v>
      </c>
      <c r="O776" s="59">
        <v>2747.66</v>
      </c>
      <c r="P776" s="130"/>
    </row>
    <row r="777" spans="1:16" s="2" customFormat="1" ht="18.95" customHeight="1" outlineLevel="1" x14ac:dyDescent="0.2">
      <c r="A777" s="119" t="s">
        <v>61</v>
      </c>
      <c r="B777" s="119" t="s">
        <v>100</v>
      </c>
      <c r="C777" s="119" t="s">
        <v>101</v>
      </c>
      <c r="D777" s="127">
        <v>43069</v>
      </c>
      <c r="E777" s="127" t="s">
        <v>881</v>
      </c>
      <c r="F777" s="51">
        <v>43101</v>
      </c>
      <c r="G777" s="51">
        <v>43281</v>
      </c>
      <c r="H777" s="119"/>
      <c r="I777" s="10">
        <v>1529.19</v>
      </c>
      <c r="J777" s="57" t="s">
        <v>25</v>
      </c>
      <c r="K777" s="57" t="s">
        <v>25</v>
      </c>
      <c r="L777" s="57" t="s">
        <v>25</v>
      </c>
      <c r="M777" s="57" t="s">
        <v>25</v>
      </c>
      <c r="N777" s="57" t="s">
        <v>25</v>
      </c>
      <c r="O777" s="34" t="s">
        <v>25</v>
      </c>
      <c r="P777" s="137" t="s">
        <v>494</v>
      </c>
    </row>
    <row r="778" spans="1:16" s="2" customFormat="1" ht="18.95" customHeight="1" outlineLevel="1" x14ac:dyDescent="0.2">
      <c r="A778" s="126"/>
      <c r="B778" s="126"/>
      <c r="C778" s="126"/>
      <c r="D778" s="127"/>
      <c r="E778" s="127"/>
      <c r="F778" s="51">
        <v>43282</v>
      </c>
      <c r="G778" s="51">
        <v>43465</v>
      </c>
      <c r="H778" s="120"/>
      <c r="I778" s="52">
        <v>1593.2</v>
      </c>
      <c r="J778" s="57" t="s">
        <v>25</v>
      </c>
      <c r="K778" s="57" t="s">
        <v>25</v>
      </c>
      <c r="L778" s="57" t="s">
        <v>25</v>
      </c>
      <c r="M778" s="57" t="s">
        <v>25</v>
      </c>
      <c r="N778" s="57" t="s">
        <v>25</v>
      </c>
      <c r="O778" s="34" t="s">
        <v>25</v>
      </c>
      <c r="P778" s="144"/>
    </row>
    <row r="779" spans="1:16" s="2" customFormat="1" ht="18.95" customHeight="1" outlineLevel="1" x14ac:dyDescent="0.2">
      <c r="A779" s="126"/>
      <c r="B779" s="126"/>
      <c r="C779" s="126"/>
      <c r="D779" s="127">
        <v>43069</v>
      </c>
      <c r="E779" s="127" t="s">
        <v>881</v>
      </c>
      <c r="F779" s="51">
        <v>43101</v>
      </c>
      <c r="G779" s="51">
        <v>43281</v>
      </c>
      <c r="H779" s="119"/>
      <c r="I779" s="10">
        <v>2080.89</v>
      </c>
      <c r="J779" s="57" t="s">
        <v>25</v>
      </c>
      <c r="K779" s="57" t="s">
        <v>25</v>
      </c>
      <c r="L779" s="57" t="s">
        <v>25</v>
      </c>
      <c r="M779" s="57" t="s">
        <v>25</v>
      </c>
      <c r="N779" s="57" t="s">
        <v>25</v>
      </c>
      <c r="O779" s="34" t="s">
        <v>25</v>
      </c>
      <c r="P779" s="123"/>
    </row>
    <row r="780" spans="1:16" s="2" customFormat="1" ht="18.95" customHeight="1" outlineLevel="1" x14ac:dyDescent="0.2">
      <c r="A780" s="126"/>
      <c r="B780" s="126"/>
      <c r="C780" s="126"/>
      <c r="D780" s="127"/>
      <c r="E780" s="127"/>
      <c r="F780" s="51">
        <v>43282</v>
      </c>
      <c r="G780" s="51">
        <v>43465</v>
      </c>
      <c r="H780" s="120"/>
      <c r="I780" s="52">
        <v>2144.9</v>
      </c>
      <c r="J780" s="57" t="s">
        <v>25</v>
      </c>
      <c r="K780" s="57" t="s">
        <v>25</v>
      </c>
      <c r="L780" s="57" t="s">
        <v>25</v>
      </c>
      <c r="M780" s="57" t="s">
        <v>25</v>
      </c>
      <c r="N780" s="57" t="s">
        <v>25</v>
      </c>
      <c r="O780" s="34" t="s">
        <v>25</v>
      </c>
      <c r="P780" s="125"/>
    </row>
    <row r="781" spans="1:16" s="2" customFormat="1" ht="18.95" customHeight="1" outlineLevel="1" x14ac:dyDescent="0.2">
      <c r="A781" s="126"/>
      <c r="B781" s="126"/>
      <c r="C781" s="126"/>
      <c r="D781" s="117">
        <v>43088</v>
      </c>
      <c r="E781" s="117" t="s">
        <v>877</v>
      </c>
      <c r="F781" s="51">
        <v>43101</v>
      </c>
      <c r="G781" s="51">
        <v>43281</v>
      </c>
      <c r="H781" s="117"/>
      <c r="I781" s="52" t="s">
        <v>25</v>
      </c>
      <c r="J781" s="52" t="s">
        <v>25</v>
      </c>
      <c r="K781" s="52" t="s">
        <v>25</v>
      </c>
      <c r="L781" s="52" t="s">
        <v>25</v>
      </c>
      <c r="M781" s="52" t="s">
        <v>25</v>
      </c>
      <c r="N781" s="52" t="s">
        <v>25</v>
      </c>
      <c r="O781" s="59">
        <v>2030.43</v>
      </c>
      <c r="P781" s="123"/>
    </row>
    <row r="782" spans="1:16" s="2" customFormat="1" ht="18.95" customHeight="1" outlineLevel="1" x14ac:dyDescent="0.2">
      <c r="A782" s="120"/>
      <c r="B782" s="120"/>
      <c r="C782" s="120"/>
      <c r="D782" s="118"/>
      <c r="E782" s="118"/>
      <c r="F782" s="51">
        <v>43282</v>
      </c>
      <c r="G782" s="51">
        <v>43465</v>
      </c>
      <c r="H782" s="118"/>
      <c r="I782" s="52" t="s">
        <v>25</v>
      </c>
      <c r="J782" s="52" t="s">
        <v>25</v>
      </c>
      <c r="K782" s="52" t="s">
        <v>25</v>
      </c>
      <c r="L782" s="52" t="s">
        <v>25</v>
      </c>
      <c r="M782" s="52" t="s">
        <v>25</v>
      </c>
      <c r="N782" s="52" t="s">
        <v>25</v>
      </c>
      <c r="O782" s="59">
        <v>2097.4299999999998</v>
      </c>
      <c r="P782" s="125"/>
    </row>
    <row r="783" spans="1:16" s="2" customFormat="1" ht="18.95" customHeight="1" outlineLevel="1" x14ac:dyDescent="0.2">
      <c r="A783" s="119" t="s">
        <v>61</v>
      </c>
      <c r="B783" s="119" t="s">
        <v>102</v>
      </c>
      <c r="C783" s="119" t="s">
        <v>103</v>
      </c>
      <c r="D783" s="127">
        <v>43069</v>
      </c>
      <c r="E783" s="127" t="s">
        <v>882</v>
      </c>
      <c r="F783" s="51">
        <v>43101</v>
      </c>
      <c r="G783" s="51">
        <v>43281</v>
      </c>
      <c r="H783" s="119"/>
      <c r="I783" s="10">
        <v>4662.59</v>
      </c>
      <c r="J783" s="57" t="s">
        <v>25</v>
      </c>
      <c r="K783" s="57" t="s">
        <v>25</v>
      </c>
      <c r="L783" s="57" t="s">
        <v>25</v>
      </c>
      <c r="M783" s="57" t="s">
        <v>25</v>
      </c>
      <c r="N783" s="57" t="s">
        <v>25</v>
      </c>
      <c r="O783" s="34" t="s">
        <v>25</v>
      </c>
      <c r="P783" s="123"/>
    </row>
    <row r="784" spans="1:16" s="2" customFormat="1" ht="18.95" customHeight="1" outlineLevel="1" x14ac:dyDescent="0.2">
      <c r="A784" s="126"/>
      <c r="B784" s="126"/>
      <c r="C784" s="126"/>
      <c r="D784" s="127"/>
      <c r="E784" s="127"/>
      <c r="F784" s="51">
        <v>43282</v>
      </c>
      <c r="G784" s="51">
        <v>43465</v>
      </c>
      <c r="H784" s="120"/>
      <c r="I784" s="10">
        <v>4681.32</v>
      </c>
      <c r="J784" s="57" t="s">
        <v>25</v>
      </c>
      <c r="K784" s="57" t="s">
        <v>25</v>
      </c>
      <c r="L784" s="57" t="s">
        <v>25</v>
      </c>
      <c r="M784" s="57" t="s">
        <v>25</v>
      </c>
      <c r="N784" s="57" t="s">
        <v>25</v>
      </c>
      <c r="O784" s="34" t="s">
        <v>25</v>
      </c>
      <c r="P784" s="125"/>
    </row>
    <row r="785" spans="1:16" s="2" customFormat="1" ht="18.95" customHeight="1" outlineLevel="1" x14ac:dyDescent="0.2">
      <c r="A785" s="126"/>
      <c r="B785" s="126"/>
      <c r="C785" s="126"/>
      <c r="D785" s="117">
        <v>43088</v>
      </c>
      <c r="E785" s="117" t="s">
        <v>877</v>
      </c>
      <c r="F785" s="51">
        <v>43101</v>
      </c>
      <c r="G785" s="51">
        <v>43281</v>
      </c>
      <c r="H785" s="117"/>
      <c r="I785" s="52" t="s">
        <v>25</v>
      </c>
      <c r="J785" s="52" t="s">
        <v>25</v>
      </c>
      <c r="K785" s="52" t="s">
        <v>25</v>
      </c>
      <c r="L785" s="52" t="s">
        <v>25</v>
      </c>
      <c r="M785" s="52" t="s">
        <v>25</v>
      </c>
      <c r="N785" s="52" t="s">
        <v>25</v>
      </c>
      <c r="O785" s="59">
        <v>2583.1799999999998</v>
      </c>
      <c r="P785" s="123"/>
    </row>
    <row r="786" spans="1:16" s="2" customFormat="1" ht="18.95" customHeight="1" outlineLevel="1" x14ac:dyDescent="0.2">
      <c r="A786" s="120"/>
      <c r="B786" s="120"/>
      <c r="C786" s="120"/>
      <c r="D786" s="118"/>
      <c r="E786" s="118"/>
      <c r="F786" s="51">
        <v>43282</v>
      </c>
      <c r="G786" s="51">
        <v>43465</v>
      </c>
      <c r="H786" s="118"/>
      <c r="I786" s="52" t="s">
        <v>25</v>
      </c>
      <c r="J786" s="52" t="s">
        <v>25</v>
      </c>
      <c r="K786" s="52" t="s">
        <v>25</v>
      </c>
      <c r="L786" s="52" t="s">
        <v>25</v>
      </c>
      <c r="M786" s="52" t="s">
        <v>25</v>
      </c>
      <c r="N786" s="52" t="s">
        <v>25</v>
      </c>
      <c r="O786" s="59">
        <v>2583.1799999999998</v>
      </c>
      <c r="P786" s="125"/>
    </row>
    <row r="787" spans="1:16" s="2" customFormat="1" ht="18.95" customHeight="1" outlineLevel="1" x14ac:dyDescent="0.2">
      <c r="A787" s="119" t="s">
        <v>61</v>
      </c>
      <c r="B787" s="119" t="s">
        <v>104</v>
      </c>
      <c r="C787" s="119" t="s">
        <v>463</v>
      </c>
      <c r="D787" s="117">
        <v>42338</v>
      </c>
      <c r="E787" s="117" t="s">
        <v>403</v>
      </c>
      <c r="F787" s="51">
        <v>43101</v>
      </c>
      <c r="G787" s="51">
        <v>43281</v>
      </c>
      <c r="H787" s="119" t="s">
        <v>928</v>
      </c>
      <c r="I787" s="52" t="s">
        <v>105</v>
      </c>
      <c r="J787" s="52" t="s">
        <v>105</v>
      </c>
      <c r="K787" s="52" t="s">
        <v>105</v>
      </c>
      <c r="L787" s="52" t="s">
        <v>105</v>
      </c>
      <c r="M787" s="52" t="s">
        <v>105</v>
      </c>
      <c r="N787" s="52">
        <v>2214.94</v>
      </c>
      <c r="O787" s="59" t="s">
        <v>105</v>
      </c>
      <c r="P787" s="121" t="s">
        <v>671</v>
      </c>
    </row>
    <row r="788" spans="1:16" s="2" customFormat="1" ht="18.95" customHeight="1" outlineLevel="1" x14ac:dyDescent="0.2">
      <c r="A788" s="126"/>
      <c r="B788" s="126"/>
      <c r="C788" s="126"/>
      <c r="D788" s="133"/>
      <c r="E788" s="133"/>
      <c r="F788" s="51">
        <v>43282</v>
      </c>
      <c r="G788" s="51">
        <v>43465</v>
      </c>
      <c r="H788" s="126"/>
      <c r="I788" s="52" t="s">
        <v>105</v>
      </c>
      <c r="J788" s="52" t="s">
        <v>105</v>
      </c>
      <c r="K788" s="52" t="s">
        <v>105</v>
      </c>
      <c r="L788" s="52" t="s">
        <v>105</v>
      </c>
      <c r="M788" s="52" t="s">
        <v>105</v>
      </c>
      <c r="N788" s="52">
        <v>2369.9899999999998</v>
      </c>
      <c r="O788" s="59" t="s">
        <v>105</v>
      </c>
      <c r="P788" s="122"/>
    </row>
    <row r="789" spans="1:16" s="2" customFormat="1" ht="18.95" customHeight="1" outlineLevel="1" x14ac:dyDescent="0.2">
      <c r="A789" s="126"/>
      <c r="B789" s="126"/>
      <c r="C789" s="126"/>
      <c r="D789" s="133"/>
      <c r="E789" s="133"/>
      <c r="F789" s="51">
        <v>43101</v>
      </c>
      <c r="G789" s="51">
        <v>43281</v>
      </c>
      <c r="H789" s="126"/>
      <c r="I789" s="52">
        <v>2811.02</v>
      </c>
      <c r="J789" s="52" t="s">
        <v>105</v>
      </c>
      <c r="K789" s="52" t="s">
        <v>105</v>
      </c>
      <c r="L789" s="52" t="s">
        <v>105</v>
      </c>
      <c r="M789" s="52" t="s">
        <v>105</v>
      </c>
      <c r="N789" s="52" t="s">
        <v>105</v>
      </c>
      <c r="O789" s="59" t="s">
        <v>105</v>
      </c>
      <c r="P789" s="121" t="s">
        <v>670</v>
      </c>
    </row>
    <row r="790" spans="1:16" s="2" customFormat="1" ht="18.95" customHeight="1" outlineLevel="1" x14ac:dyDescent="0.2">
      <c r="A790" s="126"/>
      <c r="B790" s="126"/>
      <c r="C790" s="126"/>
      <c r="D790" s="118"/>
      <c r="E790" s="118"/>
      <c r="F790" s="51">
        <v>43282</v>
      </c>
      <c r="G790" s="51">
        <v>43465</v>
      </c>
      <c r="H790" s="120"/>
      <c r="I790" s="52">
        <v>3163.12</v>
      </c>
      <c r="J790" s="52" t="s">
        <v>105</v>
      </c>
      <c r="K790" s="52" t="s">
        <v>105</v>
      </c>
      <c r="L790" s="52" t="s">
        <v>105</v>
      </c>
      <c r="M790" s="52" t="s">
        <v>105</v>
      </c>
      <c r="N790" s="52" t="s">
        <v>105</v>
      </c>
      <c r="O790" s="59" t="s">
        <v>105</v>
      </c>
      <c r="P790" s="122"/>
    </row>
    <row r="791" spans="1:16" s="2" customFormat="1" ht="18.95" customHeight="1" outlineLevel="1" x14ac:dyDescent="0.2">
      <c r="A791" s="126"/>
      <c r="B791" s="126"/>
      <c r="C791" s="126"/>
      <c r="D791" s="117">
        <v>43088</v>
      </c>
      <c r="E791" s="117" t="s">
        <v>929</v>
      </c>
      <c r="F791" s="51">
        <v>43101</v>
      </c>
      <c r="G791" s="51">
        <v>43281</v>
      </c>
      <c r="H791" s="117"/>
      <c r="I791" s="52" t="s">
        <v>25</v>
      </c>
      <c r="J791" s="52" t="s">
        <v>25</v>
      </c>
      <c r="K791" s="52" t="s">
        <v>25</v>
      </c>
      <c r="L791" s="52" t="s">
        <v>25</v>
      </c>
      <c r="M791" s="52" t="s">
        <v>25</v>
      </c>
      <c r="N791" s="52" t="s">
        <v>25</v>
      </c>
      <c r="O791" s="59">
        <v>2070.35</v>
      </c>
      <c r="P791" s="121" t="s">
        <v>811</v>
      </c>
    </row>
    <row r="792" spans="1:16" s="2" customFormat="1" ht="18.95" customHeight="1" outlineLevel="1" x14ac:dyDescent="0.2">
      <c r="A792" s="126"/>
      <c r="B792" s="126"/>
      <c r="C792" s="126"/>
      <c r="D792" s="133"/>
      <c r="E792" s="133"/>
      <c r="F792" s="51">
        <v>43282</v>
      </c>
      <c r="G792" s="51">
        <v>43465</v>
      </c>
      <c r="H792" s="133"/>
      <c r="I792" s="52" t="s">
        <v>25</v>
      </c>
      <c r="J792" s="52" t="s">
        <v>25</v>
      </c>
      <c r="K792" s="52" t="s">
        <v>25</v>
      </c>
      <c r="L792" s="52" t="s">
        <v>25</v>
      </c>
      <c r="M792" s="52" t="s">
        <v>25</v>
      </c>
      <c r="N792" s="52" t="s">
        <v>25</v>
      </c>
      <c r="O792" s="59">
        <v>2138.67</v>
      </c>
      <c r="P792" s="122"/>
    </row>
    <row r="793" spans="1:16" s="2" customFormat="1" ht="18.95" customHeight="1" outlineLevel="1" x14ac:dyDescent="0.2">
      <c r="A793" s="126"/>
      <c r="B793" s="126"/>
      <c r="C793" s="126"/>
      <c r="D793" s="133"/>
      <c r="E793" s="133"/>
      <c r="F793" s="51">
        <v>43101</v>
      </c>
      <c r="G793" s="51">
        <v>43281</v>
      </c>
      <c r="H793" s="133"/>
      <c r="I793" s="52" t="s">
        <v>25</v>
      </c>
      <c r="J793" s="52" t="s">
        <v>25</v>
      </c>
      <c r="K793" s="52" t="s">
        <v>25</v>
      </c>
      <c r="L793" s="52" t="s">
        <v>25</v>
      </c>
      <c r="M793" s="52" t="s">
        <v>25</v>
      </c>
      <c r="N793" s="52" t="s">
        <v>25</v>
      </c>
      <c r="O793" s="59">
        <v>1595.17</v>
      </c>
      <c r="P793" s="121" t="s">
        <v>813</v>
      </c>
    </row>
    <row r="794" spans="1:16" s="2" customFormat="1" ht="18.95" customHeight="1" outlineLevel="1" x14ac:dyDescent="0.2">
      <c r="A794" s="120"/>
      <c r="B794" s="120"/>
      <c r="C794" s="120"/>
      <c r="D794" s="118"/>
      <c r="E794" s="118"/>
      <c r="F794" s="51">
        <v>43282</v>
      </c>
      <c r="G794" s="51">
        <v>43465</v>
      </c>
      <c r="H794" s="118"/>
      <c r="I794" s="52" t="s">
        <v>25</v>
      </c>
      <c r="J794" s="52" t="s">
        <v>25</v>
      </c>
      <c r="K794" s="52" t="s">
        <v>25</v>
      </c>
      <c r="L794" s="52" t="s">
        <v>25</v>
      </c>
      <c r="M794" s="52" t="s">
        <v>25</v>
      </c>
      <c r="N794" s="52" t="s">
        <v>25</v>
      </c>
      <c r="O794" s="59">
        <v>1458.47</v>
      </c>
      <c r="P794" s="122"/>
    </row>
    <row r="795" spans="1:16" s="2" customFormat="1" ht="18.95" customHeight="1" outlineLevel="1" x14ac:dyDescent="0.2">
      <c r="A795" s="119" t="s">
        <v>61</v>
      </c>
      <c r="B795" s="119" t="s">
        <v>98</v>
      </c>
      <c r="C795" s="119" t="s">
        <v>432</v>
      </c>
      <c r="D795" s="117">
        <v>43061</v>
      </c>
      <c r="E795" s="127" t="s">
        <v>488</v>
      </c>
      <c r="F795" s="51">
        <v>43101</v>
      </c>
      <c r="G795" s="51">
        <v>43281</v>
      </c>
      <c r="H795" s="119"/>
      <c r="I795" s="10">
        <v>2700.42</v>
      </c>
      <c r="J795" s="57" t="s">
        <v>25</v>
      </c>
      <c r="K795" s="57" t="s">
        <v>25</v>
      </c>
      <c r="L795" s="57" t="s">
        <v>25</v>
      </c>
      <c r="M795" s="57" t="s">
        <v>25</v>
      </c>
      <c r="N795" s="57" t="s">
        <v>25</v>
      </c>
      <c r="O795" s="34" t="s">
        <v>25</v>
      </c>
      <c r="P795" s="123"/>
    </row>
    <row r="796" spans="1:16" s="2" customFormat="1" ht="18.95" customHeight="1" outlineLevel="1" x14ac:dyDescent="0.2">
      <c r="A796" s="126"/>
      <c r="B796" s="126"/>
      <c r="C796" s="126"/>
      <c r="D796" s="118"/>
      <c r="E796" s="127"/>
      <c r="F796" s="51">
        <v>43282</v>
      </c>
      <c r="G796" s="51">
        <v>43465</v>
      </c>
      <c r="H796" s="120"/>
      <c r="I796" s="10">
        <v>2777.64</v>
      </c>
      <c r="J796" s="57" t="s">
        <v>25</v>
      </c>
      <c r="K796" s="57" t="s">
        <v>25</v>
      </c>
      <c r="L796" s="57" t="s">
        <v>25</v>
      </c>
      <c r="M796" s="57" t="s">
        <v>25</v>
      </c>
      <c r="N796" s="57" t="s">
        <v>25</v>
      </c>
      <c r="O796" s="34" t="s">
        <v>25</v>
      </c>
      <c r="P796" s="125"/>
    </row>
    <row r="797" spans="1:16" s="2" customFormat="1" ht="18.95" customHeight="1" outlineLevel="1" x14ac:dyDescent="0.2">
      <c r="A797" s="126"/>
      <c r="B797" s="126"/>
      <c r="C797" s="126"/>
      <c r="D797" s="117">
        <v>43088</v>
      </c>
      <c r="E797" s="117" t="s">
        <v>877</v>
      </c>
      <c r="F797" s="51">
        <v>43101</v>
      </c>
      <c r="G797" s="51">
        <v>43281</v>
      </c>
      <c r="H797" s="117"/>
      <c r="I797" s="52" t="s">
        <v>25</v>
      </c>
      <c r="J797" s="52" t="s">
        <v>25</v>
      </c>
      <c r="K797" s="52" t="s">
        <v>25</v>
      </c>
      <c r="L797" s="52" t="s">
        <v>25</v>
      </c>
      <c r="M797" s="52" t="s">
        <v>25</v>
      </c>
      <c r="N797" s="52" t="s">
        <v>25</v>
      </c>
      <c r="O797" s="59">
        <v>2558.2800000000002</v>
      </c>
      <c r="P797" s="121" t="s">
        <v>811</v>
      </c>
    </row>
    <row r="798" spans="1:16" s="2" customFormat="1" ht="18.95" customHeight="1" outlineLevel="1" x14ac:dyDescent="0.2">
      <c r="A798" s="126"/>
      <c r="B798" s="126"/>
      <c r="C798" s="126"/>
      <c r="D798" s="133"/>
      <c r="E798" s="133"/>
      <c r="F798" s="51">
        <v>43282</v>
      </c>
      <c r="G798" s="51">
        <v>43465</v>
      </c>
      <c r="H798" s="133"/>
      <c r="I798" s="52" t="s">
        <v>25</v>
      </c>
      <c r="J798" s="52" t="s">
        <v>25</v>
      </c>
      <c r="K798" s="52" t="s">
        <v>25</v>
      </c>
      <c r="L798" s="52" t="s">
        <v>25</v>
      </c>
      <c r="M798" s="52" t="s">
        <v>25</v>
      </c>
      <c r="N798" s="52" t="s">
        <v>25</v>
      </c>
      <c r="O798" s="59">
        <v>2558.2800000000002</v>
      </c>
      <c r="P798" s="122"/>
    </row>
    <row r="799" spans="1:16" s="2" customFormat="1" ht="18.95" customHeight="1" outlineLevel="1" x14ac:dyDescent="0.2">
      <c r="A799" s="126"/>
      <c r="B799" s="126"/>
      <c r="C799" s="126"/>
      <c r="D799" s="133"/>
      <c r="E799" s="133"/>
      <c r="F799" s="51">
        <v>43101</v>
      </c>
      <c r="G799" s="51">
        <v>43281</v>
      </c>
      <c r="H799" s="133"/>
      <c r="I799" s="52" t="s">
        <v>25</v>
      </c>
      <c r="J799" s="52" t="s">
        <v>25</v>
      </c>
      <c r="K799" s="52" t="s">
        <v>25</v>
      </c>
      <c r="L799" s="52" t="s">
        <v>25</v>
      </c>
      <c r="M799" s="52" t="s">
        <v>25</v>
      </c>
      <c r="N799" s="52" t="s">
        <v>25</v>
      </c>
      <c r="O799" s="59">
        <v>1880.33</v>
      </c>
      <c r="P799" s="121" t="s">
        <v>813</v>
      </c>
    </row>
    <row r="800" spans="1:16" s="2" customFormat="1" ht="18.95" customHeight="1" outlineLevel="1" x14ac:dyDescent="0.2">
      <c r="A800" s="120"/>
      <c r="B800" s="120"/>
      <c r="C800" s="120"/>
      <c r="D800" s="118"/>
      <c r="E800" s="118"/>
      <c r="F800" s="51">
        <v>43282</v>
      </c>
      <c r="G800" s="51">
        <v>43465</v>
      </c>
      <c r="H800" s="118"/>
      <c r="I800" s="52" t="s">
        <v>25</v>
      </c>
      <c r="J800" s="52" t="s">
        <v>25</v>
      </c>
      <c r="K800" s="52" t="s">
        <v>25</v>
      </c>
      <c r="L800" s="52" t="s">
        <v>25</v>
      </c>
      <c r="M800" s="52" t="s">
        <v>25</v>
      </c>
      <c r="N800" s="52" t="s">
        <v>25</v>
      </c>
      <c r="O800" s="59">
        <v>1880.28</v>
      </c>
      <c r="P800" s="122"/>
    </row>
    <row r="801" spans="1:16" s="2" customFormat="1" ht="18.95" customHeight="1" outlineLevel="1" x14ac:dyDescent="0.2">
      <c r="A801" s="119" t="s">
        <v>61</v>
      </c>
      <c r="B801" s="119" t="s">
        <v>98</v>
      </c>
      <c r="C801" s="119" t="s">
        <v>621</v>
      </c>
      <c r="D801" s="117">
        <v>43061</v>
      </c>
      <c r="E801" s="127" t="s">
        <v>492</v>
      </c>
      <c r="F801" s="51">
        <v>43101</v>
      </c>
      <c r="G801" s="51">
        <v>43281</v>
      </c>
      <c r="H801" s="119"/>
      <c r="I801" s="10" t="e">
        <f t="array" ref="I801">[1]!'!тарифы 2017-2018!R59C114'</f>
        <v>#REF!</v>
      </c>
      <c r="J801" s="57" t="s">
        <v>25</v>
      </c>
      <c r="K801" s="57" t="s">
        <v>25</v>
      </c>
      <c r="L801" s="57" t="s">
        <v>25</v>
      </c>
      <c r="M801" s="57" t="s">
        <v>25</v>
      </c>
      <c r="N801" s="57" t="s">
        <v>25</v>
      </c>
      <c r="O801" s="34" t="s">
        <v>25</v>
      </c>
      <c r="P801" s="123"/>
    </row>
    <row r="802" spans="1:16" s="2" customFormat="1" ht="18.95" customHeight="1" outlineLevel="1" x14ac:dyDescent="0.2">
      <c r="A802" s="120"/>
      <c r="B802" s="120"/>
      <c r="C802" s="120"/>
      <c r="D802" s="118"/>
      <c r="E802" s="127"/>
      <c r="F802" s="51">
        <v>43282</v>
      </c>
      <c r="G802" s="51">
        <v>43465</v>
      </c>
      <c r="H802" s="120"/>
      <c r="I802" s="10">
        <v>2164.89</v>
      </c>
      <c r="J802" s="57" t="s">
        <v>25</v>
      </c>
      <c r="K802" s="57" t="s">
        <v>25</v>
      </c>
      <c r="L802" s="57" t="s">
        <v>25</v>
      </c>
      <c r="M802" s="57" t="s">
        <v>25</v>
      </c>
      <c r="N802" s="57" t="s">
        <v>25</v>
      </c>
      <c r="O802" s="34" t="s">
        <v>25</v>
      </c>
      <c r="P802" s="125"/>
    </row>
    <row r="803" spans="1:16" s="2" customFormat="1" ht="18.95" customHeight="1" outlineLevel="1" x14ac:dyDescent="0.2">
      <c r="A803" s="119" t="s">
        <v>61</v>
      </c>
      <c r="B803" s="119" t="s">
        <v>109</v>
      </c>
      <c r="C803" s="119" t="s">
        <v>107</v>
      </c>
      <c r="D803" s="117">
        <v>43087</v>
      </c>
      <c r="E803" s="117" t="s">
        <v>883</v>
      </c>
      <c r="F803" s="51">
        <v>43101</v>
      </c>
      <c r="G803" s="51">
        <v>43281</v>
      </c>
      <c r="H803" s="119"/>
      <c r="I803" s="10">
        <v>3146.15</v>
      </c>
      <c r="J803" s="57" t="s">
        <v>25</v>
      </c>
      <c r="K803" s="57" t="s">
        <v>25</v>
      </c>
      <c r="L803" s="57" t="s">
        <v>25</v>
      </c>
      <c r="M803" s="57" t="s">
        <v>25</v>
      </c>
      <c r="N803" s="57" t="s">
        <v>25</v>
      </c>
      <c r="O803" s="34" t="s">
        <v>25</v>
      </c>
      <c r="P803" s="137"/>
    </row>
    <row r="804" spans="1:16" s="2" customFormat="1" ht="18.95" customHeight="1" outlineLevel="1" x14ac:dyDescent="0.2">
      <c r="A804" s="126"/>
      <c r="B804" s="126"/>
      <c r="C804" s="126"/>
      <c r="D804" s="118"/>
      <c r="E804" s="118"/>
      <c r="F804" s="51">
        <v>43282</v>
      </c>
      <c r="G804" s="51">
        <v>43465</v>
      </c>
      <c r="H804" s="120"/>
      <c r="I804" s="10">
        <v>3146.15</v>
      </c>
      <c r="J804" s="57" t="s">
        <v>25</v>
      </c>
      <c r="K804" s="57" t="s">
        <v>25</v>
      </c>
      <c r="L804" s="57" t="s">
        <v>25</v>
      </c>
      <c r="M804" s="57" t="s">
        <v>25</v>
      </c>
      <c r="N804" s="57" t="s">
        <v>25</v>
      </c>
      <c r="O804" s="34" t="s">
        <v>25</v>
      </c>
      <c r="P804" s="138"/>
    </row>
    <row r="805" spans="1:16" s="2" customFormat="1" ht="18.95" customHeight="1" outlineLevel="1" x14ac:dyDescent="0.2">
      <c r="A805" s="126"/>
      <c r="B805" s="126"/>
      <c r="C805" s="126"/>
      <c r="D805" s="117">
        <v>43088</v>
      </c>
      <c r="E805" s="117" t="s">
        <v>877</v>
      </c>
      <c r="F805" s="51">
        <v>43101</v>
      </c>
      <c r="G805" s="51">
        <v>43281</v>
      </c>
      <c r="H805" s="117"/>
      <c r="I805" s="52" t="s">
        <v>25</v>
      </c>
      <c r="J805" s="52" t="s">
        <v>25</v>
      </c>
      <c r="K805" s="52" t="s">
        <v>25</v>
      </c>
      <c r="L805" s="52" t="s">
        <v>25</v>
      </c>
      <c r="M805" s="52" t="s">
        <v>25</v>
      </c>
      <c r="N805" s="52" t="s">
        <v>25</v>
      </c>
      <c r="O805" s="59">
        <v>2427.7800000000002</v>
      </c>
      <c r="P805" s="138"/>
    </row>
    <row r="806" spans="1:16" s="2" customFormat="1" ht="18.95" customHeight="1" outlineLevel="1" x14ac:dyDescent="0.2">
      <c r="A806" s="126"/>
      <c r="B806" s="126"/>
      <c r="C806" s="126"/>
      <c r="D806" s="118"/>
      <c r="E806" s="118"/>
      <c r="F806" s="51">
        <v>43282</v>
      </c>
      <c r="G806" s="51">
        <v>43465</v>
      </c>
      <c r="H806" s="118"/>
      <c r="I806" s="52" t="s">
        <v>25</v>
      </c>
      <c r="J806" s="52" t="s">
        <v>25</v>
      </c>
      <c r="K806" s="52" t="s">
        <v>25</v>
      </c>
      <c r="L806" s="52" t="s">
        <v>25</v>
      </c>
      <c r="M806" s="52" t="s">
        <v>25</v>
      </c>
      <c r="N806" s="52" t="s">
        <v>25</v>
      </c>
      <c r="O806" s="59">
        <v>2507.9</v>
      </c>
      <c r="P806" s="144"/>
    </row>
    <row r="807" spans="1:16" s="2" customFormat="1" ht="18.95" customHeight="1" outlineLevel="1" x14ac:dyDescent="0.2">
      <c r="A807" s="119" t="s">
        <v>61</v>
      </c>
      <c r="B807" s="119" t="s">
        <v>491</v>
      </c>
      <c r="C807" s="126"/>
      <c r="D807" s="117">
        <v>43083</v>
      </c>
      <c r="E807" s="117" t="s">
        <v>884</v>
      </c>
      <c r="F807" s="51">
        <v>43101</v>
      </c>
      <c r="G807" s="51">
        <v>43281</v>
      </c>
      <c r="H807" s="119"/>
      <c r="I807" s="52">
        <v>551.70000000000005</v>
      </c>
      <c r="J807" s="57" t="s">
        <v>25</v>
      </c>
      <c r="K807" s="57" t="s">
        <v>25</v>
      </c>
      <c r="L807" s="57" t="s">
        <v>25</v>
      </c>
      <c r="M807" s="57" t="s">
        <v>25</v>
      </c>
      <c r="N807" s="57" t="s">
        <v>25</v>
      </c>
      <c r="O807" s="59" t="s">
        <v>25</v>
      </c>
      <c r="P807" s="145" t="s">
        <v>669</v>
      </c>
    </row>
    <row r="808" spans="1:16" s="2" customFormat="1" ht="18.95" customHeight="1" outlineLevel="1" x14ac:dyDescent="0.2">
      <c r="A808" s="120"/>
      <c r="B808" s="120"/>
      <c r="C808" s="126"/>
      <c r="D808" s="118"/>
      <c r="E808" s="118"/>
      <c r="F808" s="51">
        <v>43282</v>
      </c>
      <c r="G808" s="51">
        <v>43465</v>
      </c>
      <c r="H808" s="120"/>
      <c r="I808" s="52">
        <v>551.70000000000005</v>
      </c>
      <c r="J808" s="57" t="s">
        <v>25</v>
      </c>
      <c r="K808" s="57" t="s">
        <v>25</v>
      </c>
      <c r="L808" s="57" t="s">
        <v>25</v>
      </c>
      <c r="M808" s="57" t="s">
        <v>25</v>
      </c>
      <c r="N808" s="57" t="s">
        <v>25</v>
      </c>
      <c r="O808" s="59" t="s">
        <v>25</v>
      </c>
      <c r="P808" s="146"/>
    </row>
    <row r="809" spans="1:16" s="2" customFormat="1" ht="18.95" customHeight="1" outlineLevel="1" x14ac:dyDescent="0.2">
      <c r="A809" s="119" t="s">
        <v>61</v>
      </c>
      <c r="B809" s="119" t="s">
        <v>109</v>
      </c>
      <c r="C809" s="126"/>
      <c r="D809" s="117">
        <v>43083</v>
      </c>
      <c r="E809" s="117" t="s">
        <v>884</v>
      </c>
      <c r="F809" s="51">
        <v>43101</v>
      </c>
      <c r="G809" s="51">
        <v>43281</v>
      </c>
      <c r="H809" s="119"/>
      <c r="I809" s="10">
        <v>832.49</v>
      </c>
      <c r="J809" s="57" t="s">
        <v>25</v>
      </c>
      <c r="K809" s="57" t="s">
        <v>25</v>
      </c>
      <c r="L809" s="57" t="s">
        <v>25</v>
      </c>
      <c r="M809" s="57" t="s">
        <v>25</v>
      </c>
      <c r="N809" s="57" t="s">
        <v>25</v>
      </c>
      <c r="O809" s="59" t="s">
        <v>25</v>
      </c>
      <c r="P809" s="146"/>
    </row>
    <row r="810" spans="1:16" s="2" customFormat="1" ht="18.95" customHeight="1" outlineLevel="1" x14ac:dyDescent="0.2">
      <c r="A810" s="120"/>
      <c r="B810" s="120"/>
      <c r="C810" s="120"/>
      <c r="D810" s="118"/>
      <c r="E810" s="118"/>
      <c r="F810" s="51">
        <v>43282</v>
      </c>
      <c r="G810" s="51">
        <v>43465</v>
      </c>
      <c r="H810" s="120"/>
      <c r="I810" s="10">
        <v>832.49</v>
      </c>
      <c r="J810" s="57" t="s">
        <v>25</v>
      </c>
      <c r="K810" s="57" t="s">
        <v>25</v>
      </c>
      <c r="L810" s="57" t="s">
        <v>25</v>
      </c>
      <c r="M810" s="57" t="s">
        <v>25</v>
      </c>
      <c r="N810" s="57" t="s">
        <v>25</v>
      </c>
      <c r="O810" s="59" t="s">
        <v>25</v>
      </c>
      <c r="P810" s="147"/>
    </row>
    <row r="811" spans="1:16" s="2" customFormat="1" ht="18.95" customHeight="1" outlineLevel="1" x14ac:dyDescent="0.2">
      <c r="A811" s="119" t="s">
        <v>61</v>
      </c>
      <c r="B811" s="119" t="s">
        <v>96</v>
      </c>
      <c r="C811" s="119" t="s">
        <v>27</v>
      </c>
      <c r="D811" s="117">
        <v>43087</v>
      </c>
      <c r="E811" s="127" t="s">
        <v>885</v>
      </c>
      <c r="F811" s="51">
        <v>43101</v>
      </c>
      <c r="G811" s="51">
        <v>43281</v>
      </c>
      <c r="H811" s="119"/>
      <c r="I811" s="52">
        <v>3280.39</v>
      </c>
      <c r="J811" s="57" t="s">
        <v>25</v>
      </c>
      <c r="K811" s="57" t="s">
        <v>25</v>
      </c>
      <c r="L811" s="57" t="s">
        <v>25</v>
      </c>
      <c r="M811" s="57" t="s">
        <v>25</v>
      </c>
      <c r="N811" s="57" t="s">
        <v>25</v>
      </c>
      <c r="O811" s="34" t="s">
        <v>25</v>
      </c>
      <c r="P811" s="123"/>
    </row>
    <row r="812" spans="1:16" s="2" customFormat="1" ht="18.95" customHeight="1" outlineLevel="1" x14ac:dyDescent="0.2">
      <c r="A812" s="126"/>
      <c r="B812" s="126"/>
      <c r="C812" s="126"/>
      <c r="D812" s="118"/>
      <c r="E812" s="127"/>
      <c r="F812" s="51">
        <v>43282</v>
      </c>
      <c r="G812" s="51">
        <v>43465</v>
      </c>
      <c r="H812" s="120"/>
      <c r="I812" s="52">
        <v>3420.79</v>
      </c>
      <c r="J812" s="57" t="s">
        <v>25</v>
      </c>
      <c r="K812" s="57" t="s">
        <v>25</v>
      </c>
      <c r="L812" s="57" t="s">
        <v>25</v>
      </c>
      <c r="M812" s="57" t="s">
        <v>25</v>
      </c>
      <c r="N812" s="57" t="s">
        <v>25</v>
      </c>
      <c r="O812" s="34" t="s">
        <v>25</v>
      </c>
      <c r="P812" s="125"/>
    </row>
    <row r="813" spans="1:16" s="2" customFormat="1" ht="18.95" customHeight="1" outlineLevel="1" x14ac:dyDescent="0.2">
      <c r="A813" s="126"/>
      <c r="B813" s="126"/>
      <c r="C813" s="126"/>
      <c r="D813" s="117">
        <v>43088</v>
      </c>
      <c r="E813" s="117" t="s">
        <v>877</v>
      </c>
      <c r="F813" s="51">
        <v>43101</v>
      </c>
      <c r="G813" s="51">
        <v>43281</v>
      </c>
      <c r="H813" s="117"/>
      <c r="I813" s="52" t="s">
        <v>25</v>
      </c>
      <c r="J813" s="52" t="s">
        <v>25</v>
      </c>
      <c r="K813" s="52" t="s">
        <v>25</v>
      </c>
      <c r="L813" s="52" t="s">
        <v>25</v>
      </c>
      <c r="M813" s="52" t="s">
        <v>25</v>
      </c>
      <c r="N813" s="52" t="s">
        <v>25</v>
      </c>
      <c r="O813" s="59">
        <v>2784.29</v>
      </c>
      <c r="P813" s="123"/>
    </row>
    <row r="814" spans="1:16" s="2" customFormat="1" ht="18.95" customHeight="1" outlineLevel="1" x14ac:dyDescent="0.2">
      <c r="A814" s="120"/>
      <c r="B814" s="120"/>
      <c r="C814" s="126"/>
      <c r="D814" s="118"/>
      <c r="E814" s="118"/>
      <c r="F814" s="51">
        <v>43282</v>
      </c>
      <c r="G814" s="51">
        <v>43465</v>
      </c>
      <c r="H814" s="118"/>
      <c r="I814" s="52" t="s">
        <v>25</v>
      </c>
      <c r="J814" s="52" t="s">
        <v>25</v>
      </c>
      <c r="K814" s="52" t="s">
        <v>25</v>
      </c>
      <c r="L814" s="52" t="s">
        <v>25</v>
      </c>
      <c r="M814" s="52" t="s">
        <v>25</v>
      </c>
      <c r="N814" s="52" t="s">
        <v>25</v>
      </c>
      <c r="O814" s="59">
        <v>2784.29</v>
      </c>
      <c r="P814" s="125"/>
    </row>
    <row r="815" spans="1:16" s="2" customFormat="1" ht="18.95" customHeight="1" outlineLevel="1" x14ac:dyDescent="0.2">
      <c r="A815" s="119" t="s">
        <v>61</v>
      </c>
      <c r="B815" s="119" t="s">
        <v>106</v>
      </c>
      <c r="C815" s="126"/>
      <c r="D815" s="117">
        <v>43087</v>
      </c>
      <c r="E815" s="127" t="s">
        <v>885</v>
      </c>
      <c r="F815" s="51">
        <v>43101</v>
      </c>
      <c r="G815" s="51">
        <v>43281</v>
      </c>
      <c r="H815" s="119"/>
      <c r="I815" s="52">
        <v>3280.39</v>
      </c>
      <c r="J815" s="57" t="s">
        <v>25</v>
      </c>
      <c r="K815" s="57" t="s">
        <v>25</v>
      </c>
      <c r="L815" s="57" t="s">
        <v>25</v>
      </c>
      <c r="M815" s="57" t="s">
        <v>25</v>
      </c>
      <c r="N815" s="57" t="s">
        <v>25</v>
      </c>
      <c r="O815" s="34" t="s">
        <v>25</v>
      </c>
      <c r="P815" s="137"/>
    </row>
    <row r="816" spans="1:16" s="2" customFormat="1" ht="18.95" customHeight="1" outlineLevel="1" x14ac:dyDescent="0.2">
      <c r="A816" s="126"/>
      <c r="B816" s="126" t="s">
        <v>108</v>
      </c>
      <c r="C816" s="126"/>
      <c r="D816" s="118"/>
      <c r="E816" s="127"/>
      <c r="F816" s="51">
        <v>43282</v>
      </c>
      <c r="G816" s="51">
        <v>43465</v>
      </c>
      <c r="H816" s="120"/>
      <c r="I816" s="52">
        <v>3420.79</v>
      </c>
      <c r="J816" s="57" t="s">
        <v>25</v>
      </c>
      <c r="K816" s="57" t="s">
        <v>25</v>
      </c>
      <c r="L816" s="57" t="s">
        <v>25</v>
      </c>
      <c r="M816" s="57" t="s">
        <v>25</v>
      </c>
      <c r="N816" s="57" t="s">
        <v>25</v>
      </c>
      <c r="O816" s="34" t="s">
        <v>25</v>
      </c>
      <c r="P816" s="138"/>
    </row>
    <row r="817" spans="1:16" s="2" customFormat="1" ht="18.95" customHeight="1" outlineLevel="1" x14ac:dyDescent="0.2">
      <c r="A817" s="126"/>
      <c r="B817" s="126"/>
      <c r="C817" s="126"/>
      <c r="D817" s="117">
        <v>43088</v>
      </c>
      <c r="E817" s="117" t="s">
        <v>877</v>
      </c>
      <c r="F817" s="51">
        <v>43101</v>
      </c>
      <c r="G817" s="51">
        <v>43281</v>
      </c>
      <c r="H817" s="117"/>
      <c r="I817" s="52" t="s">
        <v>25</v>
      </c>
      <c r="J817" s="52" t="s">
        <v>25</v>
      </c>
      <c r="K817" s="52" t="s">
        <v>25</v>
      </c>
      <c r="L817" s="52" t="s">
        <v>25</v>
      </c>
      <c r="M817" s="52" t="s">
        <v>25</v>
      </c>
      <c r="N817" s="52" t="s">
        <v>25</v>
      </c>
      <c r="O817" s="59">
        <v>2215.9299999999998</v>
      </c>
      <c r="P817" s="138"/>
    </row>
    <row r="818" spans="1:16" s="2" customFormat="1" ht="18.95" customHeight="1" outlineLevel="1" x14ac:dyDescent="0.2">
      <c r="A818" s="126"/>
      <c r="B818" s="126"/>
      <c r="C818" s="126"/>
      <c r="D818" s="118"/>
      <c r="E818" s="118"/>
      <c r="F818" s="51">
        <v>43282</v>
      </c>
      <c r="G818" s="51">
        <v>43465</v>
      </c>
      <c r="H818" s="118"/>
      <c r="I818" s="52" t="s">
        <v>25</v>
      </c>
      <c r="J818" s="52" t="s">
        <v>25</v>
      </c>
      <c r="K818" s="52" t="s">
        <v>25</v>
      </c>
      <c r="L818" s="52" t="s">
        <v>25</v>
      </c>
      <c r="M818" s="52" t="s">
        <v>25</v>
      </c>
      <c r="N818" s="52" t="s">
        <v>25</v>
      </c>
      <c r="O818" s="59">
        <v>2289.06</v>
      </c>
      <c r="P818" s="144"/>
    </row>
    <row r="819" spans="1:16" s="2" customFormat="1" ht="18.95" customHeight="1" outlineLevel="1" x14ac:dyDescent="0.2">
      <c r="A819" s="119" t="s">
        <v>61</v>
      </c>
      <c r="B819" s="119" t="s">
        <v>110</v>
      </c>
      <c r="C819" s="126"/>
      <c r="D819" s="117">
        <v>43087</v>
      </c>
      <c r="E819" s="127" t="s">
        <v>885</v>
      </c>
      <c r="F819" s="51">
        <v>43101</v>
      </c>
      <c r="G819" s="51">
        <v>43281</v>
      </c>
      <c r="H819" s="119"/>
      <c r="I819" s="52">
        <v>3280.39</v>
      </c>
      <c r="J819" s="57" t="s">
        <v>25</v>
      </c>
      <c r="K819" s="57" t="s">
        <v>25</v>
      </c>
      <c r="L819" s="57" t="s">
        <v>25</v>
      </c>
      <c r="M819" s="57" t="s">
        <v>25</v>
      </c>
      <c r="N819" s="57" t="s">
        <v>25</v>
      </c>
      <c r="O819" s="34" t="s">
        <v>25</v>
      </c>
      <c r="P819" s="137"/>
    </row>
    <row r="820" spans="1:16" s="2" customFormat="1" ht="18.95" customHeight="1" outlineLevel="1" x14ac:dyDescent="0.2">
      <c r="A820" s="126"/>
      <c r="B820" s="126" t="s">
        <v>111</v>
      </c>
      <c r="C820" s="126"/>
      <c r="D820" s="118"/>
      <c r="E820" s="127"/>
      <c r="F820" s="51">
        <v>43282</v>
      </c>
      <c r="G820" s="51">
        <v>43465</v>
      </c>
      <c r="H820" s="120"/>
      <c r="I820" s="52">
        <v>3420.79</v>
      </c>
      <c r="J820" s="57" t="s">
        <v>25</v>
      </c>
      <c r="K820" s="57" t="s">
        <v>25</v>
      </c>
      <c r="L820" s="57" t="s">
        <v>25</v>
      </c>
      <c r="M820" s="57" t="s">
        <v>25</v>
      </c>
      <c r="N820" s="57" t="s">
        <v>25</v>
      </c>
      <c r="O820" s="34" t="s">
        <v>25</v>
      </c>
      <c r="P820" s="138"/>
    </row>
    <row r="821" spans="1:16" s="2" customFormat="1" ht="18.95" customHeight="1" outlineLevel="1" x14ac:dyDescent="0.2">
      <c r="A821" s="126"/>
      <c r="B821" s="126"/>
      <c r="C821" s="126"/>
      <c r="D821" s="117">
        <v>43088</v>
      </c>
      <c r="E821" s="117" t="s">
        <v>877</v>
      </c>
      <c r="F821" s="51">
        <v>43101</v>
      </c>
      <c r="G821" s="51">
        <v>43281</v>
      </c>
      <c r="H821" s="117"/>
      <c r="I821" s="52" t="s">
        <v>25</v>
      </c>
      <c r="J821" s="52" t="s">
        <v>25</v>
      </c>
      <c r="K821" s="52" t="s">
        <v>25</v>
      </c>
      <c r="L821" s="52" t="s">
        <v>25</v>
      </c>
      <c r="M821" s="52" t="s">
        <v>25</v>
      </c>
      <c r="N821" s="52" t="s">
        <v>25</v>
      </c>
      <c r="O821" s="59">
        <v>2492.29</v>
      </c>
      <c r="P821" s="138"/>
    </row>
    <row r="822" spans="1:16" s="2" customFormat="1" ht="18.95" customHeight="1" outlineLevel="1" x14ac:dyDescent="0.2">
      <c r="A822" s="126"/>
      <c r="B822" s="126"/>
      <c r="C822" s="126"/>
      <c r="D822" s="118"/>
      <c r="E822" s="118"/>
      <c r="F822" s="51">
        <v>43282</v>
      </c>
      <c r="G822" s="51">
        <v>43465</v>
      </c>
      <c r="H822" s="118"/>
      <c r="I822" s="52" t="s">
        <v>25</v>
      </c>
      <c r="J822" s="52" t="s">
        <v>25</v>
      </c>
      <c r="K822" s="52" t="s">
        <v>25</v>
      </c>
      <c r="L822" s="52" t="s">
        <v>25</v>
      </c>
      <c r="M822" s="52" t="s">
        <v>25</v>
      </c>
      <c r="N822" s="52" t="s">
        <v>25</v>
      </c>
      <c r="O822" s="59">
        <v>2574.54</v>
      </c>
      <c r="P822" s="144"/>
    </row>
    <row r="823" spans="1:16" s="2" customFormat="1" ht="18.95" customHeight="1" outlineLevel="1" x14ac:dyDescent="0.2">
      <c r="A823" s="119" t="s">
        <v>61</v>
      </c>
      <c r="B823" s="119" t="s">
        <v>112</v>
      </c>
      <c r="C823" s="126"/>
      <c r="D823" s="117">
        <v>43087</v>
      </c>
      <c r="E823" s="127" t="s">
        <v>885</v>
      </c>
      <c r="F823" s="51">
        <v>43101</v>
      </c>
      <c r="G823" s="51">
        <v>43281</v>
      </c>
      <c r="H823" s="119"/>
      <c r="I823" s="52">
        <v>3280.39</v>
      </c>
      <c r="J823" s="57" t="s">
        <v>25</v>
      </c>
      <c r="K823" s="57" t="s">
        <v>25</v>
      </c>
      <c r="L823" s="57" t="s">
        <v>25</v>
      </c>
      <c r="M823" s="57" t="s">
        <v>25</v>
      </c>
      <c r="N823" s="57" t="s">
        <v>25</v>
      </c>
      <c r="O823" s="34" t="s">
        <v>25</v>
      </c>
      <c r="P823" s="137"/>
    </row>
    <row r="824" spans="1:16" s="2" customFormat="1" ht="18.95" customHeight="1" outlineLevel="1" x14ac:dyDescent="0.2">
      <c r="A824" s="126"/>
      <c r="B824" s="126"/>
      <c r="C824" s="126"/>
      <c r="D824" s="118"/>
      <c r="E824" s="127"/>
      <c r="F824" s="51">
        <v>43282</v>
      </c>
      <c r="G824" s="51">
        <v>43465</v>
      </c>
      <c r="H824" s="120"/>
      <c r="I824" s="52">
        <v>3420.79</v>
      </c>
      <c r="J824" s="57" t="s">
        <v>25</v>
      </c>
      <c r="K824" s="57" t="s">
        <v>25</v>
      </c>
      <c r="L824" s="57" t="s">
        <v>25</v>
      </c>
      <c r="M824" s="57" t="s">
        <v>25</v>
      </c>
      <c r="N824" s="57" t="s">
        <v>25</v>
      </c>
      <c r="O824" s="34" t="s">
        <v>25</v>
      </c>
      <c r="P824" s="138"/>
    </row>
    <row r="825" spans="1:16" s="2" customFormat="1" ht="18.95" customHeight="1" outlineLevel="1" x14ac:dyDescent="0.2">
      <c r="A825" s="126"/>
      <c r="B825" s="126"/>
      <c r="C825" s="126"/>
      <c r="D825" s="117">
        <v>43088</v>
      </c>
      <c r="E825" s="117" t="s">
        <v>877</v>
      </c>
      <c r="F825" s="51">
        <v>43101</v>
      </c>
      <c r="G825" s="51">
        <v>43281</v>
      </c>
      <c r="H825" s="117"/>
      <c r="I825" s="52" t="s">
        <v>25</v>
      </c>
      <c r="J825" s="52" t="s">
        <v>25</v>
      </c>
      <c r="K825" s="52" t="s">
        <v>25</v>
      </c>
      <c r="L825" s="52" t="s">
        <v>25</v>
      </c>
      <c r="M825" s="52" t="s">
        <v>25</v>
      </c>
      <c r="N825" s="52" t="s">
        <v>25</v>
      </c>
      <c r="O825" s="59">
        <v>2409.69</v>
      </c>
      <c r="P825" s="138"/>
    </row>
    <row r="826" spans="1:16" s="2" customFormat="1" ht="18.95" customHeight="1" outlineLevel="1" x14ac:dyDescent="0.2">
      <c r="A826" s="126"/>
      <c r="B826" s="126"/>
      <c r="C826" s="120"/>
      <c r="D826" s="118"/>
      <c r="E826" s="118"/>
      <c r="F826" s="51">
        <v>43282</v>
      </c>
      <c r="G826" s="51">
        <v>43465</v>
      </c>
      <c r="H826" s="118"/>
      <c r="I826" s="52" t="s">
        <v>25</v>
      </c>
      <c r="J826" s="52" t="s">
        <v>25</v>
      </c>
      <c r="K826" s="52" t="s">
        <v>25</v>
      </c>
      <c r="L826" s="52" t="s">
        <v>25</v>
      </c>
      <c r="M826" s="52" t="s">
        <v>25</v>
      </c>
      <c r="N826" s="52" t="s">
        <v>25</v>
      </c>
      <c r="O826" s="59">
        <v>2489.21</v>
      </c>
      <c r="P826" s="144"/>
    </row>
    <row r="827" spans="1:16" s="2" customFormat="1" ht="18.95" customHeight="1" outlineLevel="1" x14ac:dyDescent="0.2">
      <c r="A827" s="119" t="s">
        <v>61</v>
      </c>
      <c r="B827" s="119" t="s">
        <v>113</v>
      </c>
      <c r="C827" s="119" t="s">
        <v>114</v>
      </c>
      <c r="D827" s="117">
        <v>43061</v>
      </c>
      <c r="E827" s="117" t="s">
        <v>886</v>
      </c>
      <c r="F827" s="51">
        <v>43101</v>
      </c>
      <c r="G827" s="51">
        <v>43281</v>
      </c>
      <c r="H827" s="119"/>
      <c r="I827" s="52">
        <v>2954.9</v>
      </c>
      <c r="J827" s="57" t="s">
        <v>25</v>
      </c>
      <c r="K827" s="57" t="s">
        <v>25</v>
      </c>
      <c r="L827" s="57" t="s">
        <v>25</v>
      </c>
      <c r="M827" s="57" t="s">
        <v>25</v>
      </c>
      <c r="N827" s="57" t="s">
        <v>25</v>
      </c>
      <c r="O827" s="59" t="s">
        <v>25</v>
      </c>
      <c r="P827" s="123"/>
    </row>
    <row r="828" spans="1:16" s="2" customFormat="1" ht="18.95" customHeight="1" outlineLevel="1" x14ac:dyDescent="0.2">
      <c r="A828" s="120"/>
      <c r="B828" s="120"/>
      <c r="C828" s="120"/>
      <c r="D828" s="118"/>
      <c r="E828" s="118"/>
      <c r="F828" s="51">
        <v>43282</v>
      </c>
      <c r="G828" s="51">
        <v>43465</v>
      </c>
      <c r="H828" s="120"/>
      <c r="I828" s="52">
        <v>3038.28</v>
      </c>
      <c r="J828" s="57" t="s">
        <v>25</v>
      </c>
      <c r="K828" s="57" t="s">
        <v>25</v>
      </c>
      <c r="L828" s="57" t="s">
        <v>25</v>
      </c>
      <c r="M828" s="57" t="s">
        <v>25</v>
      </c>
      <c r="N828" s="57" t="s">
        <v>25</v>
      </c>
      <c r="O828" s="59" t="s">
        <v>25</v>
      </c>
      <c r="P828" s="125"/>
    </row>
    <row r="829" spans="1:16" s="2" customFormat="1" ht="18.95" customHeight="1" outlineLevel="1" x14ac:dyDescent="0.2">
      <c r="A829" s="119" t="s">
        <v>61</v>
      </c>
      <c r="B829" s="119" t="s">
        <v>94</v>
      </c>
      <c r="C829" s="119" t="s">
        <v>345</v>
      </c>
      <c r="D829" s="117">
        <v>43061</v>
      </c>
      <c r="E829" s="117" t="s">
        <v>487</v>
      </c>
      <c r="F829" s="51">
        <v>43101</v>
      </c>
      <c r="G829" s="51">
        <v>43281</v>
      </c>
      <c r="H829" s="117"/>
      <c r="I829" s="52">
        <v>1654.74</v>
      </c>
      <c r="J829" s="57" t="s">
        <v>25</v>
      </c>
      <c r="K829" s="57" t="s">
        <v>25</v>
      </c>
      <c r="L829" s="57" t="s">
        <v>25</v>
      </c>
      <c r="M829" s="57" t="s">
        <v>25</v>
      </c>
      <c r="N829" s="57" t="s">
        <v>25</v>
      </c>
      <c r="O829" s="59" t="s">
        <v>25</v>
      </c>
      <c r="P829" s="123"/>
    </row>
    <row r="830" spans="1:16" s="2" customFormat="1" ht="18.95" customHeight="1" outlineLevel="1" x14ac:dyDescent="0.2">
      <c r="A830" s="120"/>
      <c r="B830" s="120"/>
      <c r="C830" s="120"/>
      <c r="D830" s="118"/>
      <c r="E830" s="118"/>
      <c r="F830" s="51">
        <v>43282</v>
      </c>
      <c r="G830" s="51">
        <v>43465</v>
      </c>
      <c r="H830" s="118"/>
      <c r="I830" s="52">
        <v>1726.5</v>
      </c>
      <c r="J830" s="57" t="s">
        <v>25</v>
      </c>
      <c r="K830" s="57" t="s">
        <v>25</v>
      </c>
      <c r="L830" s="57" t="s">
        <v>25</v>
      </c>
      <c r="M830" s="57" t="s">
        <v>25</v>
      </c>
      <c r="N830" s="57" t="s">
        <v>25</v>
      </c>
      <c r="O830" s="59" t="s">
        <v>25</v>
      </c>
      <c r="P830" s="125"/>
    </row>
    <row r="831" spans="1:16" s="2" customFormat="1" ht="18.95" customHeight="1" outlineLevel="1" x14ac:dyDescent="0.2">
      <c r="A831" s="119" t="s">
        <v>61</v>
      </c>
      <c r="B831" s="119" t="s">
        <v>102</v>
      </c>
      <c r="C831" s="119" t="s">
        <v>639</v>
      </c>
      <c r="D831" s="127">
        <v>43069</v>
      </c>
      <c r="E831" s="117" t="s">
        <v>493</v>
      </c>
      <c r="F831" s="51">
        <v>43101</v>
      </c>
      <c r="G831" s="51">
        <v>43281</v>
      </c>
      <c r="H831" s="119"/>
      <c r="I831" s="52">
        <v>2214.52</v>
      </c>
      <c r="J831" s="57" t="s">
        <v>25</v>
      </c>
      <c r="K831" s="57" t="s">
        <v>25</v>
      </c>
      <c r="L831" s="57" t="s">
        <v>25</v>
      </c>
      <c r="M831" s="57" t="s">
        <v>25</v>
      </c>
      <c r="N831" s="57" t="s">
        <v>25</v>
      </c>
      <c r="O831" s="34" t="s">
        <v>25</v>
      </c>
      <c r="P831" s="123"/>
    </row>
    <row r="832" spans="1:16" s="2" customFormat="1" ht="18.95" customHeight="1" outlineLevel="1" x14ac:dyDescent="0.2">
      <c r="A832" s="126"/>
      <c r="B832" s="126"/>
      <c r="C832" s="126"/>
      <c r="D832" s="127"/>
      <c r="E832" s="118"/>
      <c r="F832" s="51">
        <v>43282</v>
      </c>
      <c r="G832" s="51">
        <v>43465</v>
      </c>
      <c r="H832" s="120"/>
      <c r="I832" s="52">
        <v>2574.39</v>
      </c>
      <c r="J832" s="57" t="s">
        <v>25</v>
      </c>
      <c r="K832" s="57" t="s">
        <v>25</v>
      </c>
      <c r="L832" s="57" t="s">
        <v>25</v>
      </c>
      <c r="M832" s="57" t="s">
        <v>25</v>
      </c>
      <c r="N832" s="57" t="s">
        <v>25</v>
      </c>
      <c r="O832" s="34" t="s">
        <v>25</v>
      </c>
      <c r="P832" s="125"/>
    </row>
    <row r="833" spans="1:16" s="2" customFormat="1" ht="18.95" customHeight="1" outlineLevel="1" x14ac:dyDescent="0.2">
      <c r="A833" s="126"/>
      <c r="B833" s="126"/>
      <c r="C833" s="126"/>
      <c r="D833" s="117">
        <v>43088</v>
      </c>
      <c r="E833" s="117" t="s">
        <v>877</v>
      </c>
      <c r="F833" s="51">
        <v>43101</v>
      </c>
      <c r="G833" s="51">
        <v>43281</v>
      </c>
      <c r="H833" s="117"/>
      <c r="I833" s="52" t="s">
        <v>25</v>
      </c>
      <c r="J833" s="52" t="s">
        <v>25</v>
      </c>
      <c r="K833" s="52" t="s">
        <v>25</v>
      </c>
      <c r="L833" s="52" t="s">
        <v>25</v>
      </c>
      <c r="M833" s="52" t="s">
        <v>25</v>
      </c>
      <c r="N833" s="52" t="s">
        <v>25</v>
      </c>
      <c r="O833" s="59">
        <v>1886.03</v>
      </c>
      <c r="P833" s="123"/>
    </row>
    <row r="834" spans="1:16" s="2" customFormat="1" ht="18.95" customHeight="1" outlineLevel="1" x14ac:dyDescent="0.2">
      <c r="A834" s="126"/>
      <c r="B834" s="126"/>
      <c r="C834" s="126"/>
      <c r="D834" s="118"/>
      <c r="E834" s="118"/>
      <c r="F834" s="51">
        <v>43282</v>
      </c>
      <c r="G834" s="51">
        <v>43465</v>
      </c>
      <c r="H834" s="118"/>
      <c r="I834" s="52" t="s">
        <v>25</v>
      </c>
      <c r="J834" s="52" t="s">
        <v>25</v>
      </c>
      <c r="K834" s="52" t="s">
        <v>25</v>
      </c>
      <c r="L834" s="52" t="s">
        <v>25</v>
      </c>
      <c r="M834" s="52" t="s">
        <v>25</v>
      </c>
      <c r="N834" s="52" t="s">
        <v>25</v>
      </c>
      <c r="O834" s="59">
        <v>1948.27</v>
      </c>
      <c r="P834" s="125"/>
    </row>
    <row r="835" spans="1:16" s="2" customFormat="1" ht="18.95" customHeight="1" outlineLevel="1" x14ac:dyDescent="0.2">
      <c r="A835" s="119" t="s">
        <v>61</v>
      </c>
      <c r="B835" s="119" t="s">
        <v>632</v>
      </c>
      <c r="C835" s="119" t="s">
        <v>622</v>
      </c>
      <c r="D835" s="117">
        <v>43083</v>
      </c>
      <c r="E835" s="117" t="s">
        <v>887</v>
      </c>
      <c r="F835" s="51">
        <v>43101</v>
      </c>
      <c r="G835" s="51">
        <v>43281</v>
      </c>
      <c r="H835" s="119"/>
      <c r="I835" s="52">
        <v>2910</v>
      </c>
      <c r="J835" s="57" t="s">
        <v>25</v>
      </c>
      <c r="K835" s="57" t="s">
        <v>25</v>
      </c>
      <c r="L835" s="57" t="s">
        <v>25</v>
      </c>
      <c r="M835" s="57" t="s">
        <v>25</v>
      </c>
      <c r="N835" s="57" t="s">
        <v>25</v>
      </c>
      <c r="O835" s="34" t="s">
        <v>25</v>
      </c>
      <c r="P835" s="123"/>
    </row>
    <row r="836" spans="1:16" s="2" customFormat="1" ht="18.95" customHeight="1" outlineLevel="1" x14ac:dyDescent="0.2">
      <c r="A836" s="126"/>
      <c r="B836" s="126"/>
      <c r="C836" s="126"/>
      <c r="D836" s="118"/>
      <c r="E836" s="118"/>
      <c r="F836" s="51">
        <v>43282</v>
      </c>
      <c r="G836" s="51">
        <v>43465</v>
      </c>
      <c r="H836" s="120"/>
      <c r="I836" s="52">
        <v>2963.95</v>
      </c>
      <c r="J836" s="57" t="s">
        <v>25</v>
      </c>
      <c r="K836" s="57" t="s">
        <v>25</v>
      </c>
      <c r="L836" s="57" t="s">
        <v>25</v>
      </c>
      <c r="M836" s="57" t="s">
        <v>25</v>
      </c>
      <c r="N836" s="57" t="s">
        <v>25</v>
      </c>
      <c r="O836" s="34" t="s">
        <v>25</v>
      </c>
      <c r="P836" s="125"/>
    </row>
    <row r="837" spans="1:16" s="2" customFormat="1" ht="18.95" customHeight="1" outlineLevel="1" x14ac:dyDescent="0.2">
      <c r="A837" s="126"/>
      <c r="B837" s="126"/>
      <c r="C837" s="126"/>
      <c r="D837" s="117">
        <v>43088</v>
      </c>
      <c r="E837" s="117" t="s">
        <v>877</v>
      </c>
      <c r="F837" s="51">
        <v>43101</v>
      </c>
      <c r="G837" s="51">
        <v>43281</v>
      </c>
      <c r="H837" s="117"/>
      <c r="I837" s="52" t="s">
        <v>25</v>
      </c>
      <c r="J837" s="52" t="s">
        <v>25</v>
      </c>
      <c r="K837" s="52" t="s">
        <v>25</v>
      </c>
      <c r="L837" s="52" t="s">
        <v>25</v>
      </c>
      <c r="M837" s="52" t="s">
        <v>25</v>
      </c>
      <c r="N837" s="52" t="s">
        <v>25</v>
      </c>
      <c r="O837" s="59">
        <v>2523.52</v>
      </c>
      <c r="P837" s="123"/>
    </row>
    <row r="838" spans="1:16" s="2" customFormat="1" ht="18.95" customHeight="1" outlineLevel="1" x14ac:dyDescent="0.2">
      <c r="A838" s="126"/>
      <c r="B838" s="126"/>
      <c r="C838" s="126"/>
      <c r="D838" s="118"/>
      <c r="E838" s="118"/>
      <c r="F838" s="51">
        <v>43282</v>
      </c>
      <c r="G838" s="51">
        <v>43465</v>
      </c>
      <c r="H838" s="118"/>
      <c r="I838" s="52" t="s">
        <v>25</v>
      </c>
      <c r="J838" s="52" t="s">
        <v>25</v>
      </c>
      <c r="K838" s="52" t="s">
        <v>25</v>
      </c>
      <c r="L838" s="52" t="s">
        <v>25</v>
      </c>
      <c r="M838" s="52" t="s">
        <v>25</v>
      </c>
      <c r="N838" s="52" t="s">
        <v>25</v>
      </c>
      <c r="O838" s="59">
        <v>2523.52</v>
      </c>
      <c r="P838" s="125"/>
    </row>
    <row r="839" spans="1:16" s="5" customFormat="1" ht="18.95" customHeight="1" x14ac:dyDescent="0.25">
      <c r="A839" s="25">
        <v>10</v>
      </c>
      <c r="B839" s="74" t="s">
        <v>209</v>
      </c>
      <c r="C839" s="26"/>
      <c r="D839" s="26"/>
      <c r="E839" s="26"/>
      <c r="F839" s="26"/>
      <c r="G839" s="26"/>
      <c r="H839" s="26"/>
      <c r="I839" s="26"/>
      <c r="J839" s="26"/>
      <c r="K839" s="26"/>
      <c r="L839" s="26"/>
      <c r="M839" s="26"/>
      <c r="N839" s="26"/>
      <c r="O839" s="26"/>
      <c r="P839" s="26"/>
    </row>
    <row r="840" spans="1:16" s="2" customFormat="1" ht="18.95" customHeight="1" outlineLevel="1" x14ac:dyDescent="0.2">
      <c r="A840" s="119" t="s">
        <v>55</v>
      </c>
      <c r="B840" s="119" t="s">
        <v>543</v>
      </c>
      <c r="C840" s="119" t="s">
        <v>116</v>
      </c>
      <c r="D840" s="117">
        <v>42320</v>
      </c>
      <c r="E840" s="117" t="s">
        <v>541</v>
      </c>
      <c r="F840" s="51">
        <v>43101</v>
      </c>
      <c r="G840" s="51">
        <v>43281</v>
      </c>
      <c r="H840" s="119" t="s">
        <v>938</v>
      </c>
      <c r="I840" s="52">
        <v>2743.63</v>
      </c>
      <c r="J840" s="57" t="s">
        <v>25</v>
      </c>
      <c r="K840" s="10" t="s">
        <v>25</v>
      </c>
      <c r="L840" s="10" t="s">
        <v>25</v>
      </c>
      <c r="M840" s="10" t="s">
        <v>25</v>
      </c>
      <c r="N840" s="10" t="s">
        <v>25</v>
      </c>
      <c r="O840" s="59" t="s">
        <v>25</v>
      </c>
      <c r="P840" s="137" t="s">
        <v>33</v>
      </c>
    </row>
    <row r="841" spans="1:16" s="2" customFormat="1" ht="18.95" customHeight="1" outlineLevel="1" x14ac:dyDescent="0.2">
      <c r="A841" s="120"/>
      <c r="B841" s="120" t="s">
        <v>285</v>
      </c>
      <c r="C841" s="120"/>
      <c r="D841" s="118"/>
      <c r="E841" s="118"/>
      <c r="F841" s="51">
        <v>43282</v>
      </c>
      <c r="G841" s="51">
        <v>43465</v>
      </c>
      <c r="H841" s="120"/>
      <c r="I841" s="52">
        <v>3166.03</v>
      </c>
      <c r="J841" s="57" t="s">
        <v>25</v>
      </c>
      <c r="K841" s="10" t="s">
        <v>25</v>
      </c>
      <c r="L841" s="10" t="s">
        <v>25</v>
      </c>
      <c r="M841" s="10" t="s">
        <v>25</v>
      </c>
      <c r="N841" s="10" t="s">
        <v>25</v>
      </c>
      <c r="O841" s="59" t="s">
        <v>25</v>
      </c>
      <c r="P841" s="144" t="s">
        <v>33</v>
      </c>
    </row>
    <row r="842" spans="1:16" s="2" customFormat="1" ht="18.95" customHeight="1" outlineLevel="1" x14ac:dyDescent="0.2">
      <c r="A842" s="119" t="s">
        <v>55</v>
      </c>
      <c r="B842" s="119" t="s">
        <v>284</v>
      </c>
      <c r="C842" s="119" t="s">
        <v>286</v>
      </c>
      <c r="D842" s="117">
        <v>42327</v>
      </c>
      <c r="E842" s="117" t="s">
        <v>542</v>
      </c>
      <c r="F842" s="51">
        <v>43101</v>
      </c>
      <c r="G842" s="51">
        <v>43281</v>
      </c>
      <c r="H842" s="119" t="s">
        <v>939</v>
      </c>
      <c r="I842" s="52">
        <v>1973.8</v>
      </c>
      <c r="J842" s="57" t="s">
        <v>25</v>
      </c>
      <c r="K842" s="10" t="s">
        <v>25</v>
      </c>
      <c r="L842" s="10" t="s">
        <v>25</v>
      </c>
      <c r="M842" s="10" t="s">
        <v>25</v>
      </c>
      <c r="N842" s="10" t="s">
        <v>25</v>
      </c>
      <c r="O842" s="59" t="s">
        <v>25</v>
      </c>
      <c r="P842" s="137"/>
    </row>
    <row r="843" spans="1:16" s="2" customFormat="1" ht="18.95" customHeight="1" outlineLevel="1" x14ac:dyDescent="0.2">
      <c r="A843" s="126"/>
      <c r="B843" s="126"/>
      <c r="C843" s="126"/>
      <c r="D843" s="118"/>
      <c r="E843" s="118"/>
      <c r="F843" s="51">
        <v>43282</v>
      </c>
      <c r="G843" s="51">
        <v>43465</v>
      </c>
      <c r="H843" s="120"/>
      <c r="I843" s="52">
        <v>2038.79</v>
      </c>
      <c r="J843" s="57" t="s">
        <v>25</v>
      </c>
      <c r="K843" s="10" t="s">
        <v>25</v>
      </c>
      <c r="L843" s="10" t="s">
        <v>25</v>
      </c>
      <c r="M843" s="10" t="s">
        <v>25</v>
      </c>
      <c r="N843" s="10" t="s">
        <v>25</v>
      </c>
      <c r="O843" s="59" t="s">
        <v>25</v>
      </c>
      <c r="P843" s="144"/>
    </row>
    <row r="844" spans="1:16" s="2" customFormat="1" ht="18.95" customHeight="1" outlineLevel="1" x14ac:dyDescent="0.2">
      <c r="A844" s="126"/>
      <c r="B844" s="126"/>
      <c r="C844" s="126"/>
      <c r="D844" s="117">
        <v>43088</v>
      </c>
      <c r="E844" s="117" t="s">
        <v>956</v>
      </c>
      <c r="F844" s="51">
        <v>43101</v>
      </c>
      <c r="G844" s="51">
        <v>43281</v>
      </c>
      <c r="H844" s="117"/>
      <c r="I844" s="52" t="s">
        <v>25</v>
      </c>
      <c r="J844" s="52" t="s">
        <v>25</v>
      </c>
      <c r="K844" s="52" t="s">
        <v>25</v>
      </c>
      <c r="L844" s="52" t="s">
        <v>25</v>
      </c>
      <c r="M844" s="52" t="s">
        <v>25</v>
      </c>
      <c r="N844" s="52" t="s">
        <v>25</v>
      </c>
      <c r="O844" s="59">
        <v>2120.73</v>
      </c>
      <c r="P844" s="137"/>
    </row>
    <row r="845" spans="1:16" s="2" customFormat="1" ht="18.95" customHeight="1" outlineLevel="1" x14ac:dyDescent="0.2">
      <c r="A845" s="120"/>
      <c r="B845" s="120"/>
      <c r="C845" s="120"/>
      <c r="D845" s="118"/>
      <c r="E845" s="118"/>
      <c r="F845" s="51">
        <v>43282</v>
      </c>
      <c r="G845" s="51">
        <v>43465</v>
      </c>
      <c r="H845" s="118"/>
      <c r="I845" s="52" t="s">
        <v>25</v>
      </c>
      <c r="J845" s="52" t="s">
        <v>25</v>
      </c>
      <c r="K845" s="52" t="s">
        <v>25</v>
      </c>
      <c r="L845" s="52" t="s">
        <v>25</v>
      </c>
      <c r="M845" s="52" t="s">
        <v>25</v>
      </c>
      <c r="N845" s="52" t="s">
        <v>25</v>
      </c>
      <c r="O845" s="59">
        <v>2190.71</v>
      </c>
      <c r="P845" s="144"/>
    </row>
    <row r="846" spans="1:16" s="2" customFormat="1" ht="18.95" customHeight="1" outlineLevel="1" x14ac:dyDescent="0.2">
      <c r="A846" s="119" t="s">
        <v>55</v>
      </c>
      <c r="B846" s="119" t="s">
        <v>287</v>
      </c>
      <c r="C846" s="119" t="s">
        <v>117</v>
      </c>
      <c r="D846" s="117">
        <v>42338</v>
      </c>
      <c r="E846" s="117" t="s">
        <v>544</v>
      </c>
      <c r="F846" s="51">
        <v>43101</v>
      </c>
      <c r="G846" s="51">
        <v>43281</v>
      </c>
      <c r="H846" s="119" t="s">
        <v>940</v>
      </c>
      <c r="I846" s="10">
        <v>2070.35</v>
      </c>
      <c r="J846" s="57" t="s">
        <v>25</v>
      </c>
      <c r="K846" s="10" t="s">
        <v>25</v>
      </c>
      <c r="L846" s="10" t="s">
        <v>25</v>
      </c>
      <c r="M846" s="10" t="s">
        <v>25</v>
      </c>
      <c r="N846" s="10" t="s">
        <v>25</v>
      </c>
      <c r="O846" s="59" t="s">
        <v>25</v>
      </c>
      <c r="P846" s="137"/>
    </row>
    <row r="847" spans="1:16" s="2" customFormat="1" ht="18.95" customHeight="1" outlineLevel="1" x14ac:dyDescent="0.2">
      <c r="A847" s="126"/>
      <c r="B847" s="126"/>
      <c r="C847" s="126"/>
      <c r="D847" s="118"/>
      <c r="E847" s="118"/>
      <c r="F847" s="51">
        <v>43282</v>
      </c>
      <c r="G847" s="51">
        <v>43465</v>
      </c>
      <c r="H847" s="120"/>
      <c r="I847" s="10">
        <v>2138.73</v>
      </c>
      <c r="J847" s="57" t="s">
        <v>25</v>
      </c>
      <c r="K847" s="10" t="s">
        <v>25</v>
      </c>
      <c r="L847" s="10" t="s">
        <v>25</v>
      </c>
      <c r="M847" s="10" t="s">
        <v>25</v>
      </c>
      <c r="N847" s="10" t="s">
        <v>25</v>
      </c>
      <c r="O847" s="59" t="s">
        <v>25</v>
      </c>
      <c r="P847" s="144"/>
    </row>
    <row r="848" spans="1:16" s="2" customFormat="1" ht="18.95" customHeight="1" outlineLevel="1" x14ac:dyDescent="0.2">
      <c r="A848" s="126"/>
      <c r="B848" s="126"/>
      <c r="C848" s="126"/>
      <c r="D848" s="117">
        <v>43088</v>
      </c>
      <c r="E848" s="117" t="s">
        <v>956</v>
      </c>
      <c r="F848" s="51">
        <v>43101</v>
      </c>
      <c r="G848" s="51">
        <v>43281</v>
      </c>
      <c r="H848" s="117"/>
      <c r="I848" s="52" t="s">
        <v>25</v>
      </c>
      <c r="J848" s="52" t="s">
        <v>25</v>
      </c>
      <c r="K848" s="52" t="s">
        <v>25</v>
      </c>
      <c r="L848" s="52" t="s">
        <v>25</v>
      </c>
      <c r="M848" s="52" t="s">
        <v>25</v>
      </c>
      <c r="N848" s="52" t="s">
        <v>25</v>
      </c>
      <c r="O848" s="59">
        <v>2239.75</v>
      </c>
      <c r="P848" s="121" t="s">
        <v>811</v>
      </c>
    </row>
    <row r="849" spans="1:16" s="2" customFormat="1" ht="18.95" customHeight="1" outlineLevel="1" x14ac:dyDescent="0.2">
      <c r="A849" s="126"/>
      <c r="B849" s="126"/>
      <c r="C849" s="126"/>
      <c r="D849" s="133"/>
      <c r="E849" s="133"/>
      <c r="F849" s="51">
        <v>43282</v>
      </c>
      <c r="G849" s="51">
        <v>43465</v>
      </c>
      <c r="H849" s="133"/>
      <c r="I849" s="52" t="s">
        <v>25</v>
      </c>
      <c r="J849" s="52" t="s">
        <v>25</v>
      </c>
      <c r="K849" s="52" t="s">
        <v>25</v>
      </c>
      <c r="L849" s="52" t="s">
        <v>25</v>
      </c>
      <c r="M849" s="52" t="s">
        <v>25</v>
      </c>
      <c r="N849" s="52" t="s">
        <v>25</v>
      </c>
      <c r="O849" s="59">
        <v>2313.66</v>
      </c>
      <c r="P849" s="122"/>
    </row>
    <row r="850" spans="1:16" s="2" customFormat="1" ht="18.95" customHeight="1" outlineLevel="1" x14ac:dyDescent="0.2">
      <c r="A850" s="126"/>
      <c r="B850" s="126"/>
      <c r="C850" s="126"/>
      <c r="D850" s="133"/>
      <c r="E850" s="133"/>
      <c r="F850" s="51">
        <v>43101</v>
      </c>
      <c r="G850" s="51">
        <v>43281</v>
      </c>
      <c r="H850" s="133"/>
      <c r="I850" s="52" t="s">
        <v>25</v>
      </c>
      <c r="J850" s="52" t="s">
        <v>25</v>
      </c>
      <c r="K850" s="52" t="s">
        <v>25</v>
      </c>
      <c r="L850" s="52" t="s">
        <v>25</v>
      </c>
      <c r="M850" s="52" t="s">
        <v>25</v>
      </c>
      <c r="N850" s="52" t="s">
        <v>25</v>
      </c>
      <c r="O850" s="59">
        <v>1772.83</v>
      </c>
      <c r="P850" s="121" t="s">
        <v>813</v>
      </c>
    </row>
    <row r="851" spans="1:16" s="2" customFormat="1" ht="18.95" customHeight="1" outlineLevel="1" x14ac:dyDescent="0.2">
      <c r="A851" s="120"/>
      <c r="B851" s="120"/>
      <c r="C851" s="120"/>
      <c r="D851" s="118"/>
      <c r="E851" s="118"/>
      <c r="F851" s="51">
        <v>43282</v>
      </c>
      <c r="G851" s="51">
        <v>43465</v>
      </c>
      <c r="H851" s="118"/>
      <c r="I851" s="52" t="s">
        <v>25</v>
      </c>
      <c r="J851" s="52" t="s">
        <v>25</v>
      </c>
      <c r="K851" s="52" t="s">
        <v>25</v>
      </c>
      <c r="L851" s="52" t="s">
        <v>25</v>
      </c>
      <c r="M851" s="52" t="s">
        <v>25</v>
      </c>
      <c r="N851" s="52" t="s">
        <v>25</v>
      </c>
      <c r="O851" s="59">
        <v>1526.15</v>
      </c>
      <c r="P851" s="122"/>
    </row>
    <row r="852" spans="1:16" s="2" customFormat="1" ht="18.95" customHeight="1" outlineLevel="1" x14ac:dyDescent="0.2">
      <c r="A852" s="119" t="s">
        <v>55</v>
      </c>
      <c r="B852" s="119" t="s">
        <v>284</v>
      </c>
      <c r="C852" s="119" t="s">
        <v>118</v>
      </c>
      <c r="D852" s="117">
        <v>42717</v>
      </c>
      <c r="E852" s="117" t="s">
        <v>626</v>
      </c>
      <c r="F852" s="51">
        <v>43101</v>
      </c>
      <c r="G852" s="51">
        <v>43281</v>
      </c>
      <c r="H852" s="119"/>
      <c r="I852" s="10">
        <v>1631.39</v>
      </c>
      <c r="J852" s="57" t="s">
        <v>25</v>
      </c>
      <c r="K852" s="10" t="s">
        <v>25</v>
      </c>
      <c r="L852" s="10" t="s">
        <v>25</v>
      </c>
      <c r="M852" s="10" t="s">
        <v>25</v>
      </c>
      <c r="N852" s="10" t="s">
        <v>25</v>
      </c>
      <c r="O852" s="59" t="s">
        <v>25</v>
      </c>
      <c r="P852" s="137"/>
    </row>
    <row r="853" spans="1:16" s="2" customFormat="1" ht="18.95" customHeight="1" outlineLevel="1" x14ac:dyDescent="0.2">
      <c r="A853" s="120"/>
      <c r="B853" s="120" t="s">
        <v>285</v>
      </c>
      <c r="C853" s="120"/>
      <c r="D853" s="118"/>
      <c r="E853" s="118"/>
      <c r="F853" s="51">
        <v>43282</v>
      </c>
      <c r="G853" s="51">
        <v>43465</v>
      </c>
      <c r="H853" s="120"/>
      <c r="I853" s="10">
        <v>1666.47</v>
      </c>
      <c r="J853" s="57" t="s">
        <v>25</v>
      </c>
      <c r="K853" s="10" t="s">
        <v>25</v>
      </c>
      <c r="L853" s="10" t="s">
        <v>25</v>
      </c>
      <c r="M853" s="10" t="s">
        <v>25</v>
      </c>
      <c r="N853" s="10" t="s">
        <v>25</v>
      </c>
      <c r="O853" s="59" t="s">
        <v>25</v>
      </c>
      <c r="P853" s="144"/>
    </row>
    <row r="854" spans="1:16" s="2" customFormat="1" ht="18.95" customHeight="1" outlineLevel="1" x14ac:dyDescent="0.2">
      <c r="A854" s="119" t="s">
        <v>55</v>
      </c>
      <c r="B854" s="119" t="s">
        <v>943</v>
      </c>
      <c r="C854" s="119" t="s">
        <v>119</v>
      </c>
      <c r="D854" s="117">
        <v>42338</v>
      </c>
      <c r="E854" s="117" t="s">
        <v>545</v>
      </c>
      <c r="F854" s="51">
        <v>43101</v>
      </c>
      <c r="G854" s="51">
        <v>43281</v>
      </c>
      <c r="H854" s="119" t="s">
        <v>941</v>
      </c>
      <c r="I854" s="52">
        <v>2331.1</v>
      </c>
      <c r="J854" s="57" t="s">
        <v>25</v>
      </c>
      <c r="K854" s="10" t="s">
        <v>25</v>
      </c>
      <c r="L854" s="10" t="s">
        <v>25</v>
      </c>
      <c r="M854" s="10" t="s">
        <v>25</v>
      </c>
      <c r="N854" s="10" t="s">
        <v>25</v>
      </c>
      <c r="O854" s="59" t="s">
        <v>25</v>
      </c>
      <c r="P854" s="123" t="s">
        <v>658</v>
      </c>
    </row>
    <row r="855" spans="1:16" s="2" customFormat="1" ht="18.95" customHeight="1" outlineLevel="1" x14ac:dyDescent="0.2">
      <c r="A855" s="126"/>
      <c r="B855" s="126"/>
      <c r="C855" s="126"/>
      <c r="D855" s="118"/>
      <c r="E855" s="118"/>
      <c r="F855" s="51">
        <v>43282</v>
      </c>
      <c r="G855" s="51">
        <v>43465</v>
      </c>
      <c r="H855" s="120"/>
      <c r="I855" s="52">
        <v>2375.14</v>
      </c>
      <c r="J855" s="57" t="s">
        <v>25</v>
      </c>
      <c r="K855" s="10" t="s">
        <v>25</v>
      </c>
      <c r="L855" s="10" t="s">
        <v>25</v>
      </c>
      <c r="M855" s="10" t="s">
        <v>25</v>
      </c>
      <c r="N855" s="10" t="s">
        <v>25</v>
      </c>
      <c r="O855" s="59" t="s">
        <v>25</v>
      </c>
      <c r="P855" s="124"/>
    </row>
    <row r="856" spans="1:16" s="2" customFormat="1" ht="18.95" customHeight="1" outlineLevel="1" x14ac:dyDescent="0.2">
      <c r="A856" s="126"/>
      <c r="B856" s="126"/>
      <c r="C856" s="126"/>
      <c r="D856" s="117">
        <v>43088</v>
      </c>
      <c r="E856" s="117" t="s">
        <v>956</v>
      </c>
      <c r="F856" s="51">
        <v>43101</v>
      </c>
      <c r="G856" s="51">
        <v>43281</v>
      </c>
      <c r="H856" s="117" t="s">
        <v>958</v>
      </c>
      <c r="I856" s="52" t="s">
        <v>25</v>
      </c>
      <c r="J856" s="52" t="s">
        <v>25</v>
      </c>
      <c r="K856" s="52" t="s">
        <v>25</v>
      </c>
      <c r="L856" s="52" t="s">
        <v>25</v>
      </c>
      <c r="M856" s="52" t="s">
        <v>25</v>
      </c>
      <c r="N856" s="52" t="s">
        <v>25</v>
      </c>
      <c r="O856" s="59">
        <v>2345.79</v>
      </c>
      <c r="P856" s="124"/>
    </row>
    <row r="857" spans="1:16" s="2" customFormat="1" ht="18.95" customHeight="1" outlineLevel="1" x14ac:dyDescent="0.2">
      <c r="A857" s="120"/>
      <c r="B857" s="120"/>
      <c r="C857" s="120"/>
      <c r="D857" s="118"/>
      <c r="E857" s="118"/>
      <c r="F857" s="51">
        <v>43282</v>
      </c>
      <c r="G857" s="51">
        <v>43465</v>
      </c>
      <c r="H857" s="118"/>
      <c r="I857" s="52" t="s">
        <v>25</v>
      </c>
      <c r="J857" s="52" t="s">
        <v>25</v>
      </c>
      <c r="K857" s="52" t="s">
        <v>25</v>
      </c>
      <c r="L857" s="52" t="s">
        <v>25</v>
      </c>
      <c r="M857" s="52" t="s">
        <v>25</v>
      </c>
      <c r="N857" s="52" t="s">
        <v>25</v>
      </c>
      <c r="O857" s="59">
        <v>2423.1999999999998</v>
      </c>
      <c r="P857" s="125"/>
    </row>
    <row r="858" spans="1:16" s="2" customFormat="1" ht="18.95" customHeight="1" outlineLevel="1" x14ac:dyDescent="0.2">
      <c r="A858" s="119" t="s">
        <v>55</v>
      </c>
      <c r="B858" s="119" t="s">
        <v>943</v>
      </c>
      <c r="C858" s="119" t="s">
        <v>644</v>
      </c>
      <c r="D858" s="117">
        <v>43083</v>
      </c>
      <c r="E858" s="117" t="s">
        <v>942</v>
      </c>
      <c r="F858" s="51">
        <v>43101</v>
      </c>
      <c r="G858" s="51">
        <v>43281</v>
      </c>
      <c r="H858" s="119"/>
      <c r="I858" s="52">
        <v>1803.55</v>
      </c>
      <c r="J858" s="57" t="s">
        <v>25</v>
      </c>
      <c r="K858" s="10" t="s">
        <v>25</v>
      </c>
      <c r="L858" s="10" t="s">
        <v>25</v>
      </c>
      <c r="M858" s="10" t="s">
        <v>25</v>
      </c>
      <c r="N858" s="10" t="s">
        <v>25</v>
      </c>
      <c r="O858" s="59" t="s">
        <v>25</v>
      </c>
      <c r="P858" s="137"/>
    </row>
    <row r="859" spans="1:16" s="2" customFormat="1" ht="18.95" customHeight="1" outlineLevel="1" x14ac:dyDescent="0.2">
      <c r="A859" s="126"/>
      <c r="B859" s="126"/>
      <c r="C859" s="126"/>
      <c r="D859" s="118"/>
      <c r="E859" s="118"/>
      <c r="F859" s="51">
        <v>43282</v>
      </c>
      <c r="G859" s="51">
        <v>43465</v>
      </c>
      <c r="H859" s="120"/>
      <c r="I859" s="52">
        <v>1850.14</v>
      </c>
      <c r="J859" s="57" t="s">
        <v>25</v>
      </c>
      <c r="K859" s="10" t="s">
        <v>25</v>
      </c>
      <c r="L859" s="10" t="s">
        <v>25</v>
      </c>
      <c r="M859" s="10" t="s">
        <v>25</v>
      </c>
      <c r="N859" s="10" t="s">
        <v>25</v>
      </c>
      <c r="O859" s="59" t="s">
        <v>25</v>
      </c>
      <c r="P859" s="144"/>
    </row>
    <row r="860" spans="1:16" s="2" customFormat="1" ht="18.95" customHeight="1" outlineLevel="1" x14ac:dyDescent="0.2">
      <c r="A860" s="126"/>
      <c r="B860" s="126"/>
      <c r="C860" s="126"/>
      <c r="D860" s="117">
        <v>43088</v>
      </c>
      <c r="E860" s="117" t="s">
        <v>956</v>
      </c>
      <c r="F860" s="51">
        <v>43101</v>
      </c>
      <c r="G860" s="51">
        <v>43281</v>
      </c>
      <c r="H860" s="117" t="s">
        <v>958</v>
      </c>
      <c r="I860" s="52" t="s">
        <v>25</v>
      </c>
      <c r="J860" s="52" t="s">
        <v>25</v>
      </c>
      <c r="K860" s="52" t="s">
        <v>25</v>
      </c>
      <c r="L860" s="52" t="s">
        <v>25</v>
      </c>
      <c r="M860" s="52" t="s">
        <v>25</v>
      </c>
      <c r="N860" s="52" t="s">
        <v>25</v>
      </c>
      <c r="O860" s="59">
        <v>2128.19</v>
      </c>
      <c r="P860" s="137"/>
    </row>
    <row r="861" spans="1:16" s="2" customFormat="1" ht="18.95" customHeight="1" outlineLevel="1" x14ac:dyDescent="0.2">
      <c r="A861" s="120"/>
      <c r="B861" s="120"/>
      <c r="C861" s="120"/>
      <c r="D861" s="118"/>
      <c r="E861" s="118"/>
      <c r="F861" s="51">
        <v>43282</v>
      </c>
      <c r="G861" s="51">
        <v>43465</v>
      </c>
      <c r="H861" s="118"/>
      <c r="I861" s="52" t="s">
        <v>25</v>
      </c>
      <c r="J861" s="52" t="s">
        <v>25</v>
      </c>
      <c r="K861" s="52" t="s">
        <v>25</v>
      </c>
      <c r="L861" s="52" t="s">
        <v>25</v>
      </c>
      <c r="M861" s="52" t="s">
        <v>25</v>
      </c>
      <c r="N861" s="52" t="s">
        <v>25</v>
      </c>
      <c r="O861" s="59">
        <v>2183.17</v>
      </c>
      <c r="P861" s="144"/>
    </row>
    <row r="862" spans="1:16" s="2" customFormat="1" ht="18.95" customHeight="1" outlineLevel="1" x14ac:dyDescent="0.2">
      <c r="A862" s="119" t="s">
        <v>55</v>
      </c>
      <c r="B862" s="119" t="s">
        <v>944</v>
      </c>
      <c r="C862" s="119" t="s">
        <v>546</v>
      </c>
      <c r="D862" s="117">
        <v>42723</v>
      </c>
      <c r="E862" s="117" t="s">
        <v>627</v>
      </c>
      <c r="F862" s="51">
        <v>43101</v>
      </c>
      <c r="G862" s="51">
        <v>43281</v>
      </c>
      <c r="H862" s="119" t="s">
        <v>955</v>
      </c>
      <c r="I862" s="52">
        <v>2710.77</v>
      </c>
      <c r="J862" s="10" t="s">
        <v>25</v>
      </c>
      <c r="K862" s="10" t="s">
        <v>25</v>
      </c>
      <c r="L862" s="10" t="s">
        <v>25</v>
      </c>
      <c r="M862" s="10" t="s">
        <v>25</v>
      </c>
      <c r="N862" s="10" t="s">
        <v>25</v>
      </c>
      <c r="O862" s="59" t="s">
        <v>25</v>
      </c>
      <c r="P862" s="137"/>
    </row>
    <row r="863" spans="1:16" s="2" customFormat="1" ht="18.95" customHeight="1" outlineLevel="1" x14ac:dyDescent="0.2">
      <c r="A863" s="126"/>
      <c r="B863" s="126"/>
      <c r="C863" s="126"/>
      <c r="D863" s="118"/>
      <c r="E863" s="118"/>
      <c r="F863" s="51">
        <v>43282</v>
      </c>
      <c r="G863" s="51">
        <v>43465</v>
      </c>
      <c r="H863" s="120"/>
      <c r="I863" s="10">
        <v>2900.52</v>
      </c>
      <c r="J863" s="10" t="s">
        <v>25</v>
      </c>
      <c r="K863" s="10" t="s">
        <v>25</v>
      </c>
      <c r="L863" s="10" t="s">
        <v>25</v>
      </c>
      <c r="M863" s="10" t="s">
        <v>25</v>
      </c>
      <c r="N863" s="10" t="s">
        <v>25</v>
      </c>
      <c r="O863" s="59" t="s">
        <v>25</v>
      </c>
      <c r="P863" s="144"/>
    </row>
    <row r="864" spans="1:16" s="2" customFormat="1" ht="18.95" customHeight="1" outlineLevel="1" x14ac:dyDescent="0.2">
      <c r="A864" s="126"/>
      <c r="B864" s="126"/>
      <c r="C864" s="126"/>
      <c r="D864" s="117">
        <v>43088</v>
      </c>
      <c r="E864" s="117" t="s">
        <v>956</v>
      </c>
      <c r="F864" s="51">
        <v>43101</v>
      </c>
      <c r="G864" s="51">
        <v>43281</v>
      </c>
      <c r="H864" s="117" t="s">
        <v>958</v>
      </c>
      <c r="I864" s="52" t="s">
        <v>25</v>
      </c>
      <c r="J864" s="52" t="s">
        <v>25</v>
      </c>
      <c r="K864" s="52" t="s">
        <v>25</v>
      </c>
      <c r="L864" s="52" t="s">
        <v>25</v>
      </c>
      <c r="M864" s="52" t="s">
        <v>25</v>
      </c>
      <c r="N864" s="52" t="s">
        <v>25</v>
      </c>
      <c r="O864" s="59">
        <v>2288.69</v>
      </c>
      <c r="P864" s="137"/>
    </row>
    <row r="865" spans="1:16" s="2" customFormat="1" ht="18.95" customHeight="1" outlineLevel="1" x14ac:dyDescent="0.2">
      <c r="A865" s="120"/>
      <c r="B865" s="120"/>
      <c r="C865" s="126"/>
      <c r="D865" s="118"/>
      <c r="E865" s="118"/>
      <c r="F865" s="51">
        <v>43282</v>
      </c>
      <c r="G865" s="51">
        <v>43465</v>
      </c>
      <c r="H865" s="118"/>
      <c r="I865" s="52" t="s">
        <v>25</v>
      </c>
      <c r="J865" s="52" t="s">
        <v>25</v>
      </c>
      <c r="K865" s="52" t="s">
        <v>25</v>
      </c>
      <c r="L865" s="52" t="s">
        <v>25</v>
      </c>
      <c r="M865" s="52" t="s">
        <v>25</v>
      </c>
      <c r="N865" s="52" t="s">
        <v>25</v>
      </c>
      <c r="O865" s="59">
        <v>2364.2199999999998</v>
      </c>
      <c r="P865" s="144"/>
    </row>
    <row r="866" spans="1:16" s="2" customFormat="1" ht="18.95" customHeight="1" outlineLevel="1" x14ac:dyDescent="0.2">
      <c r="A866" s="119" t="s">
        <v>55</v>
      </c>
      <c r="B866" s="119" t="s">
        <v>659</v>
      </c>
      <c r="C866" s="126"/>
      <c r="D866" s="117">
        <v>42723</v>
      </c>
      <c r="E866" s="117" t="s">
        <v>627</v>
      </c>
      <c r="F866" s="51">
        <v>43101</v>
      </c>
      <c r="G866" s="51">
        <v>43281</v>
      </c>
      <c r="H866" s="119" t="s">
        <v>955</v>
      </c>
      <c r="I866" s="52">
        <v>2710.77</v>
      </c>
      <c r="J866" s="10" t="s">
        <v>25</v>
      </c>
      <c r="K866" s="10" t="s">
        <v>25</v>
      </c>
      <c r="L866" s="10" t="s">
        <v>25</v>
      </c>
      <c r="M866" s="10" t="s">
        <v>25</v>
      </c>
      <c r="N866" s="10" t="s">
        <v>25</v>
      </c>
      <c r="O866" s="59" t="s">
        <v>25</v>
      </c>
      <c r="P866" s="137"/>
    </row>
    <row r="867" spans="1:16" s="2" customFormat="1" ht="18.95" customHeight="1" outlineLevel="1" x14ac:dyDescent="0.2">
      <c r="A867" s="126"/>
      <c r="B867" s="126"/>
      <c r="C867" s="126"/>
      <c r="D867" s="118"/>
      <c r="E867" s="118"/>
      <c r="F867" s="51">
        <v>43282</v>
      </c>
      <c r="G867" s="51">
        <v>43465</v>
      </c>
      <c r="H867" s="120"/>
      <c r="I867" s="10">
        <v>2900.52</v>
      </c>
      <c r="J867" s="10" t="s">
        <v>25</v>
      </c>
      <c r="K867" s="10" t="s">
        <v>25</v>
      </c>
      <c r="L867" s="10" t="s">
        <v>25</v>
      </c>
      <c r="M867" s="10" t="s">
        <v>25</v>
      </c>
      <c r="N867" s="10" t="s">
        <v>25</v>
      </c>
      <c r="O867" s="59" t="s">
        <v>25</v>
      </c>
      <c r="P867" s="144"/>
    </row>
    <row r="868" spans="1:16" s="2" customFormat="1" ht="18.95" customHeight="1" outlineLevel="1" x14ac:dyDescent="0.2">
      <c r="A868" s="126"/>
      <c r="B868" s="126"/>
      <c r="C868" s="126"/>
      <c r="D868" s="117">
        <v>43088</v>
      </c>
      <c r="E868" s="117" t="s">
        <v>956</v>
      </c>
      <c r="F868" s="51">
        <v>43101</v>
      </c>
      <c r="G868" s="51">
        <v>43281</v>
      </c>
      <c r="H868" s="117" t="s">
        <v>958</v>
      </c>
      <c r="I868" s="52" t="s">
        <v>25</v>
      </c>
      <c r="J868" s="52" t="s">
        <v>25</v>
      </c>
      <c r="K868" s="52" t="s">
        <v>25</v>
      </c>
      <c r="L868" s="52" t="s">
        <v>25</v>
      </c>
      <c r="M868" s="52" t="s">
        <v>25</v>
      </c>
      <c r="N868" s="52" t="s">
        <v>25</v>
      </c>
      <c r="O868" s="59">
        <v>2288.69</v>
      </c>
      <c r="P868" s="137"/>
    </row>
    <row r="869" spans="1:16" s="2" customFormat="1" ht="18.95" customHeight="1" outlineLevel="1" x14ac:dyDescent="0.2">
      <c r="A869" s="120"/>
      <c r="B869" s="120"/>
      <c r="C869" s="126"/>
      <c r="D869" s="118"/>
      <c r="E869" s="118"/>
      <c r="F869" s="51">
        <v>43282</v>
      </c>
      <c r="G869" s="51">
        <v>43465</v>
      </c>
      <c r="H869" s="118"/>
      <c r="I869" s="52" t="s">
        <v>25</v>
      </c>
      <c r="J869" s="52" t="s">
        <v>25</v>
      </c>
      <c r="K869" s="52" t="s">
        <v>25</v>
      </c>
      <c r="L869" s="52" t="s">
        <v>25</v>
      </c>
      <c r="M869" s="52" t="s">
        <v>25</v>
      </c>
      <c r="N869" s="52" t="s">
        <v>25</v>
      </c>
      <c r="O869" s="59">
        <v>2364.2199999999998</v>
      </c>
      <c r="P869" s="144"/>
    </row>
    <row r="870" spans="1:16" s="2" customFormat="1" ht="18.95" customHeight="1" outlineLevel="1" x14ac:dyDescent="0.2">
      <c r="A870" s="119" t="s">
        <v>55</v>
      </c>
      <c r="B870" s="119" t="s">
        <v>660</v>
      </c>
      <c r="C870" s="126"/>
      <c r="D870" s="117">
        <v>42723</v>
      </c>
      <c r="E870" s="117" t="s">
        <v>627</v>
      </c>
      <c r="F870" s="51">
        <v>43101</v>
      </c>
      <c r="G870" s="51">
        <v>43281</v>
      </c>
      <c r="H870" s="119" t="s">
        <v>955</v>
      </c>
      <c r="I870" s="52">
        <v>2710.77</v>
      </c>
      <c r="J870" s="10" t="s">
        <v>25</v>
      </c>
      <c r="K870" s="10" t="s">
        <v>25</v>
      </c>
      <c r="L870" s="10" t="s">
        <v>25</v>
      </c>
      <c r="M870" s="10" t="s">
        <v>25</v>
      </c>
      <c r="N870" s="10" t="s">
        <v>25</v>
      </c>
      <c r="O870" s="59" t="s">
        <v>25</v>
      </c>
      <c r="P870" s="137"/>
    </row>
    <row r="871" spans="1:16" s="2" customFormat="1" ht="18.95" customHeight="1" outlineLevel="1" x14ac:dyDescent="0.2">
      <c r="A871" s="126"/>
      <c r="B871" s="126"/>
      <c r="C871" s="126"/>
      <c r="D871" s="118"/>
      <c r="E871" s="118"/>
      <c r="F871" s="51">
        <v>43282</v>
      </c>
      <c r="G871" s="51">
        <v>43465</v>
      </c>
      <c r="H871" s="120"/>
      <c r="I871" s="10">
        <v>2900.52</v>
      </c>
      <c r="J871" s="10" t="s">
        <v>25</v>
      </c>
      <c r="K871" s="10" t="s">
        <v>25</v>
      </c>
      <c r="L871" s="10" t="s">
        <v>25</v>
      </c>
      <c r="M871" s="10" t="s">
        <v>25</v>
      </c>
      <c r="N871" s="10" t="s">
        <v>25</v>
      </c>
      <c r="O871" s="59" t="s">
        <v>25</v>
      </c>
      <c r="P871" s="144"/>
    </row>
    <row r="872" spans="1:16" s="2" customFormat="1" ht="18.95" customHeight="1" outlineLevel="1" x14ac:dyDescent="0.2">
      <c r="A872" s="126"/>
      <c r="B872" s="126"/>
      <c r="C872" s="126"/>
      <c r="D872" s="117">
        <v>43088</v>
      </c>
      <c r="E872" s="117" t="s">
        <v>956</v>
      </c>
      <c r="F872" s="51">
        <v>43101</v>
      </c>
      <c r="G872" s="51">
        <v>43281</v>
      </c>
      <c r="H872" s="117" t="s">
        <v>958</v>
      </c>
      <c r="I872" s="52" t="s">
        <v>25</v>
      </c>
      <c r="J872" s="52" t="s">
        <v>25</v>
      </c>
      <c r="K872" s="52" t="s">
        <v>25</v>
      </c>
      <c r="L872" s="52" t="s">
        <v>25</v>
      </c>
      <c r="M872" s="52" t="s">
        <v>25</v>
      </c>
      <c r="N872" s="52" t="s">
        <v>25</v>
      </c>
      <c r="O872" s="59">
        <v>2288.69</v>
      </c>
      <c r="P872" s="137"/>
    </row>
    <row r="873" spans="1:16" s="2" customFormat="1" ht="18.95" customHeight="1" outlineLevel="1" x14ac:dyDescent="0.2">
      <c r="A873" s="120"/>
      <c r="B873" s="120"/>
      <c r="C873" s="126"/>
      <c r="D873" s="118"/>
      <c r="E873" s="118"/>
      <c r="F873" s="51">
        <v>43282</v>
      </c>
      <c r="G873" s="51">
        <v>43465</v>
      </c>
      <c r="H873" s="118"/>
      <c r="I873" s="52" t="s">
        <v>25</v>
      </c>
      <c r="J873" s="52" t="s">
        <v>25</v>
      </c>
      <c r="K873" s="52" t="s">
        <v>25</v>
      </c>
      <c r="L873" s="52" t="s">
        <v>25</v>
      </c>
      <c r="M873" s="52" t="s">
        <v>25</v>
      </c>
      <c r="N873" s="52" t="s">
        <v>25</v>
      </c>
      <c r="O873" s="59">
        <v>2364.2199999999998</v>
      </c>
      <c r="P873" s="144"/>
    </row>
    <row r="874" spans="1:16" s="2" customFormat="1" ht="18.95" customHeight="1" outlineLevel="1" x14ac:dyDescent="0.2">
      <c r="A874" s="119" t="s">
        <v>55</v>
      </c>
      <c r="B874" s="119" t="s">
        <v>661</v>
      </c>
      <c r="C874" s="126"/>
      <c r="D874" s="117">
        <v>42723</v>
      </c>
      <c r="E874" s="117" t="s">
        <v>627</v>
      </c>
      <c r="F874" s="51">
        <v>43101</v>
      </c>
      <c r="G874" s="51">
        <v>43281</v>
      </c>
      <c r="H874" s="119" t="s">
        <v>955</v>
      </c>
      <c r="I874" s="52">
        <v>2710.77</v>
      </c>
      <c r="J874" s="10" t="s">
        <v>25</v>
      </c>
      <c r="K874" s="10" t="s">
        <v>25</v>
      </c>
      <c r="L874" s="10" t="s">
        <v>25</v>
      </c>
      <c r="M874" s="10" t="s">
        <v>25</v>
      </c>
      <c r="N874" s="10" t="s">
        <v>25</v>
      </c>
      <c r="O874" s="59" t="s">
        <v>25</v>
      </c>
      <c r="P874" s="137"/>
    </row>
    <row r="875" spans="1:16" s="2" customFormat="1" ht="18.95" customHeight="1" outlineLevel="1" x14ac:dyDescent="0.2">
      <c r="A875" s="126"/>
      <c r="B875" s="126"/>
      <c r="C875" s="126"/>
      <c r="D875" s="118"/>
      <c r="E875" s="118"/>
      <c r="F875" s="51">
        <v>43282</v>
      </c>
      <c r="G875" s="51">
        <v>43465</v>
      </c>
      <c r="H875" s="120"/>
      <c r="I875" s="10">
        <v>2900.52</v>
      </c>
      <c r="J875" s="10" t="s">
        <v>25</v>
      </c>
      <c r="K875" s="10" t="s">
        <v>25</v>
      </c>
      <c r="L875" s="10" t="s">
        <v>25</v>
      </c>
      <c r="M875" s="10" t="s">
        <v>25</v>
      </c>
      <c r="N875" s="10" t="s">
        <v>25</v>
      </c>
      <c r="O875" s="59" t="s">
        <v>25</v>
      </c>
      <c r="P875" s="144"/>
    </row>
    <row r="876" spans="1:16" s="2" customFormat="1" ht="18.95" customHeight="1" outlineLevel="1" x14ac:dyDescent="0.2">
      <c r="A876" s="126"/>
      <c r="B876" s="126"/>
      <c r="C876" s="126"/>
      <c r="D876" s="117">
        <v>43088</v>
      </c>
      <c r="E876" s="117" t="s">
        <v>956</v>
      </c>
      <c r="F876" s="51">
        <v>43101</v>
      </c>
      <c r="G876" s="51">
        <v>43281</v>
      </c>
      <c r="H876" s="117" t="s">
        <v>958</v>
      </c>
      <c r="I876" s="52" t="s">
        <v>25</v>
      </c>
      <c r="J876" s="52" t="s">
        <v>25</v>
      </c>
      <c r="K876" s="52" t="s">
        <v>25</v>
      </c>
      <c r="L876" s="52" t="s">
        <v>25</v>
      </c>
      <c r="M876" s="52" t="s">
        <v>25</v>
      </c>
      <c r="N876" s="52" t="s">
        <v>25</v>
      </c>
      <c r="O876" s="59">
        <v>2288.69</v>
      </c>
      <c r="P876" s="137"/>
    </row>
    <row r="877" spans="1:16" s="2" customFormat="1" ht="18.95" customHeight="1" outlineLevel="1" x14ac:dyDescent="0.2">
      <c r="A877" s="120"/>
      <c r="B877" s="120"/>
      <c r="C877" s="126"/>
      <c r="D877" s="118"/>
      <c r="E877" s="118"/>
      <c r="F877" s="51">
        <v>43282</v>
      </c>
      <c r="G877" s="51">
        <v>43465</v>
      </c>
      <c r="H877" s="118"/>
      <c r="I877" s="52" t="s">
        <v>25</v>
      </c>
      <c r="J877" s="52" t="s">
        <v>25</v>
      </c>
      <c r="K877" s="52" t="s">
        <v>25</v>
      </c>
      <c r="L877" s="52" t="s">
        <v>25</v>
      </c>
      <c r="M877" s="52" t="s">
        <v>25</v>
      </c>
      <c r="N877" s="52" t="s">
        <v>25</v>
      </c>
      <c r="O877" s="59">
        <v>2364.2199999999998</v>
      </c>
      <c r="P877" s="144"/>
    </row>
    <row r="878" spans="1:16" s="2" customFormat="1" ht="18.95" customHeight="1" outlineLevel="1" x14ac:dyDescent="0.2">
      <c r="A878" s="119" t="s">
        <v>55</v>
      </c>
      <c r="B878" s="119" t="s">
        <v>662</v>
      </c>
      <c r="C878" s="126"/>
      <c r="D878" s="117">
        <v>42723</v>
      </c>
      <c r="E878" s="117" t="s">
        <v>627</v>
      </c>
      <c r="F878" s="51">
        <v>43101</v>
      </c>
      <c r="G878" s="51">
        <v>43281</v>
      </c>
      <c r="H878" s="119" t="s">
        <v>955</v>
      </c>
      <c r="I878" s="52">
        <v>2710.77</v>
      </c>
      <c r="J878" s="10" t="s">
        <v>25</v>
      </c>
      <c r="K878" s="10" t="s">
        <v>25</v>
      </c>
      <c r="L878" s="10" t="s">
        <v>25</v>
      </c>
      <c r="M878" s="10" t="s">
        <v>25</v>
      </c>
      <c r="N878" s="10" t="s">
        <v>25</v>
      </c>
      <c r="O878" s="59" t="s">
        <v>25</v>
      </c>
      <c r="P878" s="137"/>
    </row>
    <row r="879" spans="1:16" s="2" customFormat="1" ht="18.95" customHeight="1" outlineLevel="1" x14ac:dyDescent="0.2">
      <c r="A879" s="126"/>
      <c r="B879" s="126"/>
      <c r="C879" s="126"/>
      <c r="D879" s="118"/>
      <c r="E879" s="118"/>
      <c r="F879" s="51">
        <v>43282</v>
      </c>
      <c r="G879" s="51">
        <v>43465</v>
      </c>
      <c r="H879" s="120"/>
      <c r="I879" s="10">
        <v>2900.52</v>
      </c>
      <c r="J879" s="10" t="s">
        <v>25</v>
      </c>
      <c r="K879" s="10" t="s">
        <v>25</v>
      </c>
      <c r="L879" s="10" t="s">
        <v>25</v>
      </c>
      <c r="M879" s="10" t="s">
        <v>25</v>
      </c>
      <c r="N879" s="10" t="s">
        <v>25</v>
      </c>
      <c r="O879" s="59" t="s">
        <v>25</v>
      </c>
      <c r="P879" s="144"/>
    </row>
    <row r="880" spans="1:16" s="2" customFormat="1" ht="18.95" customHeight="1" outlineLevel="1" x14ac:dyDescent="0.2">
      <c r="A880" s="126"/>
      <c r="B880" s="126"/>
      <c r="C880" s="126"/>
      <c r="D880" s="117">
        <v>43088</v>
      </c>
      <c r="E880" s="117" t="s">
        <v>956</v>
      </c>
      <c r="F880" s="51">
        <v>43101</v>
      </c>
      <c r="G880" s="51">
        <v>43281</v>
      </c>
      <c r="H880" s="117" t="s">
        <v>958</v>
      </c>
      <c r="I880" s="52" t="s">
        <v>25</v>
      </c>
      <c r="J880" s="52" t="s">
        <v>25</v>
      </c>
      <c r="K880" s="52" t="s">
        <v>25</v>
      </c>
      <c r="L880" s="52" t="s">
        <v>25</v>
      </c>
      <c r="M880" s="52" t="s">
        <v>25</v>
      </c>
      <c r="N880" s="52" t="s">
        <v>25</v>
      </c>
      <c r="O880" s="59">
        <v>2288.69</v>
      </c>
      <c r="P880" s="137"/>
    </row>
    <row r="881" spans="1:16" s="2" customFormat="1" ht="18.95" customHeight="1" outlineLevel="1" x14ac:dyDescent="0.2">
      <c r="A881" s="120"/>
      <c r="B881" s="120"/>
      <c r="C881" s="126"/>
      <c r="D881" s="118"/>
      <c r="E881" s="118"/>
      <c r="F881" s="51">
        <v>43282</v>
      </c>
      <c r="G881" s="51">
        <v>43465</v>
      </c>
      <c r="H881" s="118"/>
      <c r="I881" s="52" t="s">
        <v>25</v>
      </c>
      <c r="J881" s="52" t="s">
        <v>25</v>
      </c>
      <c r="K881" s="52" t="s">
        <v>25</v>
      </c>
      <c r="L881" s="52" t="s">
        <v>25</v>
      </c>
      <c r="M881" s="52" t="s">
        <v>25</v>
      </c>
      <c r="N881" s="52" t="s">
        <v>25</v>
      </c>
      <c r="O881" s="59">
        <v>2364.2199999999998</v>
      </c>
      <c r="P881" s="144"/>
    </row>
    <row r="882" spans="1:16" s="2" customFormat="1" ht="18.95" customHeight="1" outlineLevel="1" x14ac:dyDescent="0.2">
      <c r="A882" s="119" t="s">
        <v>55</v>
      </c>
      <c r="B882" s="119" t="s">
        <v>663</v>
      </c>
      <c r="C882" s="126"/>
      <c r="D882" s="117">
        <v>42723</v>
      </c>
      <c r="E882" s="117" t="s">
        <v>627</v>
      </c>
      <c r="F882" s="51">
        <v>43101</v>
      </c>
      <c r="G882" s="51">
        <v>43281</v>
      </c>
      <c r="H882" s="119" t="s">
        <v>955</v>
      </c>
      <c r="I882" s="52">
        <v>2710.77</v>
      </c>
      <c r="J882" s="10" t="s">
        <v>25</v>
      </c>
      <c r="K882" s="10" t="s">
        <v>25</v>
      </c>
      <c r="L882" s="10" t="s">
        <v>25</v>
      </c>
      <c r="M882" s="10" t="s">
        <v>25</v>
      </c>
      <c r="N882" s="10" t="s">
        <v>25</v>
      </c>
      <c r="O882" s="59" t="s">
        <v>25</v>
      </c>
      <c r="P882" s="137"/>
    </row>
    <row r="883" spans="1:16" s="2" customFormat="1" ht="18.95" customHeight="1" outlineLevel="1" x14ac:dyDescent="0.2">
      <c r="A883" s="126"/>
      <c r="B883" s="126"/>
      <c r="C883" s="126"/>
      <c r="D883" s="118"/>
      <c r="E883" s="118"/>
      <c r="F883" s="51">
        <v>43282</v>
      </c>
      <c r="G883" s="51">
        <v>43465</v>
      </c>
      <c r="H883" s="120"/>
      <c r="I883" s="10">
        <v>2900.52</v>
      </c>
      <c r="J883" s="10" t="s">
        <v>25</v>
      </c>
      <c r="K883" s="10" t="s">
        <v>25</v>
      </c>
      <c r="L883" s="10" t="s">
        <v>25</v>
      </c>
      <c r="M883" s="10" t="s">
        <v>25</v>
      </c>
      <c r="N883" s="10" t="s">
        <v>25</v>
      </c>
      <c r="O883" s="59" t="s">
        <v>25</v>
      </c>
      <c r="P883" s="144"/>
    </row>
    <row r="884" spans="1:16" s="2" customFormat="1" ht="18.95" customHeight="1" outlineLevel="1" x14ac:dyDescent="0.2">
      <c r="A884" s="126"/>
      <c r="B884" s="126"/>
      <c r="C884" s="126"/>
      <c r="D884" s="117">
        <v>43088</v>
      </c>
      <c r="E884" s="117" t="s">
        <v>956</v>
      </c>
      <c r="F884" s="51">
        <v>43101</v>
      </c>
      <c r="G884" s="51">
        <v>43281</v>
      </c>
      <c r="H884" s="117" t="s">
        <v>958</v>
      </c>
      <c r="I884" s="52" t="s">
        <v>25</v>
      </c>
      <c r="J884" s="52" t="s">
        <v>25</v>
      </c>
      <c r="K884" s="52" t="s">
        <v>25</v>
      </c>
      <c r="L884" s="52" t="s">
        <v>25</v>
      </c>
      <c r="M884" s="52" t="s">
        <v>25</v>
      </c>
      <c r="N884" s="52" t="s">
        <v>25</v>
      </c>
      <c r="O884" s="59">
        <v>2288.69</v>
      </c>
      <c r="P884" s="137"/>
    </row>
    <row r="885" spans="1:16" s="2" customFormat="1" ht="18.95" customHeight="1" outlineLevel="1" x14ac:dyDescent="0.2">
      <c r="A885" s="120"/>
      <c r="B885" s="120"/>
      <c r="C885" s="126"/>
      <c r="D885" s="118"/>
      <c r="E885" s="118"/>
      <c r="F885" s="51">
        <v>43282</v>
      </c>
      <c r="G885" s="51">
        <v>43465</v>
      </c>
      <c r="H885" s="118"/>
      <c r="I885" s="52" t="s">
        <v>25</v>
      </c>
      <c r="J885" s="52" t="s">
        <v>25</v>
      </c>
      <c r="K885" s="52" t="s">
        <v>25</v>
      </c>
      <c r="L885" s="52" t="s">
        <v>25</v>
      </c>
      <c r="M885" s="52" t="s">
        <v>25</v>
      </c>
      <c r="N885" s="52" t="s">
        <v>25</v>
      </c>
      <c r="O885" s="59">
        <v>2364.2199999999998</v>
      </c>
      <c r="P885" s="144"/>
    </row>
    <row r="886" spans="1:16" s="2" customFormat="1" ht="18.95" customHeight="1" outlineLevel="1" x14ac:dyDescent="0.2">
      <c r="A886" s="119" t="s">
        <v>55</v>
      </c>
      <c r="B886" s="119" t="s">
        <v>664</v>
      </c>
      <c r="C886" s="126"/>
      <c r="D886" s="117">
        <v>42723</v>
      </c>
      <c r="E886" s="117" t="s">
        <v>627</v>
      </c>
      <c r="F886" s="51">
        <v>43101</v>
      </c>
      <c r="G886" s="51">
        <v>43281</v>
      </c>
      <c r="H886" s="119" t="s">
        <v>955</v>
      </c>
      <c r="I886" s="52">
        <v>2710.77</v>
      </c>
      <c r="J886" s="10" t="s">
        <v>25</v>
      </c>
      <c r="K886" s="10" t="s">
        <v>25</v>
      </c>
      <c r="L886" s="10" t="s">
        <v>25</v>
      </c>
      <c r="M886" s="10" t="s">
        <v>25</v>
      </c>
      <c r="N886" s="10" t="s">
        <v>25</v>
      </c>
      <c r="O886" s="59" t="s">
        <v>25</v>
      </c>
      <c r="P886" s="137"/>
    </row>
    <row r="887" spans="1:16" s="2" customFormat="1" ht="18.95" customHeight="1" outlineLevel="1" x14ac:dyDescent="0.2">
      <c r="A887" s="126"/>
      <c r="B887" s="126"/>
      <c r="C887" s="126"/>
      <c r="D887" s="118"/>
      <c r="E887" s="118"/>
      <c r="F887" s="51">
        <v>43282</v>
      </c>
      <c r="G887" s="51">
        <v>43465</v>
      </c>
      <c r="H887" s="120"/>
      <c r="I887" s="10">
        <v>2900.52</v>
      </c>
      <c r="J887" s="10" t="s">
        <v>25</v>
      </c>
      <c r="K887" s="10" t="s">
        <v>25</v>
      </c>
      <c r="L887" s="10" t="s">
        <v>25</v>
      </c>
      <c r="M887" s="10" t="s">
        <v>25</v>
      </c>
      <c r="N887" s="10" t="s">
        <v>25</v>
      </c>
      <c r="O887" s="59" t="s">
        <v>25</v>
      </c>
      <c r="P887" s="144"/>
    </row>
    <row r="888" spans="1:16" s="2" customFormat="1" ht="18.95" customHeight="1" outlineLevel="1" x14ac:dyDescent="0.2">
      <c r="A888" s="126"/>
      <c r="B888" s="126"/>
      <c r="C888" s="126"/>
      <c r="D888" s="117">
        <v>43088</v>
      </c>
      <c r="E888" s="117" t="s">
        <v>956</v>
      </c>
      <c r="F888" s="51">
        <v>43101</v>
      </c>
      <c r="G888" s="51">
        <v>43281</v>
      </c>
      <c r="H888" s="117" t="s">
        <v>958</v>
      </c>
      <c r="I888" s="52" t="s">
        <v>25</v>
      </c>
      <c r="J888" s="52" t="s">
        <v>25</v>
      </c>
      <c r="K888" s="52" t="s">
        <v>25</v>
      </c>
      <c r="L888" s="52" t="s">
        <v>25</v>
      </c>
      <c r="M888" s="52" t="s">
        <v>25</v>
      </c>
      <c r="N888" s="52" t="s">
        <v>25</v>
      </c>
      <c r="O888" s="59">
        <v>2288.69</v>
      </c>
      <c r="P888" s="137"/>
    </row>
    <row r="889" spans="1:16" s="2" customFormat="1" ht="18.95" customHeight="1" outlineLevel="1" x14ac:dyDescent="0.2">
      <c r="A889" s="120"/>
      <c r="B889" s="120"/>
      <c r="C889" s="126"/>
      <c r="D889" s="118"/>
      <c r="E889" s="118"/>
      <c r="F889" s="51">
        <v>43282</v>
      </c>
      <c r="G889" s="51">
        <v>43465</v>
      </c>
      <c r="H889" s="118"/>
      <c r="I889" s="52" t="s">
        <v>25</v>
      </c>
      <c r="J889" s="52" t="s">
        <v>25</v>
      </c>
      <c r="K889" s="52" t="s">
        <v>25</v>
      </c>
      <c r="L889" s="52" t="s">
        <v>25</v>
      </c>
      <c r="M889" s="52" t="s">
        <v>25</v>
      </c>
      <c r="N889" s="52" t="s">
        <v>25</v>
      </c>
      <c r="O889" s="59">
        <v>2364.2199999999998</v>
      </c>
      <c r="P889" s="144"/>
    </row>
    <row r="890" spans="1:16" s="2" customFormat="1" ht="18.95" customHeight="1" outlineLevel="1" x14ac:dyDescent="0.2">
      <c r="A890" s="119" t="s">
        <v>55</v>
      </c>
      <c r="B890" s="119" t="s">
        <v>665</v>
      </c>
      <c r="C890" s="126"/>
      <c r="D890" s="117">
        <v>42723</v>
      </c>
      <c r="E890" s="117" t="s">
        <v>627</v>
      </c>
      <c r="F890" s="51">
        <v>43101</v>
      </c>
      <c r="G890" s="51">
        <v>43281</v>
      </c>
      <c r="H890" s="119" t="s">
        <v>955</v>
      </c>
      <c r="I890" s="52">
        <v>2710.77</v>
      </c>
      <c r="J890" s="10" t="s">
        <v>25</v>
      </c>
      <c r="K890" s="10" t="s">
        <v>25</v>
      </c>
      <c r="L890" s="10" t="s">
        <v>25</v>
      </c>
      <c r="M890" s="10" t="s">
        <v>25</v>
      </c>
      <c r="N890" s="10" t="s">
        <v>25</v>
      </c>
      <c r="O890" s="59" t="s">
        <v>25</v>
      </c>
      <c r="P890" s="137"/>
    </row>
    <row r="891" spans="1:16" s="2" customFormat="1" ht="18.95" customHeight="1" outlineLevel="1" x14ac:dyDescent="0.2">
      <c r="A891" s="126"/>
      <c r="B891" s="126"/>
      <c r="C891" s="126"/>
      <c r="D891" s="118"/>
      <c r="E891" s="118"/>
      <c r="F891" s="51">
        <v>43282</v>
      </c>
      <c r="G891" s="51">
        <v>43465</v>
      </c>
      <c r="H891" s="120"/>
      <c r="I891" s="10">
        <v>2900.52</v>
      </c>
      <c r="J891" s="10" t="s">
        <v>25</v>
      </c>
      <c r="K891" s="10" t="s">
        <v>25</v>
      </c>
      <c r="L891" s="10" t="s">
        <v>25</v>
      </c>
      <c r="M891" s="10" t="s">
        <v>25</v>
      </c>
      <c r="N891" s="10" t="s">
        <v>25</v>
      </c>
      <c r="O891" s="59" t="s">
        <v>25</v>
      </c>
      <c r="P891" s="144"/>
    </row>
    <row r="892" spans="1:16" s="2" customFormat="1" ht="18.95" customHeight="1" outlineLevel="1" x14ac:dyDescent="0.2">
      <c r="A892" s="126"/>
      <c r="B892" s="126"/>
      <c r="C892" s="126"/>
      <c r="D892" s="117">
        <v>43088</v>
      </c>
      <c r="E892" s="117" t="s">
        <v>956</v>
      </c>
      <c r="F892" s="51">
        <v>43101</v>
      </c>
      <c r="G892" s="51">
        <v>43281</v>
      </c>
      <c r="H892" s="117" t="s">
        <v>958</v>
      </c>
      <c r="I892" s="52" t="s">
        <v>25</v>
      </c>
      <c r="J892" s="52" t="s">
        <v>25</v>
      </c>
      <c r="K892" s="52" t="s">
        <v>25</v>
      </c>
      <c r="L892" s="52" t="s">
        <v>25</v>
      </c>
      <c r="M892" s="52" t="s">
        <v>25</v>
      </c>
      <c r="N892" s="52" t="s">
        <v>25</v>
      </c>
      <c r="O892" s="59">
        <v>2288.69</v>
      </c>
      <c r="P892" s="137"/>
    </row>
    <row r="893" spans="1:16" s="2" customFormat="1" ht="18.95" customHeight="1" outlineLevel="1" x14ac:dyDescent="0.2">
      <c r="A893" s="120"/>
      <c r="B893" s="120"/>
      <c r="C893" s="126"/>
      <c r="D893" s="118"/>
      <c r="E893" s="118"/>
      <c r="F893" s="51">
        <v>43282</v>
      </c>
      <c r="G893" s="51">
        <v>43465</v>
      </c>
      <c r="H893" s="118"/>
      <c r="I893" s="52" t="s">
        <v>25</v>
      </c>
      <c r="J893" s="52" t="s">
        <v>25</v>
      </c>
      <c r="K893" s="52" t="s">
        <v>25</v>
      </c>
      <c r="L893" s="52" t="s">
        <v>25</v>
      </c>
      <c r="M893" s="52" t="s">
        <v>25</v>
      </c>
      <c r="N893" s="52" t="s">
        <v>25</v>
      </c>
      <c r="O893" s="59">
        <v>2364.2199999999998</v>
      </c>
      <c r="P893" s="144"/>
    </row>
    <row r="894" spans="1:16" s="2" customFormat="1" ht="18.95" customHeight="1" outlineLevel="1" x14ac:dyDescent="0.2">
      <c r="A894" s="119" t="s">
        <v>55</v>
      </c>
      <c r="B894" s="167" t="s">
        <v>666</v>
      </c>
      <c r="C894" s="126"/>
      <c r="D894" s="117">
        <v>42723</v>
      </c>
      <c r="E894" s="117" t="s">
        <v>627</v>
      </c>
      <c r="F894" s="51">
        <v>43101</v>
      </c>
      <c r="G894" s="51">
        <v>43281</v>
      </c>
      <c r="H894" s="119" t="s">
        <v>955</v>
      </c>
      <c r="I894" s="52">
        <v>2710.77</v>
      </c>
      <c r="J894" s="10" t="s">
        <v>25</v>
      </c>
      <c r="K894" s="10" t="s">
        <v>25</v>
      </c>
      <c r="L894" s="10" t="s">
        <v>25</v>
      </c>
      <c r="M894" s="10" t="s">
        <v>25</v>
      </c>
      <c r="N894" s="10" t="s">
        <v>25</v>
      </c>
      <c r="O894" s="59" t="s">
        <v>25</v>
      </c>
      <c r="P894" s="137"/>
    </row>
    <row r="895" spans="1:16" s="2" customFormat="1" ht="18.95" customHeight="1" outlineLevel="1" x14ac:dyDescent="0.2">
      <c r="A895" s="126"/>
      <c r="B895" s="168"/>
      <c r="C895" s="126"/>
      <c r="D895" s="118"/>
      <c r="E895" s="118"/>
      <c r="F895" s="51">
        <v>43282</v>
      </c>
      <c r="G895" s="51">
        <v>43465</v>
      </c>
      <c r="H895" s="120"/>
      <c r="I895" s="10">
        <v>2900.52</v>
      </c>
      <c r="J895" s="10" t="s">
        <v>25</v>
      </c>
      <c r="K895" s="10" t="s">
        <v>25</v>
      </c>
      <c r="L895" s="10" t="s">
        <v>25</v>
      </c>
      <c r="M895" s="10" t="s">
        <v>25</v>
      </c>
      <c r="N895" s="10" t="s">
        <v>25</v>
      </c>
      <c r="O895" s="59" t="s">
        <v>25</v>
      </c>
      <c r="P895" s="144"/>
    </row>
    <row r="896" spans="1:16" s="2" customFormat="1" ht="18.95" customHeight="1" outlineLevel="1" x14ac:dyDescent="0.2">
      <c r="A896" s="126"/>
      <c r="B896" s="168"/>
      <c r="C896" s="126"/>
      <c r="D896" s="117">
        <v>43088</v>
      </c>
      <c r="E896" s="117" t="s">
        <v>956</v>
      </c>
      <c r="F896" s="51">
        <v>43101</v>
      </c>
      <c r="G896" s="51">
        <v>43281</v>
      </c>
      <c r="H896" s="117" t="s">
        <v>958</v>
      </c>
      <c r="I896" s="52" t="s">
        <v>25</v>
      </c>
      <c r="J896" s="52" t="s">
        <v>25</v>
      </c>
      <c r="K896" s="52" t="s">
        <v>25</v>
      </c>
      <c r="L896" s="52" t="s">
        <v>25</v>
      </c>
      <c r="M896" s="52" t="s">
        <v>25</v>
      </c>
      <c r="N896" s="52" t="s">
        <v>25</v>
      </c>
      <c r="O896" s="59">
        <v>2288.69</v>
      </c>
      <c r="P896" s="137"/>
    </row>
    <row r="897" spans="1:16" s="2" customFormat="1" ht="18.95" customHeight="1" outlineLevel="1" x14ac:dyDescent="0.2">
      <c r="A897" s="120"/>
      <c r="B897" s="169"/>
      <c r="C897" s="126"/>
      <c r="D897" s="118"/>
      <c r="E897" s="118"/>
      <c r="F897" s="51">
        <v>43282</v>
      </c>
      <c r="G897" s="51">
        <v>43465</v>
      </c>
      <c r="H897" s="118"/>
      <c r="I897" s="52" t="s">
        <v>25</v>
      </c>
      <c r="J897" s="52" t="s">
        <v>25</v>
      </c>
      <c r="K897" s="52" t="s">
        <v>25</v>
      </c>
      <c r="L897" s="52" t="s">
        <v>25</v>
      </c>
      <c r="M897" s="52" t="s">
        <v>25</v>
      </c>
      <c r="N897" s="52" t="s">
        <v>25</v>
      </c>
      <c r="O897" s="59">
        <v>2364.2199999999998</v>
      </c>
      <c r="P897" s="144"/>
    </row>
    <row r="898" spans="1:16" s="2" customFormat="1" ht="18.95" customHeight="1" outlineLevel="1" x14ac:dyDescent="0.2">
      <c r="A898" s="119" t="s">
        <v>55</v>
      </c>
      <c r="B898" s="119" t="s">
        <v>667</v>
      </c>
      <c r="C898" s="126"/>
      <c r="D898" s="117">
        <v>42723</v>
      </c>
      <c r="E898" s="117" t="s">
        <v>627</v>
      </c>
      <c r="F898" s="51">
        <v>43101</v>
      </c>
      <c r="G898" s="51">
        <v>43281</v>
      </c>
      <c r="H898" s="119" t="s">
        <v>955</v>
      </c>
      <c r="I898" s="52">
        <v>2710.77</v>
      </c>
      <c r="J898" s="10" t="s">
        <v>25</v>
      </c>
      <c r="K898" s="10" t="s">
        <v>25</v>
      </c>
      <c r="L898" s="10" t="s">
        <v>25</v>
      </c>
      <c r="M898" s="10" t="s">
        <v>25</v>
      </c>
      <c r="N898" s="10" t="s">
        <v>25</v>
      </c>
      <c r="O898" s="59" t="s">
        <v>25</v>
      </c>
      <c r="P898" s="137"/>
    </row>
    <row r="899" spans="1:16" s="2" customFormat="1" ht="18.95" customHeight="1" outlineLevel="1" x14ac:dyDescent="0.2">
      <c r="A899" s="126"/>
      <c r="B899" s="126"/>
      <c r="C899" s="126"/>
      <c r="D899" s="118"/>
      <c r="E899" s="118"/>
      <c r="F899" s="51">
        <v>43282</v>
      </c>
      <c r="G899" s="51">
        <v>43465</v>
      </c>
      <c r="H899" s="120"/>
      <c r="I899" s="10">
        <v>2900.52</v>
      </c>
      <c r="J899" s="10" t="s">
        <v>25</v>
      </c>
      <c r="K899" s="10" t="s">
        <v>25</v>
      </c>
      <c r="L899" s="10" t="s">
        <v>25</v>
      </c>
      <c r="M899" s="10" t="s">
        <v>25</v>
      </c>
      <c r="N899" s="10" t="s">
        <v>25</v>
      </c>
      <c r="O899" s="59" t="s">
        <v>25</v>
      </c>
      <c r="P899" s="144"/>
    </row>
    <row r="900" spans="1:16" s="2" customFormat="1" ht="18.95" customHeight="1" outlineLevel="1" x14ac:dyDescent="0.2">
      <c r="A900" s="126"/>
      <c r="B900" s="126"/>
      <c r="C900" s="126"/>
      <c r="D900" s="117">
        <v>43088</v>
      </c>
      <c r="E900" s="117" t="s">
        <v>956</v>
      </c>
      <c r="F900" s="51">
        <v>43101</v>
      </c>
      <c r="G900" s="51">
        <v>43281</v>
      </c>
      <c r="H900" s="117" t="s">
        <v>958</v>
      </c>
      <c r="I900" s="52" t="s">
        <v>25</v>
      </c>
      <c r="J900" s="52" t="s">
        <v>25</v>
      </c>
      <c r="K900" s="52" t="s">
        <v>25</v>
      </c>
      <c r="L900" s="52" t="s">
        <v>25</v>
      </c>
      <c r="M900" s="52" t="s">
        <v>25</v>
      </c>
      <c r="N900" s="52" t="s">
        <v>25</v>
      </c>
      <c r="O900" s="59">
        <v>2288.69</v>
      </c>
      <c r="P900" s="137"/>
    </row>
    <row r="901" spans="1:16" s="2" customFormat="1" ht="18.95" customHeight="1" outlineLevel="1" x14ac:dyDescent="0.2">
      <c r="A901" s="120"/>
      <c r="B901" s="120"/>
      <c r="C901" s="126"/>
      <c r="D901" s="118"/>
      <c r="E901" s="118"/>
      <c r="F901" s="51">
        <v>43282</v>
      </c>
      <c r="G901" s="51">
        <v>43465</v>
      </c>
      <c r="H901" s="118"/>
      <c r="I901" s="52" t="s">
        <v>25</v>
      </c>
      <c r="J901" s="52" t="s">
        <v>25</v>
      </c>
      <c r="K901" s="52" t="s">
        <v>25</v>
      </c>
      <c r="L901" s="52" t="s">
        <v>25</v>
      </c>
      <c r="M901" s="52" t="s">
        <v>25</v>
      </c>
      <c r="N901" s="52" t="s">
        <v>25</v>
      </c>
      <c r="O901" s="59">
        <v>2364.2199999999998</v>
      </c>
      <c r="P901" s="144"/>
    </row>
    <row r="902" spans="1:16" s="2" customFormat="1" ht="18.95" customHeight="1" outlineLevel="1" x14ac:dyDescent="0.2">
      <c r="A902" s="119" t="s">
        <v>55</v>
      </c>
      <c r="B902" s="119" t="s">
        <v>668</v>
      </c>
      <c r="C902" s="126"/>
      <c r="D902" s="117">
        <v>42723</v>
      </c>
      <c r="E902" s="117" t="s">
        <v>627</v>
      </c>
      <c r="F902" s="51">
        <v>43101</v>
      </c>
      <c r="G902" s="51">
        <v>43281</v>
      </c>
      <c r="H902" s="119" t="s">
        <v>955</v>
      </c>
      <c r="I902" s="52">
        <v>2710.77</v>
      </c>
      <c r="J902" s="10" t="s">
        <v>25</v>
      </c>
      <c r="K902" s="10" t="s">
        <v>25</v>
      </c>
      <c r="L902" s="10" t="s">
        <v>25</v>
      </c>
      <c r="M902" s="10" t="s">
        <v>25</v>
      </c>
      <c r="N902" s="10" t="s">
        <v>25</v>
      </c>
      <c r="O902" s="59" t="s">
        <v>25</v>
      </c>
      <c r="P902" s="137"/>
    </row>
    <row r="903" spans="1:16" s="2" customFormat="1" ht="18.95" customHeight="1" outlineLevel="1" x14ac:dyDescent="0.2">
      <c r="A903" s="126"/>
      <c r="B903" s="126"/>
      <c r="C903" s="126"/>
      <c r="D903" s="118"/>
      <c r="E903" s="118"/>
      <c r="F903" s="51">
        <v>43282</v>
      </c>
      <c r="G903" s="51">
        <v>43465</v>
      </c>
      <c r="H903" s="120"/>
      <c r="I903" s="10">
        <v>2900.52</v>
      </c>
      <c r="J903" s="10" t="s">
        <v>25</v>
      </c>
      <c r="K903" s="10" t="s">
        <v>25</v>
      </c>
      <c r="L903" s="10" t="s">
        <v>25</v>
      </c>
      <c r="M903" s="10" t="s">
        <v>25</v>
      </c>
      <c r="N903" s="10" t="s">
        <v>25</v>
      </c>
      <c r="O903" s="59" t="s">
        <v>25</v>
      </c>
      <c r="P903" s="144"/>
    </row>
    <row r="904" spans="1:16" s="2" customFormat="1" ht="18.95" customHeight="1" outlineLevel="1" x14ac:dyDescent="0.2">
      <c r="A904" s="126"/>
      <c r="B904" s="126"/>
      <c r="C904" s="126"/>
      <c r="D904" s="117">
        <v>43088</v>
      </c>
      <c r="E904" s="117" t="s">
        <v>956</v>
      </c>
      <c r="F904" s="51">
        <v>43101</v>
      </c>
      <c r="G904" s="51">
        <v>43281</v>
      </c>
      <c r="H904" s="117" t="s">
        <v>958</v>
      </c>
      <c r="I904" s="52" t="s">
        <v>25</v>
      </c>
      <c r="J904" s="52" t="s">
        <v>25</v>
      </c>
      <c r="K904" s="52" t="s">
        <v>25</v>
      </c>
      <c r="L904" s="52" t="s">
        <v>25</v>
      </c>
      <c r="M904" s="52" t="s">
        <v>25</v>
      </c>
      <c r="N904" s="52" t="s">
        <v>25</v>
      </c>
      <c r="O904" s="59">
        <v>2288.69</v>
      </c>
      <c r="P904" s="137"/>
    </row>
    <row r="905" spans="1:16" s="2" customFormat="1" ht="18.95" customHeight="1" outlineLevel="1" x14ac:dyDescent="0.2">
      <c r="A905" s="120"/>
      <c r="B905" s="120"/>
      <c r="C905" s="120"/>
      <c r="D905" s="118"/>
      <c r="E905" s="118"/>
      <c r="F905" s="51">
        <v>43282</v>
      </c>
      <c r="G905" s="51">
        <v>43465</v>
      </c>
      <c r="H905" s="118"/>
      <c r="I905" s="52" t="s">
        <v>25</v>
      </c>
      <c r="J905" s="52" t="s">
        <v>25</v>
      </c>
      <c r="K905" s="52" t="s">
        <v>25</v>
      </c>
      <c r="L905" s="52" t="s">
        <v>25</v>
      </c>
      <c r="M905" s="52" t="s">
        <v>25</v>
      </c>
      <c r="N905" s="52" t="s">
        <v>25</v>
      </c>
      <c r="O905" s="59">
        <v>2364.2199999999998</v>
      </c>
      <c r="P905" s="144"/>
    </row>
    <row r="906" spans="1:16" s="2" customFormat="1" ht="18.95" customHeight="1" outlineLevel="1" x14ac:dyDescent="0.2">
      <c r="A906" s="119" t="s">
        <v>55</v>
      </c>
      <c r="B906" s="119" t="s">
        <v>56</v>
      </c>
      <c r="C906" s="119" t="s">
        <v>845</v>
      </c>
      <c r="D906" s="127">
        <v>43083</v>
      </c>
      <c r="E906" s="127" t="s">
        <v>846</v>
      </c>
      <c r="F906" s="51">
        <v>43101</v>
      </c>
      <c r="G906" s="51">
        <v>43281</v>
      </c>
      <c r="H906" s="131"/>
      <c r="I906" s="52">
        <v>2693.91</v>
      </c>
      <c r="J906" s="57" t="s">
        <v>25</v>
      </c>
      <c r="K906" s="57" t="s">
        <v>25</v>
      </c>
      <c r="L906" s="57" t="s">
        <v>25</v>
      </c>
      <c r="M906" s="57" t="s">
        <v>25</v>
      </c>
      <c r="N906" s="57" t="s">
        <v>25</v>
      </c>
      <c r="O906" s="34" t="s">
        <v>25</v>
      </c>
      <c r="P906" s="128" t="s">
        <v>533</v>
      </c>
    </row>
    <row r="907" spans="1:16" s="2" customFormat="1" ht="18.95" customHeight="1" outlineLevel="1" x14ac:dyDescent="0.2">
      <c r="A907" s="126"/>
      <c r="B907" s="126"/>
      <c r="C907" s="126"/>
      <c r="D907" s="127"/>
      <c r="E907" s="127"/>
      <c r="F907" s="51">
        <v>43282</v>
      </c>
      <c r="G907" s="51">
        <v>43465</v>
      </c>
      <c r="H907" s="132"/>
      <c r="I907" s="52">
        <v>2872.24</v>
      </c>
      <c r="J907" s="57" t="s">
        <v>25</v>
      </c>
      <c r="K907" s="57" t="s">
        <v>25</v>
      </c>
      <c r="L907" s="57" t="s">
        <v>25</v>
      </c>
      <c r="M907" s="57" t="s">
        <v>25</v>
      </c>
      <c r="N907" s="57" t="s">
        <v>25</v>
      </c>
      <c r="O907" s="34" t="s">
        <v>25</v>
      </c>
      <c r="P907" s="129"/>
    </row>
    <row r="908" spans="1:16" s="2" customFormat="1" ht="18.95" customHeight="1" outlineLevel="1" x14ac:dyDescent="0.2">
      <c r="A908" s="126"/>
      <c r="B908" s="126"/>
      <c r="C908" s="126"/>
      <c r="D908" s="117">
        <v>43088</v>
      </c>
      <c r="E908" s="117" t="s">
        <v>847</v>
      </c>
      <c r="F908" s="51">
        <v>43101</v>
      </c>
      <c r="G908" s="51">
        <v>43281</v>
      </c>
      <c r="H908" s="117"/>
      <c r="I908" s="52" t="s">
        <v>25</v>
      </c>
      <c r="J908" s="52" t="s">
        <v>25</v>
      </c>
      <c r="K908" s="52" t="s">
        <v>25</v>
      </c>
      <c r="L908" s="52" t="s">
        <v>25</v>
      </c>
      <c r="M908" s="52" t="s">
        <v>25</v>
      </c>
      <c r="N908" s="52" t="s">
        <v>25</v>
      </c>
      <c r="O908" s="59">
        <v>2747.66</v>
      </c>
      <c r="P908" s="129"/>
    </row>
    <row r="909" spans="1:16" s="2" customFormat="1" ht="18.95" customHeight="1" outlineLevel="1" x14ac:dyDescent="0.2">
      <c r="A909" s="126"/>
      <c r="B909" s="126"/>
      <c r="C909" s="120"/>
      <c r="D909" s="118"/>
      <c r="E909" s="118"/>
      <c r="F909" s="51">
        <v>43282</v>
      </c>
      <c r="G909" s="51">
        <v>43465</v>
      </c>
      <c r="H909" s="118"/>
      <c r="I909" s="52" t="s">
        <v>25</v>
      </c>
      <c r="J909" s="52" t="s">
        <v>25</v>
      </c>
      <c r="K909" s="52" t="s">
        <v>25</v>
      </c>
      <c r="L909" s="52" t="s">
        <v>25</v>
      </c>
      <c r="M909" s="52" t="s">
        <v>25</v>
      </c>
      <c r="N909" s="52" t="s">
        <v>25</v>
      </c>
      <c r="O909" s="59">
        <v>2747.66</v>
      </c>
      <c r="P909" s="130"/>
    </row>
    <row r="910" spans="1:16" s="2" customFormat="1" ht="18.95" customHeight="1" outlineLevel="1" x14ac:dyDescent="0.2">
      <c r="A910" s="119" t="s">
        <v>55</v>
      </c>
      <c r="B910" s="119" t="s">
        <v>288</v>
      </c>
      <c r="C910" s="119" t="s">
        <v>427</v>
      </c>
      <c r="D910" s="117">
        <v>42717</v>
      </c>
      <c r="E910" s="117" t="s">
        <v>624</v>
      </c>
      <c r="F910" s="51">
        <v>43101</v>
      </c>
      <c r="G910" s="51">
        <v>43281</v>
      </c>
      <c r="H910" s="119" t="s">
        <v>945</v>
      </c>
      <c r="I910" s="52">
        <v>1864</v>
      </c>
      <c r="J910" s="57" t="s">
        <v>25</v>
      </c>
      <c r="K910" s="10" t="s">
        <v>25</v>
      </c>
      <c r="L910" s="10" t="s">
        <v>25</v>
      </c>
      <c r="M910" s="10" t="s">
        <v>25</v>
      </c>
      <c r="N910" s="10" t="s">
        <v>25</v>
      </c>
      <c r="O910" s="59" t="s">
        <v>25</v>
      </c>
      <c r="P910" s="137"/>
    </row>
    <row r="911" spans="1:16" s="2" customFormat="1" ht="18.95" customHeight="1" outlineLevel="1" x14ac:dyDescent="0.2">
      <c r="A911" s="126"/>
      <c r="B911" s="126"/>
      <c r="C911" s="126"/>
      <c r="D911" s="118"/>
      <c r="E911" s="118"/>
      <c r="F911" s="51">
        <v>43282</v>
      </c>
      <c r="G911" s="51">
        <v>43465</v>
      </c>
      <c r="H911" s="120"/>
      <c r="I911" s="10">
        <v>1920.94</v>
      </c>
      <c r="J911" s="57" t="s">
        <v>25</v>
      </c>
      <c r="K911" s="10" t="s">
        <v>25</v>
      </c>
      <c r="L911" s="10" t="s">
        <v>25</v>
      </c>
      <c r="M911" s="10" t="s">
        <v>25</v>
      </c>
      <c r="N911" s="10" t="s">
        <v>25</v>
      </c>
      <c r="O911" s="59" t="s">
        <v>25</v>
      </c>
      <c r="P911" s="144"/>
    </row>
    <row r="912" spans="1:16" s="2" customFormat="1" ht="18.95" customHeight="1" outlineLevel="1" x14ac:dyDescent="0.2">
      <c r="A912" s="126"/>
      <c r="B912" s="126"/>
      <c r="C912" s="126"/>
      <c r="D912" s="117">
        <v>43088</v>
      </c>
      <c r="E912" s="117" t="s">
        <v>956</v>
      </c>
      <c r="F912" s="51">
        <v>43101</v>
      </c>
      <c r="G912" s="51">
        <v>43281</v>
      </c>
      <c r="H912" s="117" t="s">
        <v>958</v>
      </c>
      <c r="I912" s="52" t="s">
        <v>25</v>
      </c>
      <c r="J912" s="52" t="s">
        <v>25</v>
      </c>
      <c r="K912" s="52" t="s">
        <v>25</v>
      </c>
      <c r="L912" s="52" t="s">
        <v>25</v>
      </c>
      <c r="M912" s="52" t="s">
        <v>25</v>
      </c>
      <c r="N912" s="52" t="s">
        <v>25</v>
      </c>
      <c r="O912" s="59">
        <v>2199.52</v>
      </c>
      <c r="P912" s="137"/>
    </row>
    <row r="913" spans="1:16" s="2" customFormat="1" ht="18.95" customHeight="1" outlineLevel="1" x14ac:dyDescent="0.2">
      <c r="A913" s="120"/>
      <c r="B913" s="120"/>
      <c r="C913" s="120"/>
      <c r="D913" s="118"/>
      <c r="E913" s="118"/>
      <c r="F913" s="51">
        <v>43282</v>
      </c>
      <c r="G913" s="51">
        <v>43465</v>
      </c>
      <c r="H913" s="118"/>
      <c r="I913" s="52" t="s">
        <v>25</v>
      </c>
      <c r="J913" s="52" t="s">
        <v>25</v>
      </c>
      <c r="K913" s="52" t="s">
        <v>25</v>
      </c>
      <c r="L913" s="52" t="s">
        <v>25</v>
      </c>
      <c r="M913" s="52" t="s">
        <v>25</v>
      </c>
      <c r="N913" s="52" t="s">
        <v>25</v>
      </c>
      <c r="O913" s="59">
        <v>2266.71</v>
      </c>
      <c r="P913" s="144"/>
    </row>
    <row r="914" spans="1:16" s="2" customFormat="1" ht="18.95" customHeight="1" outlineLevel="1" x14ac:dyDescent="0.2">
      <c r="A914" s="119" t="s">
        <v>55</v>
      </c>
      <c r="B914" s="119" t="s">
        <v>946</v>
      </c>
      <c r="C914" s="119" t="s">
        <v>427</v>
      </c>
      <c r="D914" s="117">
        <v>43084</v>
      </c>
      <c r="E914" s="117" t="s">
        <v>947</v>
      </c>
      <c r="F914" s="51">
        <v>42788</v>
      </c>
      <c r="G914" s="51">
        <v>43281</v>
      </c>
      <c r="H914" s="119"/>
      <c r="I914" s="52">
        <v>2108.13</v>
      </c>
      <c r="J914" s="57" t="s">
        <v>25</v>
      </c>
      <c r="K914" s="10" t="s">
        <v>25</v>
      </c>
      <c r="L914" s="10" t="s">
        <v>25</v>
      </c>
      <c r="M914" s="10" t="s">
        <v>25</v>
      </c>
      <c r="N914" s="10" t="s">
        <v>25</v>
      </c>
      <c r="O914" s="59" t="s">
        <v>25</v>
      </c>
      <c r="P914" s="137"/>
    </row>
    <row r="915" spans="1:16" s="2" customFormat="1" ht="18.95" customHeight="1" outlineLevel="1" x14ac:dyDescent="0.2">
      <c r="A915" s="126"/>
      <c r="B915" s="126"/>
      <c r="C915" s="126"/>
      <c r="D915" s="118"/>
      <c r="E915" s="118"/>
      <c r="F915" s="51">
        <v>43282</v>
      </c>
      <c r="G915" s="51">
        <v>43465</v>
      </c>
      <c r="H915" s="120"/>
      <c r="I915" s="10">
        <v>2133.9899999999998</v>
      </c>
      <c r="J915" s="57" t="s">
        <v>25</v>
      </c>
      <c r="K915" s="10" t="s">
        <v>25</v>
      </c>
      <c r="L915" s="10" t="s">
        <v>25</v>
      </c>
      <c r="M915" s="10" t="s">
        <v>25</v>
      </c>
      <c r="N915" s="10" t="s">
        <v>25</v>
      </c>
      <c r="O915" s="59" t="s">
        <v>25</v>
      </c>
      <c r="P915" s="144"/>
    </row>
    <row r="916" spans="1:16" s="2" customFormat="1" ht="18.95" customHeight="1" outlineLevel="1" x14ac:dyDescent="0.2">
      <c r="A916" s="126"/>
      <c r="B916" s="126"/>
      <c r="C916" s="126"/>
      <c r="D916" s="117">
        <v>43088</v>
      </c>
      <c r="E916" s="117" t="s">
        <v>956</v>
      </c>
      <c r="F916" s="51">
        <v>43101</v>
      </c>
      <c r="G916" s="51">
        <v>43281</v>
      </c>
      <c r="H916" s="117" t="s">
        <v>958</v>
      </c>
      <c r="I916" s="52" t="s">
        <v>25</v>
      </c>
      <c r="J916" s="52" t="s">
        <v>25</v>
      </c>
      <c r="K916" s="52" t="s">
        <v>25</v>
      </c>
      <c r="L916" s="52" t="s">
        <v>25</v>
      </c>
      <c r="M916" s="52" t="s">
        <v>25</v>
      </c>
      <c r="N916" s="52" t="s">
        <v>25</v>
      </c>
      <c r="O916" s="59">
        <v>2288.69</v>
      </c>
      <c r="P916" s="137"/>
    </row>
    <row r="917" spans="1:16" s="2" customFormat="1" ht="18.95" customHeight="1" outlineLevel="1" x14ac:dyDescent="0.2">
      <c r="A917" s="120"/>
      <c r="B917" s="120"/>
      <c r="C917" s="120"/>
      <c r="D917" s="118"/>
      <c r="E917" s="118"/>
      <c r="F917" s="51">
        <v>43282</v>
      </c>
      <c r="G917" s="51">
        <v>43465</v>
      </c>
      <c r="H917" s="118"/>
      <c r="I917" s="52" t="s">
        <v>25</v>
      </c>
      <c r="J917" s="52" t="s">
        <v>25</v>
      </c>
      <c r="K917" s="52" t="s">
        <v>25</v>
      </c>
      <c r="L917" s="52" t="s">
        <v>25</v>
      </c>
      <c r="M917" s="52" t="s">
        <v>25</v>
      </c>
      <c r="N917" s="52" t="s">
        <v>25</v>
      </c>
      <c r="O917" s="59">
        <v>2364.2199999999998</v>
      </c>
      <c r="P917" s="144"/>
    </row>
    <row r="918" spans="1:16" s="2" customFormat="1" ht="18.95" customHeight="1" outlineLevel="1" x14ac:dyDescent="0.2">
      <c r="A918" s="119" t="s">
        <v>55</v>
      </c>
      <c r="B918" s="119" t="s">
        <v>289</v>
      </c>
      <c r="C918" s="119" t="s">
        <v>120</v>
      </c>
      <c r="D918" s="117">
        <v>42717</v>
      </c>
      <c r="E918" s="117" t="s">
        <v>625</v>
      </c>
      <c r="F918" s="51">
        <v>43101</v>
      </c>
      <c r="G918" s="51">
        <v>43281</v>
      </c>
      <c r="H918" s="119" t="s">
        <v>948</v>
      </c>
      <c r="I918" s="10">
        <v>1608.23</v>
      </c>
      <c r="J918" s="57" t="s">
        <v>25</v>
      </c>
      <c r="K918" s="10" t="s">
        <v>25</v>
      </c>
      <c r="L918" s="10" t="s">
        <v>25</v>
      </c>
      <c r="M918" s="10" t="s">
        <v>25</v>
      </c>
      <c r="N918" s="10" t="s">
        <v>25</v>
      </c>
      <c r="O918" s="59" t="s">
        <v>25</v>
      </c>
      <c r="P918" s="137"/>
    </row>
    <row r="919" spans="1:16" s="2" customFormat="1" ht="18.95" customHeight="1" outlineLevel="1" x14ac:dyDescent="0.2">
      <c r="A919" s="120"/>
      <c r="B919" s="120"/>
      <c r="C919" s="120"/>
      <c r="D919" s="118"/>
      <c r="E919" s="118"/>
      <c r="F919" s="51">
        <v>43282</v>
      </c>
      <c r="G919" s="51">
        <v>43465</v>
      </c>
      <c r="H919" s="120"/>
      <c r="I919" s="10">
        <v>1751.24</v>
      </c>
      <c r="J919" s="57" t="s">
        <v>25</v>
      </c>
      <c r="K919" s="10" t="s">
        <v>25</v>
      </c>
      <c r="L919" s="10" t="s">
        <v>25</v>
      </c>
      <c r="M919" s="10" t="s">
        <v>25</v>
      </c>
      <c r="N919" s="10" t="s">
        <v>25</v>
      </c>
      <c r="O919" s="59" t="s">
        <v>25</v>
      </c>
      <c r="P919" s="144"/>
    </row>
    <row r="920" spans="1:16" s="5" customFormat="1" ht="18.95" customHeight="1" x14ac:dyDescent="0.25">
      <c r="A920" s="25" t="s">
        <v>210</v>
      </c>
      <c r="B920" s="74" t="s">
        <v>211</v>
      </c>
      <c r="C920" s="26"/>
      <c r="D920" s="26"/>
      <c r="E920" s="26"/>
      <c r="F920" s="26"/>
      <c r="G920" s="26"/>
      <c r="H920" s="26"/>
      <c r="I920" s="26"/>
      <c r="J920" s="26"/>
      <c r="K920" s="26"/>
      <c r="L920" s="26"/>
      <c r="M920" s="26"/>
      <c r="N920" s="26"/>
      <c r="O920" s="26"/>
      <c r="P920" s="26"/>
    </row>
    <row r="921" spans="1:16" ht="18.95" customHeight="1" outlineLevel="1" x14ac:dyDescent="0.25">
      <c r="A921" s="119" t="s">
        <v>43</v>
      </c>
      <c r="B921" s="166" t="s">
        <v>435</v>
      </c>
      <c r="C921" s="119" t="s">
        <v>27</v>
      </c>
      <c r="D921" s="117">
        <v>43087</v>
      </c>
      <c r="E921" s="117" t="s">
        <v>851</v>
      </c>
      <c r="F921" s="51">
        <v>43101</v>
      </c>
      <c r="G921" s="51">
        <v>43281</v>
      </c>
      <c r="H921" s="119"/>
      <c r="I921" s="52">
        <v>2083.36</v>
      </c>
      <c r="J921" s="57" t="s">
        <v>25</v>
      </c>
      <c r="K921" s="57" t="s">
        <v>25</v>
      </c>
      <c r="L921" s="57" t="s">
        <v>25</v>
      </c>
      <c r="M921" s="57" t="s">
        <v>25</v>
      </c>
      <c r="N921" s="57" t="s">
        <v>25</v>
      </c>
      <c r="O921" s="59" t="s">
        <v>25</v>
      </c>
      <c r="P921" s="121"/>
    </row>
    <row r="922" spans="1:16" ht="18.95" customHeight="1" outlineLevel="1" x14ac:dyDescent="0.25">
      <c r="A922" s="126"/>
      <c r="B922" s="166"/>
      <c r="C922" s="126"/>
      <c r="D922" s="118"/>
      <c r="E922" s="118"/>
      <c r="F922" s="51">
        <v>43282</v>
      </c>
      <c r="G922" s="51">
        <v>43465</v>
      </c>
      <c r="H922" s="120"/>
      <c r="I922" s="52">
        <v>2151.83</v>
      </c>
      <c r="J922" s="57" t="s">
        <v>25</v>
      </c>
      <c r="K922" s="57" t="s">
        <v>25</v>
      </c>
      <c r="L922" s="57" t="s">
        <v>25</v>
      </c>
      <c r="M922" s="57" t="s">
        <v>25</v>
      </c>
      <c r="N922" s="57" t="s">
        <v>25</v>
      </c>
      <c r="O922" s="59" t="s">
        <v>25</v>
      </c>
      <c r="P922" s="122"/>
    </row>
    <row r="923" spans="1:16" ht="18.95" customHeight="1" outlineLevel="1" x14ac:dyDescent="0.25">
      <c r="A923" s="126"/>
      <c r="B923" s="166"/>
      <c r="C923" s="126"/>
      <c r="D923" s="117">
        <v>43088</v>
      </c>
      <c r="E923" s="117" t="s">
        <v>852</v>
      </c>
      <c r="F923" s="51">
        <v>43101</v>
      </c>
      <c r="G923" s="51">
        <v>43281</v>
      </c>
      <c r="H923" s="117"/>
      <c r="I923" s="52" t="s">
        <v>25</v>
      </c>
      <c r="J923" s="52" t="s">
        <v>25</v>
      </c>
      <c r="K923" s="52" t="s">
        <v>25</v>
      </c>
      <c r="L923" s="52" t="s">
        <v>25</v>
      </c>
      <c r="M923" s="52" t="s">
        <v>25</v>
      </c>
      <c r="N923" s="52" t="s">
        <v>25</v>
      </c>
      <c r="O923" s="59">
        <v>2458.36</v>
      </c>
      <c r="P923" s="121" t="s">
        <v>811</v>
      </c>
    </row>
    <row r="924" spans="1:16" ht="18.95" customHeight="1" outlineLevel="1" x14ac:dyDescent="0.25">
      <c r="A924" s="126"/>
      <c r="B924" s="166"/>
      <c r="C924" s="126"/>
      <c r="D924" s="133"/>
      <c r="E924" s="133"/>
      <c r="F924" s="51">
        <v>43282</v>
      </c>
      <c r="G924" s="51">
        <v>43465</v>
      </c>
      <c r="H924" s="133"/>
      <c r="I924" s="52" t="s">
        <v>25</v>
      </c>
      <c r="J924" s="52" t="s">
        <v>25</v>
      </c>
      <c r="K924" s="52" t="s">
        <v>25</v>
      </c>
      <c r="L924" s="52" t="s">
        <v>25</v>
      </c>
      <c r="M924" s="52" t="s">
        <v>25</v>
      </c>
      <c r="N924" s="52" t="s">
        <v>25</v>
      </c>
      <c r="O924" s="59">
        <v>2539.16</v>
      </c>
      <c r="P924" s="122"/>
    </row>
    <row r="925" spans="1:16" ht="18.95" customHeight="1" outlineLevel="1" x14ac:dyDescent="0.25">
      <c r="A925" s="126"/>
      <c r="B925" s="166"/>
      <c r="C925" s="126"/>
      <c r="D925" s="133"/>
      <c r="E925" s="133"/>
      <c r="F925" s="51">
        <v>43101</v>
      </c>
      <c r="G925" s="51">
        <v>43281</v>
      </c>
      <c r="H925" s="133"/>
      <c r="I925" s="52" t="s">
        <v>25</v>
      </c>
      <c r="J925" s="52" t="s">
        <v>25</v>
      </c>
      <c r="K925" s="52" t="s">
        <v>25</v>
      </c>
      <c r="L925" s="52" t="s">
        <v>25</v>
      </c>
      <c r="M925" s="52" t="s">
        <v>25</v>
      </c>
      <c r="N925" s="52" t="s">
        <v>25</v>
      </c>
      <c r="O925" s="59">
        <v>1841.67</v>
      </c>
      <c r="P925" s="121" t="s">
        <v>813</v>
      </c>
    </row>
    <row r="926" spans="1:16" ht="18.95" customHeight="1" outlineLevel="1" x14ac:dyDescent="0.25">
      <c r="A926" s="120"/>
      <c r="B926" s="166"/>
      <c r="C926" s="126"/>
      <c r="D926" s="118"/>
      <c r="E926" s="118"/>
      <c r="F926" s="51">
        <v>43282</v>
      </c>
      <c r="G926" s="51">
        <v>43465</v>
      </c>
      <c r="H926" s="118"/>
      <c r="I926" s="52" t="s">
        <v>25</v>
      </c>
      <c r="J926" s="52" t="s">
        <v>25</v>
      </c>
      <c r="K926" s="52" t="s">
        <v>25</v>
      </c>
      <c r="L926" s="52" t="s">
        <v>25</v>
      </c>
      <c r="M926" s="52" t="s">
        <v>25</v>
      </c>
      <c r="N926" s="52" t="s">
        <v>25</v>
      </c>
      <c r="O926" s="59">
        <v>1585.28</v>
      </c>
      <c r="P926" s="122"/>
    </row>
    <row r="927" spans="1:16" ht="18.95" customHeight="1" outlineLevel="1" x14ac:dyDescent="0.25">
      <c r="A927" s="119" t="s">
        <v>43</v>
      </c>
      <c r="B927" s="126" t="s">
        <v>199</v>
      </c>
      <c r="C927" s="126"/>
      <c r="D927" s="117">
        <v>43087</v>
      </c>
      <c r="E927" s="117" t="s">
        <v>851</v>
      </c>
      <c r="F927" s="51">
        <v>43101</v>
      </c>
      <c r="G927" s="51">
        <v>43281</v>
      </c>
      <c r="H927" s="119"/>
      <c r="I927" s="52">
        <v>2083.36</v>
      </c>
      <c r="J927" s="57" t="s">
        <v>25</v>
      </c>
      <c r="K927" s="57" t="s">
        <v>25</v>
      </c>
      <c r="L927" s="57" t="s">
        <v>25</v>
      </c>
      <c r="M927" s="57" t="s">
        <v>25</v>
      </c>
      <c r="N927" s="57" t="s">
        <v>25</v>
      </c>
      <c r="O927" s="59" t="s">
        <v>25</v>
      </c>
      <c r="P927" s="121"/>
    </row>
    <row r="928" spans="1:16" ht="18.95" customHeight="1" outlineLevel="1" x14ac:dyDescent="0.25">
      <c r="A928" s="126"/>
      <c r="B928" s="126"/>
      <c r="C928" s="126"/>
      <c r="D928" s="118"/>
      <c r="E928" s="118"/>
      <c r="F928" s="51">
        <v>43282</v>
      </c>
      <c r="G928" s="51">
        <v>43465</v>
      </c>
      <c r="H928" s="120"/>
      <c r="I928" s="52">
        <v>2151.83</v>
      </c>
      <c r="J928" s="57" t="s">
        <v>25</v>
      </c>
      <c r="K928" s="57" t="s">
        <v>25</v>
      </c>
      <c r="L928" s="57" t="s">
        <v>25</v>
      </c>
      <c r="M928" s="57" t="s">
        <v>25</v>
      </c>
      <c r="N928" s="57" t="s">
        <v>25</v>
      </c>
      <c r="O928" s="59" t="s">
        <v>25</v>
      </c>
      <c r="P928" s="122"/>
    </row>
    <row r="929" spans="1:16" ht="18.95" customHeight="1" outlineLevel="1" x14ac:dyDescent="0.25">
      <c r="A929" s="126"/>
      <c r="B929" s="126"/>
      <c r="C929" s="126"/>
      <c r="D929" s="117">
        <v>43088</v>
      </c>
      <c r="E929" s="117" t="s">
        <v>852</v>
      </c>
      <c r="F929" s="51">
        <v>43101</v>
      </c>
      <c r="G929" s="51">
        <v>43281</v>
      </c>
      <c r="H929" s="117"/>
      <c r="I929" s="52" t="s">
        <v>25</v>
      </c>
      <c r="J929" s="52" t="s">
        <v>25</v>
      </c>
      <c r="K929" s="52" t="s">
        <v>25</v>
      </c>
      <c r="L929" s="52" t="s">
        <v>25</v>
      </c>
      <c r="M929" s="52" t="s">
        <v>25</v>
      </c>
      <c r="N929" s="52" t="s">
        <v>25</v>
      </c>
      <c r="O929" s="59">
        <v>2458.36</v>
      </c>
      <c r="P929" s="121"/>
    </row>
    <row r="930" spans="1:16" ht="18.95" customHeight="1" outlineLevel="1" x14ac:dyDescent="0.25">
      <c r="A930" s="120"/>
      <c r="B930" s="120"/>
      <c r="C930" s="126"/>
      <c r="D930" s="118"/>
      <c r="E930" s="118"/>
      <c r="F930" s="51">
        <v>43282</v>
      </c>
      <c r="G930" s="51">
        <v>43465</v>
      </c>
      <c r="H930" s="118"/>
      <c r="I930" s="52" t="s">
        <v>25</v>
      </c>
      <c r="J930" s="52" t="s">
        <v>25</v>
      </c>
      <c r="K930" s="52" t="s">
        <v>25</v>
      </c>
      <c r="L930" s="52" t="s">
        <v>25</v>
      </c>
      <c r="M930" s="52" t="s">
        <v>25</v>
      </c>
      <c r="N930" s="52" t="s">
        <v>25</v>
      </c>
      <c r="O930" s="59">
        <v>2539.16</v>
      </c>
      <c r="P930" s="122"/>
    </row>
    <row r="931" spans="1:16" ht="18.95" customHeight="1" outlineLevel="1" x14ac:dyDescent="0.25">
      <c r="A931" s="119" t="s">
        <v>43</v>
      </c>
      <c r="B931" s="126" t="s">
        <v>657</v>
      </c>
      <c r="C931" s="126"/>
      <c r="D931" s="117">
        <v>43087</v>
      </c>
      <c r="E931" s="117" t="s">
        <v>851</v>
      </c>
      <c r="F931" s="51">
        <v>43101</v>
      </c>
      <c r="G931" s="51">
        <v>43281</v>
      </c>
      <c r="H931" s="119"/>
      <c r="I931" s="52">
        <v>2083.36</v>
      </c>
      <c r="J931" s="57" t="s">
        <v>25</v>
      </c>
      <c r="K931" s="57" t="s">
        <v>25</v>
      </c>
      <c r="L931" s="57" t="s">
        <v>25</v>
      </c>
      <c r="M931" s="57" t="s">
        <v>25</v>
      </c>
      <c r="N931" s="57" t="s">
        <v>25</v>
      </c>
      <c r="O931" s="59" t="s">
        <v>25</v>
      </c>
      <c r="P931" s="121"/>
    </row>
    <row r="932" spans="1:16" ht="18.95" customHeight="1" outlineLevel="1" x14ac:dyDescent="0.25">
      <c r="A932" s="126"/>
      <c r="B932" s="126"/>
      <c r="C932" s="126"/>
      <c r="D932" s="118"/>
      <c r="E932" s="118"/>
      <c r="F932" s="51">
        <v>43282</v>
      </c>
      <c r="G932" s="51">
        <v>43465</v>
      </c>
      <c r="H932" s="120"/>
      <c r="I932" s="52">
        <v>2151.83</v>
      </c>
      <c r="J932" s="57" t="s">
        <v>25</v>
      </c>
      <c r="K932" s="57" t="s">
        <v>25</v>
      </c>
      <c r="L932" s="57" t="s">
        <v>25</v>
      </c>
      <c r="M932" s="57" t="s">
        <v>25</v>
      </c>
      <c r="N932" s="57" t="s">
        <v>25</v>
      </c>
      <c r="O932" s="59" t="s">
        <v>25</v>
      </c>
      <c r="P932" s="122"/>
    </row>
    <row r="933" spans="1:16" ht="18.95" customHeight="1" outlineLevel="1" x14ac:dyDescent="0.25">
      <c r="A933" s="126"/>
      <c r="B933" s="126"/>
      <c r="C933" s="126"/>
      <c r="D933" s="117">
        <v>43088</v>
      </c>
      <c r="E933" s="117" t="s">
        <v>852</v>
      </c>
      <c r="F933" s="51">
        <v>43101</v>
      </c>
      <c r="G933" s="51">
        <v>43281</v>
      </c>
      <c r="H933" s="117"/>
      <c r="I933" s="52" t="s">
        <v>25</v>
      </c>
      <c r="J933" s="52" t="s">
        <v>25</v>
      </c>
      <c r="K933" s="52" t="s">
        <v>25</v>
      </c>
      <c r="L933" s="52" t="s">
        <v>25</v>
      </c>
      <c r="M933" s="52" t="s">
        <v>25</v>
      </c>
      <c r="N933" s="52" t="s">
        <v>25</v>
      </c>
      <c r="O933" s="59">
        <v>2458.36</v>
      </c>
      <c r="P933" s="121"/>
    </row>
    <row r="934" spans="1:16" ht="18.95" customHeight="1" outlineLevel="1" x14ac:dyDescent="0.25">
      <c r="A934" s="120"/>
      <c r="B934" s="120"/>
      <c r="C934" s="126"/>
      <c r="D934" s="118"/>
      <c r="E934" s="118"/>
      <c r="F934" s="51">
        <v>43282</v>
      </c>
      <c r="G934" s="51">
        <v>43465</v>
      </c>
      <c r="H934" s="118"/>
      <c r="I934" s="52" t="s">
        <v>25</v>
      </c>
      <c r="J934" s="52" t="s">
        <v>25</v>
      </c>
      <c r="K934" s="52" t="s">
        <v>25</v>
      </c>
      <c r="L934" s="52" t="s">
        <v>25</v>
      </c>
      <c r="M934" s="52" t="s">
        <v>25</v>
      </c>
      <c r="N934" s="52" t="s">
        <v>25</v>
      </c>
      <c r="O934" s="59">
        <v>2539.16</v>
      </c>
      <c r="P934" s="122"/>
    </row>
    <row r="935" spans="1:16" ht="18.95" customHeight="1" outlineLevel="1" x14ac:dyDescent="0.25">
      <c r="A935" s="119" t="s">
        <v>43</v>
      </c>
      <c r="B935" s="126" t="s">
        <v>656</v>
      </c>
      <c r="C935" s="126"/>
      <c r="D935" s="117">
        <v>43087</v>
      </c>
      <c r="E935" s="117" t="s">
        <v>851</v>
      </c>
      <c r="F935" s="51">
        <v>43101</v>
      </c>
      <c r="G935" s="51">
        <v>43281</v>
      </c>
      <c r="H935" s="119"/>
      <c r="I935" s="52">
        <v>2083.36</v>
      </c>
      <c r="J935" s="57" t="s">
        <v>25</v>
      </c>
      <c r="K935" s="57" t="s">
        <v>25</v>
      </c>
      <c r="L935" s="57" t="s">
        <v>25</v>
      </c>
      <c r="M935" s="57" t="s">
        <v>25</v>
      </c>
      <c r="N935" s="57" t="s">
        <v>25</v>
      </c>
      <c r="O935" s="59" t="s">
        <v>25</v>
      </c>
      <c r="P935" s="121"/>
    </row>
    <row r="936" spans="1:16" ht="18.95" customHeight="1" outlineLevel="1" x14ac:dyDescent="0.25">
      <c r="A936" s="126"/>
      <c r="B936" s="126"/>
      <c r="C936" s="126"/>
      <c r="D936" s="118"/>
      <c r="E936" s="118"/>
      <c r="F936" s="51">
        <v>43282</v>
      </c>
      <c r="G936" s="51">
        <v>43465</v>
      </c>
      <c r="H936" s="120"/>
      <c r="I936" s="52">
        <v>2151.83</v>
      </c>
      <c r="J936" s="57" t="s">
        <v>25</v>
      </c>
      <c r="K936" s="57" t="s">
        <v>25</v>
      </c>
      <c r="L936" s="57" t="s">
        <v>25</v>
      </c>
      <c r="M936" s="57" t="s">
        <v>25</v>
      </c>
      <c r="N936" s="57" t="s">
        <v>25</v>
      </c>
      <c r="O936" s="59" t="s">
        <v>25</v>
      </c>
      <c r="P936" s="122"/>
    </row>
    <row r="937" spans="1:16" ht="18.95" customHeight="1" outlineLevel="1" x14ac:dyDescent="0.25">
      <c r="A937" s="126"/>
      <c r="B937" s="126"/>
      <c r="C937" s="126"/>
      <c r="D937" s="117">
        <v>43088</v>
      </c>
      <c r="E937" s="117" t="s">
        <v>852</v>
      </c>
      <c r="F937" s="51">
        <v>43101</v>
      </c>
      <c r="G937" s="51">
        <v>43281</v>
      </c>
      <c r="H937" s="117"/>
      <c r="I937" s="52" t="s">
        <v>25</v>
      </c>
      <c r="J937" s="52" t="s">
        <v>25</v>
      </c>
      <c r="K937" s="52" t="s">
        <v>25</v>
      </c>
      <c r="L937" s="52" t="s">
        <v>25</v>
      </c>
      <c r="M937" s="52" t="s">
        <v>25</v>
      </c>
      <c r="N937" s="52" t="s">
        <v>25</v>
      </c>
      <c r="O937" s="59">
        <v>2458.36</v>
      </c>
      <c r="P937" s="121"/>
    </row>
    <row r="938" spans="1:16" ht="18.95" customHeight="1" outlineLevel="1" x14ac:dyDescent="0.25">
      <c r="A938" s="120"/>
      <c r="B938" s="120"/>
      <c r="C938" s="126"/>
      <c r="D938" s="118"/>
      <c r="E938" s="118"/>
      <c r="F938" s="51">
        <v>43282</v>
      </c>
      <c r="G938" s="51">
        <v>43465</v>
      </c>
      <c r="H938" s="118"/>
      <c r="I938" s="52" t="s">
        <v>25</v>
      </c>
      <c r="J938" s="52" t="s">
        <v>25</v>
      </c>
      <c r="K938" s="52" t="s">
        <v>25</v>
      </c>
      <c r="L938" s="52" t="s">
        <v>25</v>
      </c>
      <c r="M938" s="52" t="s">
        <v>25</v>
      </c>
      <c r="N938" s="52" t="s">
        <v>25</v>
      </c>
      <c r="O938" s="59">
        <v>2539.16</v>
      </c>
      <c r="P938" s="122"/>
    </row>
    <row r="939" spans="1:16" ht="18.95" customHeight="1" outlineLevel="1" x14ac:dyDescent="0.25">
      <c r="A939" s="119" t="s">
        <v>43</v>
      </c>
      <c r="B939" s="126" t="s">
        <v>655</v>
      </c>
      <c r="C939" s="126"/>
      <c r="D939" s="117">
        <v>43087</v>
      </c>
      <c r="E939" s="117" t="s">
        <v>851</v>
      </c>
      <c r="F939" s="51">
        <v>43101</v>
      </c>
      <c r="G939" s="51">
        <v>43281</v>
      </c>
      <c r="H939" s="119"/>
      <c r="I939" s="52">
        <v>2083.36</v>
      </c>
      <c r="J939" s="57" t="s">
        <v>25</v>
      </c>
      <c r="K939" s="57" t="s">
        <v>25</v>
      </c>
      <c r="L939" s="57" t="s">
        <v>25</v>
      </c>
      <c r="M939" s="57" t="s">
        <v>25</v>
      </c>
      <c r="N939" s="57" t="s">
        <v>25</v>
      </c>
      <c r="O939" s="59" t="s">
        <v>25</v>
      </c>
      <c r="P939" s="121"/>
    </row>
    <row r="940" spans="1:16" ht="18.95" customHeight="1" outlineLevel="1" x14ac:dyDescent="0.25">
      <c r="A940" s="126"/>
      <c r="B940" s="126"/>
      <c r="C940" s="126"/>
      <c r="D940" s="118"/>
      <c r="E940" s="118"/>
      <c r="F940" s="51">
        <v>43282</v>
      </c>
      <c r="G940" s="51">
        <v>43465</v>
      </c>
      <c r="H940" s="120"/>
      <c r="I940" s="52">
        <v>2151.83</v>
      </c>
      <c r="J940" s="57" t="s">
        <v>25</v>
      </c>
      <c r="K940" s="57" t="s">
        <v>25</v>
      </c>
      <c r="L940" s="57" t="s">
        <v>25</v>
      </c>
      <c r="M940" s="57" t="s">
        <v>25</v>
      </c>
      <c r="N940" s="57" t="s">
        <v>25</v>
      </c>
      <c r="O940" s="59" t="s">
        <v>25</v>
      </c>
      <c r="P940" s="122"/>
    </row>
    <row r="941" spans="1:16" ht="18.95" customHeight="1" outlineLevel="1" x14ac:dyDescent="0.25">
      <c r="A941" s="126"/>
      <c r="B941" s="126"/>
      <c r="C941" s="126"/>
      <c r="D941" s="117">
        <v>43088</v>
      </c>
      <c r="E941" s="117" t="s">
        <v>852</v>
      </c>
      <c r="F941" s="51">
        <v>43101</v>
      </c>
      <c r="G941" s="51">
        <v>43281</v>
      </c>
      <c r="H941" s="117"/>
      <c r="I941" s="52" t="s">
        <v>25</v>
      </c>
      <c r="J941" s="52" t="s">
        <v>25</v>
      </c>
      <c r="K941" s="52" t="s">
        <v>25</v>
      </c>
      <c r="L941" s="52" t="s">
        <v>25</v>
      </c>
      <c r="M941" s="52" t="s">
        <v>25</v>
      </c>
      <c r="N941" s="52" t="s">
        <v>25</v>
      </c>
      <c r="O941" s="59">
        <v>2458.36</v>
      </c>
      <c r="P941" s="121"/>
    </row>
    <row r="942" spans="1:16" ht="18.95" customHeight="1" outlineLevel="1" x14ac:dyDescent="0.25">
      <c r="A942" s="120"/>
      <c r="B942" s="120"/>
      <c r="C942" s="126"/>
      <c r="D942" s="118"/>
      <c r="E942" s="118"/>
      <c r="F942" s="51">
        <v>43282</v>
      </c>
      <c r="G942" s="51">
        <v>43465</v>
      </c>
      <c r="H942" s="118"/>
      <c r="I942" s="52" t="s">
        <v>25</v>
      </c>
      <c r="J942" s="52" t="s">
        <v>25</v>
      </c>
      <c r="K942" s="52" t="s">
        <v>25</v>
      </c>
      <c r="L942" s="52" t="s">
        <v>25</v>
      </c>
      <c r="M942" s="52" t="s">
        <v>25</v>
      </c>
      <c r="N942" s="52" t="s">
        <v>25</v>
      </c>
      <c r="O942" s="59">
        <v>2539.16</v>
      </c>
      <c r="P942" s="122"/>
    </row>
    <row r="943" spans="1:16" ht="18.95" customHeight="1" outlineLevel="1" x14ac:dyDescent="0.25">
      <c r="A943" s="119" t="s">
        <v>43</v>
      </c>
      <c r="B943" s="119" t="s">
        <v>435</v>
      </c>
      <c r="C943" s="126"/>
      <c r="D943" s="117">
        <v>43087</v>
      </c>
      <c r="E943" s="117" t="s">
        <v>851</v>
      </c>
      <c r="F943" s="51">
        <v>43101</v>
      </c>
      <c r="G943" s="51">
        <v>43281</v>
      </c>
      <c r="H943" s="119"/>
      <c r="I943" s="52">
        <v>2083.36</v>
      </c>
      <c r="J943" s="57" t="s">
        <v>25</v>
      </c>
      <c r="K943" s="57" t="s">
        <v>25</v>
      </c>
      <c r="L943" s="57" t="s">
        <v>25</v>
      </c>
      <c r="M943" s="57" t="s">
        <v>25</v>
      </c>
      <c r="N943" s="57" t="s">
        <v>25</v>
      </c>
      <c r="O943" s="59" t="s">
        <v>25</v>
      </c>
      <c r="P943" s="121"/>
    </row>
    <row r="944" spans="1:16" ht="18.95" customHeight="1" outlineLevel="1" x14ac:dyDescent="0.25">
      <c r="A944" s="126"/>
      <c r="B944" s="126"/>
      <c r="C944" s="126"/>
      <c r="D944" s="118"/>
      <c r="E944" s="118"/>
      <c r="F944" s="51">
        <v>43282</v>
      </c>
      <c r="G944" s="51">
        <v>43465</v>
      </c>
      <c r="H944" s="120"/>
      <c r="I944" s="52">
        <v>2151.83</v>
      </c>
      <c r="J944" s="57" t="s">
        <v>25</v>
      </c>
      <c r="K944" s="57" t="s">
        <v>25</v>
      </c>
      <c r="L944" s="57" t="s">
        <v>25</v>
      </c>
      <c r="M944" s="57" t="s">
        <v>25</v>
      </c>
      <c r="N944" s="57" t="s">
        <v>25</v>
      </c>
      <c r="O944" s="59" t="s">
        <v>25</v>
      </c>
      <c r="P944" s="122"/>
    </row>
    <row r="945" spans="1:17" ht="18.95" customHeight="1" outlineLevel="1" x14ac:dyDescent="0.25">
      <c r="A945" s="126"/>
      <c r="B945" s="126"/>
      <c r="C945" s="126"/>
      <c r="D945" s="117">
        <v>43088</v>
      </c>
      <c r="E945" s="117" t="s">
        <v>852</v>
      </c>
      <c r="F945" s="51">
        <v>43101</v>
      </c>
      <c r="G945" s="51">
        <v>43281</v>
      </c>
      <c r="H945" s="117"/>
      <c r="I945" s="52" t="s">
        <v>25</v>
      </c>
      <c r="J945" s="52" t="s">
        <v>25</v>
      </c>
      <c r="K945" s="52" t="s">
        <v>25</v>
      </c>
      <c r="L945" s="52" t="s">
        <v>25</v>
      </c>
      <c r="M945" s="52" t="s">
        <v>25</v>
      </c>
      <c r="N945" s="52" t="s">
        <v>25</v>
      </c>
      <c r="O945" s="59">
        <v>1914.89</v>
      </c>
      <c r="P945" s="121" t="s">
        <v>853</v>
      </c>
    </row>
    <row r="946" spans="1:17" ht="18.95" customHeight="1" outlineLevel="1" x14ac:dyDescent="0.25">
      <c r="A946" s="120"/>
      <c r="B946" s="120"/>
      <c r="C946" s="120"/>
      <c r="D946" s="118"/>
      <c r="E946" s="118"/>
      <c r="F946" s="51">
        <v>43282</v>
      </c>
      <c r="G946" s="51">
        <v>43465</v>
      </c>
      <c r="H946" s="118"/>
      <c r="I946" s="52" t="s">
        <v>25</v>
      </c>
      <c r="J946" s="52" t="s">
        <v>25</v>
      </c>
      <c r="K946" s="52" t="s">
        <v>25</v>
      </c>
      <c r="L946" s="52" t="s">
        <v>25</v>
      </c>
      <c r="M946" s="52" t="s">
        <v>25</v>
      </c>
      <c r="N946" s="52" t="s">
        <v>25</v>
      </c>
      <c r="O946" s="59">
        <v>1978.08</v>
      </c>
      <c r="P946" s="122"/>
    </row>
    <row r="947" spans="1:17" s="2" customFormat="1" ht="18.95" customHeight="1" outlineLevel="1" x14ac:dyDescent="0.2">
      <c r="A947" s="119" t="s">
        <v>449</v>
      </c>
      <c r="B947" s="119" t="s">
        <v>199</v>
      </c>
      <c r="C947" s="119" t="s">
        <v>307</v>
      </c>
      <c r="D947" s="117">
        <v>42338</v>
      </c>
      <c r="E947" s="117" t="s">
        <v>479</v>
      </c>
      <c r="F947" s="51">
        <v>43101</v>
      </c>
      <c r="G947" s="51">
        <v>43281</v>
      </c>
      <c r="H947" s="119" t="s">
        <v>904</v>
      </c>
      <c r="I947" s="52">
        <v>1162.3599999999999</v>
      </c>
      <c r="J947" s="52" t="s">
        <v>105</v>
      </c>
      <c r="K947" s="52" t="s">
        <v>105</v>
      </c>
      <c r="L947" s="52" t="s">
        <v>105</v>
      </c>
      <c r="M947" s="52" t="s">
        <v>105</v>
      </c>
      <c r="N947" s="52" t="s">
        <v>105</v>
      </c>
      <c r="O947" s="59" t="s">
        <v>105</v>
      </c>
      <c r="P947" s="121"/>
    </row>
    <row r="948" spans="1:17" s="2" customFormat="1" ht="18.95" customHeight="1" outlineLevel="1" x14ac:dyDescent="0.2">
      <c r="A948" s="126"/>
      <c r="B948" s="126"/>
      <c r="C948" s="126"/>
      <c r="D948" s="118"/>
      <c r="E948" s="118"/>
      <c r="F948" s="51">
        <v>43282</v>
      </c>
      <c r="G948" s="51">
        <v>43465</v>
      </c>
      <c r="H948" s="120"/>
      <c r="I948" s="52" t="s">
        <v>925</v>
      </c>
      <c r="J948" s="52" t="s">
        <v>105</v>
      </c>
      <c r="K948" s="52" t="s">
        <v>105</v>
      </c>
      <c r="L948" s="52" t="s">
        <v>105</v>
      </c>
      <c r="M948" s="52" t="s">
        <v>105</v>
      </c>
      <c r="N948" s="52" t="s">
        <v>105</v>
      </c>
      <c r="O948" s="59" t="s">
        <v>105</v>
      </c>
      <c r="P948" s="122"/>
    </row>
    <row r="949" spans="1:17" s="5" customFormat="1" ht="18.95" customHeight="1" x14ac:dyDescent="0.25">
      <c r="A949" s="25">
        <v>12</v>
      </c>
      <c r="B949" s="74" t="s">
        <v>212</v>
      </c>
      <c r="C949" s="26"/>
      <c r="D949" s="26"/>
      <c r="E949" s="26"/>
      <c r="F949" s="26"/>
      <c r="G949" s="26"/>
      <c r="H949" s="26"/>
      <c r="I949" s="26"/>
      <c r="J949" s="26"/>
      <c r="K949" s="26"/>
      <c r="L949" s="26"/>
      <c r="M949" s="26"/>
      <c r="N949" s="26"/>
      <c r="O949" s="26"/>
      <c r="P949" s="26"/>
    </row>
    <row r="950" spans="1:17" s="2" customFormat="1" ht="18.95" customHeight="1" outlineLevel="1" x14ac:dyDescent="0.2">
      <c r="A950" s="119" t="s">
        <v>50</v>
      </c>
      <c r="B950" s="119" t="s">
        <v>51</v>
      </c>
      <c r="C950" s="119" t="s">
        <v>121</v>
      </c>
      <c r="D950" s="117">
        <v>42327</v>
      </c>
      <c r="E950" s="117" t="s">
        <v>486</v>
      </c>
      <c r="F950" s="51">
        <v>43101</v>
      </c>
      <c r="G950" s="51">
        <v>43281</v>
      </c>
      <c r="H950" s="119"/>
      <c r="I950" s="52">
        <v>2170.27</v>
      </c>
      <c r="J950" s="57" t="s">
        <v>25</v>
      </c>
      <c r="K950" s="57" t="s">
        <v>25</v>
      </c>
      <c r="L950" s="57" t="s">
        <v>25</v>
      </c>
      <c r="M950" s="57" t="s">
        <v>25</v>
      </c>
      <c r="N950" s="57" t="s">
        <v>25</v>
      </c>
      <c r="O950" s="34" t="s">
        <v>25</v>
      </c>
      <c r="P950" s="121"/>
    </row>
    <row r="951" spans="1:17" s="2" customFormat="1" ht="18.95" customHeight="1" outlineLevel="1" x14ac:dyDescent="0.2">
      <c r="A951" s="126"/>
      <c r="B951" s="126"/>
      <c r="C951" s="126"/>
      <c r="D951" s="118"/>
      <c r="E951" s="118"/>
      <c r="F951" s="51">
        <v>43282</v>
      </c>
      <c r="G951" s="51">
        <v>43465</v>
      </c>
      <c r="H951" s="120"/>
      <c r="I951" s="52">
        <v>2275.0100000000002</v>
      </c>
      <c r="J951" s="57" t="s">
        <v>25</v>
      </c>
      <c r="K951" s="57" t="s">
        <v>25</v>
      </c>
      <c r="L951" s="57" t="s">
        <v>25</v>
      </c>
      <c r="M951" s="57" t="s">
        <v>25</v>
      </c>
      <c r="N951" s="57" t="s">
        <v>25</v>
      </c>
      <c r="O951" s="34" t="s">
        <v>25</v>
      </c>
      <c r="P951" s="122"/>
    </row>
    <row r="952" spans="1:17" s="2" customFormat="1" ht="18.95" customHeight="1" outlineLevel="1" x14ac:dyDescent="0.2">
      <c r="A952" s="126"/>
      <c r="B952" s="126"/>
      <c r="C952" s="126"/>
      <c r="D952" s="117">
        <v>43088</v>
      </c>
      <c r="E952" s="117" t="s">
        <v>888</v>
      </c>
      <c r="F952" s="51">
        <v>43101</v>
      </c>
      <c r="G952" s="51">
        <v>43281</v>
      </c>
      <c r="H952" s="117"/>
      <c r="I952" s="52" t="s">
        <v>25</v>
      </c>
      <c r="J952" s="52" t="s">
        <v>25</v>
      </c>
      <c r="K952" s="52" t="s">
        <v>25</v>
      </c>
      <c r="L952" s="52" t="s">
        <v>25</v>
      </c>
      <c r="M952" s="52" t="s">
        <v>25</v>
      </c>
      <c r="N952" s="52" t="s">
        <v>25</v>
      </c>
      <c r="O952" s="59">
        <v>2180.08</v>
      </c>
      <c r="P952" s="121"/>
    </row>
    <row r="953" spans="1:17" s="2" customFormat="1" ht="18.95" customHeight="1" outlineLevel="1" x14ac:dyDescent="0.2">
      <c r="A953" s="120"/>
      <c r="B953" s="120"/>
      <c r="C953" s="126"/>
      <c r="D953" s="118"/>
      <c r="E953" s="118"/>
      <c r="F953" s="51">
        <v>43282</v>
      </c>
      <c r="G953" s="51">
        <v>43465</v>
      </c>
      <c r="H953" s="118"/>
      <c r="I953" s="52" t="s">
        <v>25</v>
      </c>
      <c r="J953" s="52" t="s">
        <v>25</v>
      </c>
      <c r="K953" s="52" t="s">
        <v>25</v>
      </c>
      <c r="L953" s="52" t="s">
        <v>25</v>
      </c>
      <c r="M953" s="52" t="s">
        <v>25</v>
      </c>
      <c r="N953" s="52" t="s">
        <v>25</v>
      </c>
      <c r="O953" s="59">
        <v>2252.02</v>
      </c>
      <c r="P953" s="122"/>
    </row>
    <row r="954" spans="1:17" s="2" customFormat="1" ht="18.95" customHeight="1" outlineLevel="1" x14ac:dyDescent="0.2">
      <c r="A954" s="119" t="s">
        <v>50</v>
      </c>
      <c r="B954" s="119" t="s">
        <v>122</v>
      </c>
      <c r="C954" s="126"/>
      <c r="D954" s="117">
        <v>42327</v>
      </c>
      <c r="E954" s="117" t="s">
        <v>486</v>
      </c>
      <c r="F954" s="51">
        <v>43101</v>
      </c>
      <c r="G954" s="51">
        <v>43281</v>
      </c>
      <c r="H954" s="119"/>
      <c r="I954" s="52">
        <v>2170.27</v>
      </c>
      <c r="J954" s="57" t="s">
        <v>25</v>
      </c>
      <c r="K954" s="57" t="s">
        <v>25</v>
      </c>
      <c r="L954" s="57" t="s">
        <v>25</v>
      </c>
      <c r="M954" s="57" t="s">
        <v>25</v>
      </c>
      <c r="N954" s="57" t="s">
        <v>25</v>
      </c>
      <c r="O954" s="34" t="s">
        <v>25</v>
      </c>
      <c r="P954" s="121"/>
      <c r="Q954" s="117">
        <v>43083</v>
      </c>
    </row>
    <row r="955" spans="1:17" s="2" customFormat="1" ht="18.95" customHeight="1" outlineLevel="1" x14ac:dyDescent="0.2">
      <c r="A955" s="126"/>
      <c r="B955" s="126"/>
      <c r="C955" s="126"/>
      <c r="D955" s="118"/>
      <c r="E955" s="118"/>
      <c r="F955" s="51">
        <v>43282</v>
      </c>
      <c r="G955" s="51">
        <v>43465</v>
      </c>
      <c r="H955" s="120"/>
      <c r="I955" s="52">
        <v>2275.0100000000002</v>
      </c>
      <c r="J955" s="57" t="s">
        <v>25</v>
      </c>
      <c r="K955" s="57" t="s">
        <v>25</v>
      </c>
      <c r="L955" s="57" t="s">
        <v>25</v>
      </c>
      <c r="M955" s="57" t="s">
        <v>25</v>
      </c>
      <c r="N955" s="57" t="s">
        <v>25</v>
      </c>
      <c r="O955" s="34" t="s">
        <v>25</v>
      </c>
      <c r="P955" s="122"/>
      <c r="Q955" s="118"/>
    </row>
    <row r="956" spans="1:17" s="2" customFormat="1" ht="18.95" customHeight="1" outlineLevel="1" x14ac:dyDescent="0.2">
      <c r="A956" s="126"/>
      <c r="B956" s="126"/>
      <c r="C956" s="126"/>
      <c r="D956" s="117">
        <v>43088</v>
      </c>
      <c r="E956" s="117" t="s">
        <v>888</v>
      </c>
      <c r="F956" s="51">
        <v>43101</v>
      </c>
      <c r="G956" s="51">
        <v>43281</v>
      </c>
      <c r="H956" s="117"/>
      <c r="I956" s="52" t="s">
        <v>25</v>
      </c>
      <c r="J956" s="52" t="s">
        <v>25</v>
      </c>
      <c r="K956" s="52" t="s">
        <v>25</v>
      </c>
      <c r="L956" s="52" t="s">
        <v>25</v>
      </c>
      <c r="M956" s="52" t="s">
        <v>25</v>
      </c>
      <c r="N956" s="52" t="s">
        <v>25</v>
      </c>
      <c r="O956" s="59">
        <v>2106.1</v>
      </c>
      <c r="P956" s="121"/>
    </row>
    <row r="957" spans="1:17" s="2" customFormat="1" ht="18.95" customHeight="1" outlineLevel="1" x14ac:dyDescent="0.2">
      <c r="A957" s="120"/>
      <c r="B957" s="120"/>
      <c r="C957" s="126"/>
      <c r="D957" s="118"/>
      <c r="E957" s="118"/>
      <c r="F957" s="51">
        <v>43282</v>
      </c>
      <c r="G957" s="51">
        <v>43465</v>
      </c>
      <c r="H957" s="118"/>
      <c r="I957" s="52" t="s">
        <v>25</v>
      </c>
      <c r="J957" s="52" t="s">
        <v>25</v>
      </c>
      <c r="K957" s="52" t="s">
        <v>25</v>
      </c>
      <c r="L957" s="52" t="s">
        <v>25</v>
      </c>
      <c r="M957" s="52" t="s">
        <v>25</v>
      </c>
      <c r="N957" s="52" t="s">
        <v>25</v>
      </c>
      <c r="O957" s="59">
        <v>2175.6</v>
      </c>
      <c r="P957" s="122"/>
    </row>
    <row r="958" spans="1:17" s="2" customFormat="1" ht="18.95" customHeight="1" outlineLevel="1" x14ac:dyDescent="0.2">
      <c r="A958" s="119" t="s">
        <v>50</v>
      </c>
      <c r="B958" s="119" t="s">
        <v>123</v>
      </c>
      <c r="C958" s="126"/>
      <c r="D958" s="117">
        <v>42327</v>
      </c>
      <c r="E958" s="117" t="s">
        <v>486</v>
      </c>
      <c r="F958" s="51">
        <v>43101</v>
      </c>
      <c r="G958" s="51">
        <v>43281</v>
      </c>
      <c r="H958" s="119"/>
      <c r="I958" s="52">
        <v>2170.27</v>
      </c>
      <c r="J958" s="57" t="s">
        <v>25</v>
      </c>
      <c r="K958" s="57" t="s">
        <v>25</v>
      </c>
      <c r="L958" s="57" t="s">
        <v>25</v>
      </c>
      <c r="M958" s="57" t="s">
        <v>25</v>
      </c>
      <c r="N958" s="57" t="s">
        <v>25</v>
      </c>
      <c r="O958" s="34" t="s">
        <v>25</v>
      </c>
      <c r="P958" s="121"/>
    </row>
    <row r="959" spans="1:17" s="2" customFormat="1" ht="18.95" customHeight="1" outlineLevel="1" x14ac:dyDescent="0.2">
      <c r="A959" s="126"/>
      <c r="B959" s="126"/>
      <c r="C959" s="126"/>
      <c r="D959" s="118"/>
      <c r="E959" s="118"/>
      <c r="F959" s="51">
        <v>43282</v>
      </c>
      <c r="G959" s="51">
        <v>43465</v>
      </c>
      <c r="H959" s="120"/>
      <c r="I959" s="52">
        <v>2275.0100000000002</v>
      </c>
      <c r="J959" s="57" t="s">
        <v>25</v>
      </c>
      <c r="K959" s="57" t="s">
        <v>25</v>
      </c>
      <c r="L959" s="57" t="s">
        <v>25</v>
      </c>
      <c r="M959" s="57" t="s">
        <v>25</v>
      </c>
      <c r="N959" s="57" t="s">
        <v>25</v>
      </c>
      <c r="O959" s="34" t="s">
        <v>25</v>
      </c>
      <c r="P959" s="122"/>
    </row>
    <row r="960" spans="1:17" s="2" customFormat="1" ht="18.95" customHeight="1" outlineLevel="1" x14ac:dyDescent="0.2">
      <c r="A960" s="126"/>
      <c r="B960" s="126"/>
      <c r="C960" s="126"/>
      <c r="D960" s="117">
        <v>43088</v>
      </c>
      <c r="E960" s="117" t="s">
        <v>888</v>
      </c>
      <c r="F960" s="51">
        <v>43101</v>
      </c>
      <c r="G960" s="51">
        <v>43281</v>
      </c>
      <c r="H960" s="117"/>
      <c r="I960" s="52" t="s">
        <v>25</v>
      </c>
      <c r="J960" s="52" t="s">
        <v>25</v>
      </c>
      <c r="K960" s="52" t="s">
        <v>25</v>
      </c>
      <c r="L960" s="52" t="s">
        <v>25</v>
      </c>
      <c r="M960" s="52" t="s">
        <v>25</v>
      </c>
      <c r="N960" s="52" t="s">
        <v>25</v>
      </c>
      <c r="O960" s="59">
        <v>2144.9499999999998</v>
      </c>
      <c r="P960" s="121"/>
    </row>
    <row r="961" spans="1:16" s="2" customFormat="1" ht="18.95" customHeight="1" outlineLevel="1" x14ac:dyDescent="0.2">
      <c r="A961" s="120"/>
      <c r="B961" s="120"/>
      <c r="C961" s="120"/>
      <c r="D961" s="118"/>
      <c r="E961" s="118"/>
      <c r="F961" s="51">
        <v>43282</v>
      </c>
      <c r="G961" s="51">
        <v>43465</v>
      </c>
      <c r="H961" s="118"/>
      <c r="I961" s="52" t="s">
        <v>25</v>
      </c>
      <c r="J961" s="52" t="s">
        <v>25</v>
      </c>
      <c r="K961" s="52" t="s">
        <v>25</v>
      </c>
      <c r="L961" s="52" t="s">
        <v>25</v>
      </c>
      <c r="M961" s="52" t="s">
        <v>25</v>
      </c>
      <c r="N961" s="52" t="s">
        <v>25</v>
      </c>
      <c r="O961" s="59">
        <v>2215.73</v>
      </c>
      <c r="P961" s="122"/>
    </row>
    <row r="962" spans="1:16" s="2" customFormat="1" ht="18.95" customHeight="1" outlineLevel="1" x14ac:dyDescent="0.2">
      <c r="A962" s="119" t="s">
        <v>50</v>
      </c>
      <c r="B962" s="119" t="s">
        <v>51</v>
      </c>
      <c r="C962" s="119" t="s">
        <v>124</v>
      </c>
      <c r="D962" s="117">
        <v>43083</v>
      </c>
      <c r="E962" s="117" t="s">
        <v>889</v>
      </c>
      <c r="F962" s="51">
        <v>43101</v>
      </c>
      <c r="G962" s="51">
        <v>43281</v>
      </c>
      <c r="H962" s="119"/>
      <c r="I962" s="52">
        <v>4718.26</v>
      </c>
      <c r="J962" s="57" t="s">
        <v>25</v>
      </c>
      <c r="K962" s="57" t="s">
        <v>25</v>
      </c>
      <c r="L962" s="57" t="s">
        <v>25</v>
      </c>
      <c r="M962" s="57" t="s">
        <v>25</v>
      </c>
      <c r="N962" s="57" t="s">
        <v>25</v>
      </c>
      <c r="O962" s="34" t="s">
        <v>25</v>
      </c>
      <c r="P962" s="121"/>
    </row>
    <row r="963" spans="1:16" s="2" customFormat="1" ht="18.95" customHeight="1" outlineLevel="1" x14ac:dyDescent="0.2">
      <c r="A963" s="126"/>
      <c r="B963" s="126"/>
      <c r="C963" s="126"/>
      <c r="D963" s="118"/>
      <c r="E963" s="118"/>
      <c r="F963" s="51">
        <v>43282</v>
      </c>
      <c r="G963" s="51">
        <v>43465</v>
      </c>
      <c r="H963" s="120"/>
      <c r="I963" s="52">
        <v>4718.26</v>
      </c>
      <c r="J963" s="57" t="s">
        <v>25</v>
      </c>
      <c r="K963" s="57" t="s">
        <v>25</v>
      </c>
      <c r="L963" s="57" t="s">
        <v>25</v>
      </c>
      <c r="M963" s="57" t="s">
        <v>25</v>
      </c>
      <c r="N963" s="57" t="s">
        <v>25</v>
      </c>
      <c r="O963" s="34" t="s">
        <v>25</v>
      </c>
      <c r="P963" s="122"/>
    </row>
    <row r="964" spans="1:16" s="2" customFormat="1" ht="18.95" customHeight="1" outlineLevel="1" x14ac:dyDescent="0.2">
      <c r="A964" s="126"/>
      <c r="B964" s="126"/>
      <c r="C964" s="126"/>
      <c r="D964" s="117">
        <v>43088</v>
      </c>
      <c r="E964" s="117" t="s">
        <v>888</v>
      </c>
      <c r="F964" s="51">
        <v>43101</v>
      </c>
      <c r="G964" s="51">
        <v>43281</v>
      </c>
      <c r="H964" s="117"/>
      <c r="I964" s="52" t="s">
        <v>25</v>
      </c>
      <c r="J964" s="52" t="s">
        <v>25</v>
      </c>
      <c r="K964" s="52" t="s">
        <v>25</v>
      </c>
      <c r="L964" s="52" t="s">
        <v>25</v>
      </c>
      <c r="M964" s="52" t="s">
        <v>25</v>
      </c>
      <c r="N964" s="52" t="s">
        <v>25</v>
      </c>
      <c r="O964" s="59">
        <v>2180.08</v>
      </c>
      <c r="P964" s="121"/>
    </row>
    <row r="965" spans="1:16" s="2" customFormat="1" ht="18.95" customHeight="1" outlineLevel="1" x14ac:dyDescent="0.2">
      <c r="A965" s="120"/>
      <c r="B965" s="120"/>
      <c r="C965" s="120"/>
      <c r="D965" s="118"/>
      <c r="E965" s="118"/>
      <c r="F965" s="51">
        <v>43282</v>
      </c>
      <c r="G965" s="51">
        <v>43465</v>
      </c>
      <c r="H965" s="118"/>
      <c r="I965" s="52" t="s">
        <v>25</v>
      </c>
      <c r="J965" s="52" t="s">
        <v>25</v>
      </c>
      <c r="K965" s="52" t="s">
        <v>25</v>
      </c>
      <c r="L965" s="52" t="s">
        <v>25</v>
      </c>
      <c r="M965" s="52" t="s">
        <v>25</v>
      </c>
      <c r="N965" s="52" t="s">
        <v>25</v>
      </c>
      <c r="O965" s="59">
        <v>2252.02</v>
      </c>
      <c r="P965" s="122"/>
    </row>
    <row r="966" spans="1:16" s="2" customFormat="1" ht="18.95" customHeight="1" outlineLevel="1" x14ac:dyDescent="0.2">
      <c r="A966" s="119" t="s">
        <v>50</v>
      </c>
      <c r="B966" s="119" t="s">
        <v>51</v>
      </c>
      <c r="C966" s="119" t="s">
        <v>426</v>
      </c>
      <c r="D966" s="117">
        <v>43083</v>
      </c>
      <c r="E966" s="117" t="s">
        <v>854</v>
      </c>
      <c r="F966" s="51">
        <v>43101</v>
      </c>
      <c r="G966" s="51">
        <v>43281</v>
      </c>
      <c r="H966" s="119"/>
      <c r="I966" s="10">
        <v>1954.76</v>
      </c>
      <c r="J966" s="10" t="s">
        <v>25</v>
      </c>
      <c r="K966" s="10" t="s">
        <v>25</v>
      </c>
      <c r="L966" s="10" t="s">
        <v>25</v>
      </c>
      <c r="M966" s="10" t="s">
        <v>25</v>
      </c>
      <c r="N966" s="10" t="s">
        <v>25</v>
      </c>
      <c r="O966" s="59" t="s">
        <v>25</v>
      </c>
      <c r="P966" s="121"/>
    </row>
    <row r="967" spans="1:16" s="2" customFormat="1" ht="18.95" customHeight="1" outlineLevel="1" x14ac:dyDescent="0.2">
      <c r="A967" s="126"/>
      <c r="B967" s="126"/>
      <c r="C967" s="126"/>
      <c r="D967" s="118"/>
      <c r="E967" s="118"/>
      <c r="F967" s="51">
        <v>43282</v>
      </c>
      <c r="G967" s="51">
        <v>43465</v>
      </c>
      <c r="H967" s="120"/>
      <c r="I967" s="52">
        <v>2019.3</v>
      </c>
      <c r="J967" s="10" t="s">
        <v>25</v>
      </c>
      <c r="K967" s="10" t="s">
        <v>25</v>
      </c>
      <c r="L967" s="10" t="s">
        <v>25</v>
      </c>
      <c r="M967" s="10" t="s">
        <v>25</v>
      </c>
      <c r="N967" s="10" t="s">
        <v>25</v>
      </c>
      <c r="O967" s="59" t="s">
        <v>25</v>
      </c>
      <c r="P967" s="122"/>
    </row>
    <row r="968" spans="1:16" s="2" customFormat="1" ht="18.95" customHeight="1" outlineLevel="1" x14ac:dyDescent="0.2">
      <c r="A968" s="126"/>
      <c r="B968" s="126"/>
      <c r="C968" s="126"/>
      <c r="D968" s="117">
        <v>43088</v>
      </c>
      <c r="E968" s="117" t="s">
        <v>844</v>
      </c>
      <c r="F968" s="51">
        <v>43101</v>
      </c>
      <c r="G968" s="51">
        <v>43281</v>
      </c>
      <c r="H968" s="117"/>
      <c r="I968" s="52" t="s">
        <v>25</v>
      </c>
      <c r="J968" s="52" t="s">
        <v>25</v>
      </c>
      <c r="K968" s="52" t="s">
        <v>25</v>
      </c>
      <c r="L968" s="52" t="s">
        <v>25</v>
      </c>
      <c r="M968" s="52" t="s">
        <v>25</v>
      </c>
      <c r="N968" s="52" t="s">
        <v>25</v>
      </c>
      <c r="O968" s="59">
        <v>2180.08</v>
      </c>
      <c r="P968" s="121" t="s">
        <v>811</v>
      </c>
    </row>
    <row r="969" spans="1:16" s="2" customFormat="1" ht="18.95" customHeight="1" outlineLevel="1" x14ac:dyDescent="0.2">
      <c r="A969" s="126"/>
      <c r="B969" s="126"/>
      <c r="C969" s="126"/>
      <c r="D969" s="133"/>
      <c r="E969" s="133"/>
      <c r="F969" s="51">
        <v>43282</v>
      </c>
      <c r="G969" s="51">
        <v>43465</v>
      </c>
      <c r="H969" s="133"/>
      <c r="I969" s="52" t="s">
        <v>25</v>
      </c>
      <c r="J969" s="52" t="s">
        <v>25</v>
      </c>
      <c r="K969" s="52" t="s">
        <v>25</v>
      </c>
      <c r="L969" s="52" t="s">
        <v>25</v>
      </c>
      <c r="M969" s="52" t="s">
        <v>25</v>
      </c>
      <c r="N969" s="52" t="s">
        <v>25</v>
      </c>
      <c r="O969" s="59">
        <v>2252.02</v>
      </c>
      <c r="P969" s="122"/>
    </row>
    <row r="970" spans="1:16" s="2" customFormat="1" ht="18.95" customHeight="1" outlineLevel="1" x14ac:dyDescent="0.2">
      <c r="A970" s="126"/>
      <c r="B970" s="126"/>
      <c r="C970" s="126"/>
      <c r="D970" s="133"/>
      <c r="E970" s="133"/>
      <c r="F970" s="51">
        <v>43101</v>
      </c>
      <c r="G970" s="51">
        <v>43281</v>
      </c>
      <c r="H970" s="133"/>
      <c r="I970" s="52" t="s">
        <v>25</v>
      </c>
      <c r="J970" s="52" t="s">
        <v>25</v>
      </c>
      <c r="K970" s="52" t="s">
        <v>25</v>
      </c>
      <c r="L970" s="52" t="s">
        <v>25</v>
      </c>
      <c r="M970" s="52" t="s">
        <v>25</v>
      </c>
      <c r="N970" s="52" t="s">
        <v>25</v>
      </c>
      <c r="O970" s="59">
        <v>1802.83</v>
      </c>
      <c r="P970" s="121" t="s">
        <v>813</v>
      </c>
    </row>
    <row r="971" spans="1:16" s="2" customFormat="1" ht="18.95" customHeight="1" outlineLevel="1" x14ac:dyDescent="0.2">
      <c r="A971" s="120"/>
      <c r="B971" s="120"/>
      <c r="C971" s="126"/>
      <c r="D971" s="118"/>
      <c r="E971" s="118"/>
      <c r="F971" s="51">
        <v>43282</v>
      </c>
      <c r="G971" s="51">
        <v>43465</v>
      </c>
      <c r="H971" s="118"/>
      <c r="I971" s="52" t="s">
        <v>25</v>
      </c>
      <c r="J971" s="52" t="s">
        <v>25</v>
      </c>
      <c r="K971" s="52" t="s">
        <v>25</v>
      </c>
      <c r="L971" s="52" t="s">
        <v>25</v>
      </c>
      <c r="M971" s="52" t="s">
        <v>25</v>
      </c>
      <c r="N971" s="52" t="s">
        <v>25</v>
      </c>
      <c r="O971" s="59">
        <v>1552.08</v>
      </c>
      <c r="P971" s="122"/>
    </row>
    <row r="972" spans="1:16" s="2" customFormat="1" ht="18.95" customHeight="1" outlineLevel="1" x14ac:dyDescent="0.2">
      <c r="A972" s="119" t="s">
        <v>50</v>
      </c>
      <c r="B972" s="119" t="s">
        <v>125</v>
      </c>
      <c r="C972" s="126"/>
      <c r="D972" s="117">
        <v>43083</v>
      </c>
      <c r="E972" s="117" t="s">
        <v>854</v>
      </c>
      <c r="F972" s="51">
        <v>43101</v>
      </c>
      <c r="G972" s="51">
        <v>43281</v>
      </c>
      <c r="H972" s="119"/>
      <c r="I972" s="10">
        <v>1954.76</v>
      </c>
      <c r="J972" s="10" t="s">
        <v>25</v>
      </c>
      <c r="K972" s="10" t="s">
        <v>25</v>
      </c>
      <c r="L972" s="10" t="s">
        <v>25</v>
      </c>
      <c r="M972" s="10" t="s">
        <v>25</v>
      </c>
      <c r="N972" s="10" t="s">
        <v>25</v>
      </c>
      <c r="O972" s="59" t="s">
        <v>25</v>
      </c>
      <c r="P972" s="121"/>
    </row>
    <row r="973" spans="1:16" s="2" customFormat="1" ht="18.95" customHeight="1" outlineLevel="1" x14ac:dyDescent="0.2">
      <c r="A973" s="126"/>
      <c r="B973" s="126"/>
      <c r="C973" s="126"/>
      <c r="D973" s="118"/>
      <c r="E973" s="118"/>
      <c r="F973" s="51">
        <v>43282</v>
      </c>
      <c r="G973" s="51">
        <v>43465</v>
      </c>
      <c r="H973" s="120"/>
      <c r="I973" s="52">
        <v>2019.3</v>
      </c>
      <c r="J973" s="10" t="s">
        <v>25</v>
      </c>
      <c r="K973" s="10" t="s">
        <v>25</v>
      </c>
      <c r="L973" s="10" t="s">
        <v>25</v>
      </c>
      <c r="M973" s="10" t="s">
        <v>25</v>
      </c>
      <c r="N973" s="10" t="s">
        <v>25</v>
      </c>
      <c r="O973" s="59" t="s">
        <v>25</v>
      </c>
      <c r="P973" s="122"/>
    </row>
    <row r="974" spans="1:16" s="2" customFormat="1" ht="18.95" customHeight="1" outlineLevel="1" x14ac:dyDescent="0.2">
      <c r="A974" s="126"/>
      <c r="B974" s="126"/>
      <c r="C974" s="126"/>
      <c r="D974" s="117">
        <v>43088</v>
      </c>
      <c r="E974" s="117" t="s">
        <v>844</v>
      </c>
      <c r="F974" s="51">
        <v>43101</v>
      </c>
      <c r="G974" s="51">
        <v>43281</v>
      </c>
      <c r="H974" s="117"/>
      <c r="I974" s="52" t="s">
        <v>25</v>
      </c>
      <c r="J974" s="52" t="s">
        <v>25</v>
      </c>
      <c r="K974" s="52" t="s">
        <v>25</v>
      </c>
      <c r="L974" s="52" t="s">
        <v>25</v>
      </c>
      <c r="M974" s="52" t="s">
        <v>25</v>
      </c>
      <c r="N974" s="52" t="s">
        <v>25</v>
      </c>
      <c r="O974" s="59">
        <v>2306.62</v>
      </c>
      <c r="P974" s="121"/>
    </row>
    <row r="975" spans="1:16" s="2" customFormat="1" ht="18.95" customHeight="1" outlineLevel="1" x14ac:dyDescent="0.2">
      <c r="A975" s="120"/>
      <c r="B975" s="120"/>
      <c r="C975" s="126"/>
      <c r="D975" s="118"/>
      <c r="E975" s="118"/>
      <c r="F975" s="51">
        <v>43282</v>
      </c>
      <c r="G975" s="51">
        <v>43465</v>
      </c>
      <c r="H975" s="118"/>
      <c r="I975" s="52" t="s">
        <v>25</v>
      </c>
      <c r="J975" s="52" t="s">
        <v>25</v>
      </c>
      <c r="K975" s="52" t="s">
        <v>25</v>
      </c>
      <c r="L975" s="52" t="s">
        <v>25</v>
      </c>
      <c r="M975" s="52" t="s">
        <v>25</v>
      </c>
      <c r="N975" s="52" t="s">
        <v>25</v>
      </c>
      <c r="O975" s="59">
        <v>2382.7399999999998</v>
      </c>
      <c r="P975" s="122"/>
    </row>
    <row r="976" spans="1:16" s="2" customFormat="1" ht="18.95" customHeight="1" outlineLevel="1" x14ac:dyDescent="0.2">
      <c r="A976" s="119" t="s">
        <v>50</v>
      </c>
      <c r="B976" s="119" t="s">
        <v>126</v>
      </c>
      <c r="C976" s="126"/>
      <c r="D976" s="117">
        <v>43083</v>
      </c>
      <c r="E976" s="117" t="s">
        <v>854</v>
      </c>
      <c r="F976" s="51">
        <v>43101</v>
      </c>
      <c r="G976" s="51">
        <v>43281</v>
      </c>
      <c r="H976" s="119"/>
      <c r="I976" s="10">
        <v>1954.76</v>
      </c>
      <c r="J976" s="57" t="s">
        <v>25</v>
      </c>
      <c r="K976" s="57" t="s">
        <v>25</v>
      </c>
      <c r="L976" s="57" t="s">
        <v>25</v>
      </c>
      <c r="M976" s="57" t="s">
        <v>25</v>
      </c>
      <c r="N976" s="57" t="s">
        <v>25</v>
      </c>
      <c r="O976" s="59" t="s">
        <v>25</v>
      </c>
      <c r="P976" s="121"/>
    </row>
    <row r="977" spans="1:16" s="2" customFormat="1" ht="18.95" customHeight="1" outlineLevel="1" x14ac:dyDescent="0.2">
      <c r="A977" s="126"/>
      <c r="B977" s="126"/>
      <c r="C977" s="126"/>
      <c r="D977" s="118"/>
      <c r="E977" s="118"/>
      <c r="F977" s="51">
        <v>43282</v>
      </c>
      <c r="G977" s="51">
        <v>43465</v>
      </c>
      <c r="H977" s="120"/>
      <c r="I977" s="52">
        <v>2019.3</v>
      </c>
      <c r="J977" s="57" t="s">
        <v>25</v>
      </c>
      <c r="K977" s="57" t="s">
        <v>25</v>
      </c>
      <c r="L977" s="57" t="s">
        <v>25</v>
      </c>
      <c r="M977" s="57" t="s">
        <v>25</v>
      </c>
      <c r="N977" s="57" t="s">
        <v>25</v>
      </c>
      <c r="O977" s="59" t="s">
        <v>25</v>
      </c>
      <c r="P977" s="122"/>
    </row>
    <row r="978" spans="1:16" s="2" customFormat="1" ht="18.95" customHeight="1" outlineLevel="1" x14ac:dyDescent="0.2">
      <c r="A978" s="126"/>
      <c r="B978" s="126"/>
      <c r="C978" s="126"/>
      <c r="D978" s="117">
        <v>43088</v>
      </c>
      <c r="E978" s="117" t="s">
        <v>844</v>
      </c>
      <c r="F978" s="51">
        <v>43101</v>
      </c>
      <c r="G978" s="51">
        <v>43281</v>
      </c>
      <c r="H978" s="117"/>
      <c r="I978" s="52" t="s">
        <v>25</v>
      </c>
      <c r="J978" s="52" t="s">
        <v>25</v>
      </c>
      <c r="K978" s="52" t="s">
        <v>25</v>
      </c>
      <c r="L978" s="52" t="s">
        <v>25</v>
      </c>
      <c r="M978" s="52" t="s">
        <v>25</v>
      </c>
      <c r="N978" s="52" t="s">
        <v>25</v>
      </c>
      <c r="O978" s="59">
        <v>2306.62</v>
      </c>
      <c r="P978" s="121"/>
    </row>
    <row r="979" spans="1:16" s="2" customFormat="1" ht="18.95" customHeight="1" outlineLevel="1" x14ac:dyDescent="0.2">
      <c r="A979" s="120"/>
      <c r="B979" s="120"/>
      <c r="C979" s="126"/>
      <c r="D979" s="118"/>
      <c r="E979" s="118"/>
      <c r="F979" s="51">
        <v>43282</v>
      </c>
      <c r="G979" s="51">
        <v>43465</v>
      </c>
      <c r="H979" s="118"/>
      <c r="I979" s="52" t="s">
        <v>25</v>
      </c>
      <c r="J979" s="52" t="s">
        <v>25</v>
      </c>
      <c r="K979" s="52" t="s">
        <v>25</v>
      </c>
      <c r="L979" s="52" t="s">
        <v>25</v>
      </c>
      <c r="M979" s="52" t="s">
        <v>25</v>
      </c>
      <c r="N979" s="52" t="s">
        <v>25</v>
      </c>
      <c r="O979" s="59">
        <v>2382.7399999999998</v>
      </c>
      <c r="P979" s="122"/>
    </row>
    <row r="980" spans="1:16" s="2" customFormat="1" ht="18.95" customHeight="1" outlineLevel="1" x14ac:dyDescent="0.2">
      <c r="A980" s="119" t="s">
        <v>50</v>
      </c>
      <c r="B980" s="119" t="s">
        <v>127</v>
      </c>
      <c r="C980" s="126"/>
      <c r="D980" s="117">
        <v>43083</v>
      </c>
      <c r="E980" s="117" t="s">
        <v>854</v>
      </c>
      <c r="F980" s="51">
        <v>43101</v>
      </c>
      <c r="G980" s="51">
        <v>43281</v>
      </c>
      <c r="H980" s="119"/>
      <c r="I980" s="10">
        <v>1954.76</v>
      </c>
      <c r="J980" s="57" t="s">
        <v>25</v>
      </c>
      <c r="K980" s="57" t="s">
        <v>25</v>
      </c>
      <c r="L980" s="57" t="s">
        <v>25</v>
      </c>
      <c r="M980" s="57" t="s">
        <v>25</v>
      </c>
      <c r="N980" s="57" t="s">
        <v>25</v>
      </c>
      <c r="O980" s="59" t="s">
        <v>25</v>
      </c>
      <c r="P980" s="121"/>
    </row>
    <row r="981" spans="1:16" s="2" customFormat="1" ht="18.95" customHeight="1" outlineLevel="1" x14ac:dyDescent="0.2">
      <c r="A981" s="126"/>
      <c r="B981" s="126"/>
      <c r="C981" s="126"/>
      <c r="D981" s="118"/>
      <c r="E981" s="118"/>
      <c r="F981" s="51">
        <v>43282</v>
      </c>
      <c r="G981" s="51">
        <v>43465</v>
      </c>
      <c r="H981" s="120"/>
      <c r="I981" s="52">
        <v>2019.3</v>
      </c>
      <c r="J981" s="57" t="s">
        <v>25</v>
      </c>
      <c r="K981" s="57" t="s">
        <v>25</v>
      </c>
      <c r="L981" s="57" t="s">
        <v>25</v>
      </c>
      <c r="M981" s="57" t="s">
        <v>25</v>
      </c>
      <c r="N981" s="57" t="s">
        <v>25</v>
      </c>
      <c r="O981" s="59" t="s">
        <v>25</v>
      </c>
      <c r="P981" s="122"/>
    </row>
    <row r="982" spans="1:16" s="2" customFormat="1" ht="18.95" customHeight="1" outlineLevel="1" x14ac:dyDescent="0.2">
      <c r="A982" s="126"/>
      <c r="B982" s="126"/>
      <c r="C982" s="126"/>
      <c r="D982" s="117">
        <v>43088</v>
      </c>
      <c r="E982" s="117" t="s">
        <v>844</v>
      </c>
      <c r="F982" s="51">
        <v>43101</v>
      </c>
      <c r="G982" s="51">
        <v>43281</v>
      </c>
      <c r="H982" s="117"/>
      <c r="I982" s="52" t="s">
        <v>25</v>
      </c>
      <c r="J982" s="52" t="s">
        <v>25</v>
      </c>
      <c r="K982" s="52" t="s">
        <v>25</v>
      </c>
      <c r="L982" s="52" t="s">
        <v>25</v>
      </c>
      <c r="M982" s="52" t="s">
        <v>25</v>
      </c>
      <c r="N982" s="52" t="s">
        <v>25</v>
      </c>
      <c r="O982" s="59">
        <v>2200.4</v>
      </c>
      <c r="P982" s="121"/>
    </row>
    <row r="983" spans="1:16" s="2" customFormat="1" ht="18.95" customHeight="1" outlineLevel="1" x14ac:dyDescent="0.2">
      <c r="A983" s="120"/>
      <c r="B983" s="120"/>
      <c r="C983" s="126"/>
      <c r="D983" s="118"/>
      <c r="E983" s="118"/>
      <c r="F983" s="51">
        <v>43282</v>
      </c>
      <c r="G983" s="51">
        <v>43465</v>
      </c>
      <c r="H983" s="118"/>
      <c r="I983" s="52" t="s">
        <v>25</v>
      </c>
      <c r="J983" s="52" t="s">
        <v>25</v>
      </c>
      <c r="K983" s="52" t="s">
        <v>25</v>
      </c>
      <c r="L983" s="52" t="s">
        <v>25</v>
      </c>
      <c r="M983" s="52" t="s">
        <v>25</v>
      </c>
      <c r="N983" s="52" t="s">
        <v>25</v>
      </c>
      <c r="O983" s="59">
        <v>2273.0100000000002</v>
      </c>
      <c r="P983" s="122"/>
    </row>
    <row r="984" spans="1:16" s="2" customFormat="1" ht="18.95" customHeight="1" outlineLevel="1" x14ac:dyDescent="0.2">
      <c r="A984" s="119" t="s">
        <v>50</v>
      </c>
      <c r="B984" s="119" t="s">
        <v>128</v>
      </c>
      <c r="C984" s="126"/>
      <c r="D984" s="117">
        <v>43083</v>
      </c>
      <c r="E984" s="117" t="s">
        <v>854</v>
      </c>
      <c r="F984" s="51">
        <v>43101</v>
      </c>
      <c r="G984" s="51">
        <v>43281</v>
      </c>
      <c r="H984" s="119"/>
      <c r="I984" s="10">
        <v>1954.76</v>
      </c>
      <c r="J984" s="57" t="s">
        <v>25</v>
      </c>
      <c r="K984" s="57" t="s">
        <v>25</v>
      </c>
      <c r="L984" s="57" t="s">
        <v>25</v>
      </c>
      <c r="M984" s="57" t="s">
        <v>25</v>
      </c>
      <c r="N984" s="57" t="s">
        <v>25</v>
      </c>
      <c r="O984" s="59" t="s">
        <v>25</v>
      </c>
      <c r="P984" s="121"/>
    </row>
    <row r="985" spans="1:16" s="2" customFormat="1" ht="18.95" customHeight="1" outlineLevel="1" x14ac:dyDescent="0.2">
      <c r="A985" s="126"/>
      <c r="B985" s="126"/>
      <c r="C985" s="126"/>
      <c r="D985" s="118"/>
      <c r="E985" s="118"/>
      <c r="F985" s="51">
        <v>43282</v>
      </c>
      <c r="G985" s="51">
        <v>43465</v>
      </c>
      <c r="H985" s="120"/>
      <c r="I985" s="52">
        <v>2019.3</v>
      </c>
      <c r="J985" s="57" t="s">
        <v>25</v>
      </c>
      <c r="K985" s="57" t="s">
        <v>25</v>
      </c>
      <c r="L985" s="57" t="s">
        <v>25</v>
      </c>
      <c r="M985" s="57" t="s">
        <v>25</v>
      </c>
      <c r="N985" s="57" t="s">
        <v>25</v>
      </c>
      <c r="O985" s="59" t="s">
        <v>25</v>
      </c>
      <c r="P985" s="122"/>
    </row>
    <row r="986" spans="1:16" s="2" customFormat="1" ht="18.95" customHeight="1" outlineLevel="1" x14ac:dyDescent="0.2">
      <c r="A986" s="126"/>
      <c r="B986" s="126"/>
      <c r="C986" s="126"/>
      <c r="D986" s="117">
        <v>43088</v>
      </c>
      <c r="E986" s="117" t="s">
        <v>844</v>
      </c>
      <c r="F986" s="51">
        <v>43101</v>
      </c>
      <c r="G986" s="51">
        <v>43281</v>
      </c>
      <c r="H986" s="117"/>
      <c r="I986" s="52" t="s">
        <v>25</v>
      </c>
      <c r="J986" s="52" t="s">
        <v>25</v>
      </c>
      <c r="K986" s="52" t="s">
        <v>25</v>
      </c>
      <c r="L986" s="52" t="s">
        <v>25</v>
      </c>
      <c r="M986" s="52" t="s">
        <v>25</v>
      </c>
      <c r="N986" s="52" t="s">
        <v>25</v>
      </c>
      <c r="O986" s="59">
        <v>2213.06</v>
      </c>
      <c r="P986" s="121"/>
    </row>
    <row r="987" spans="1:16" s="2" customFormat="1" ht="18.95" customHeight="1" outlineLevel="1" x14ac:dyDescent="0.2">
      <c r="A987" s="120"/>
      <c r="B987" s="120"/>
      <c r="C987" s="120"/>
      <c r="D987" s="118"/>
      <c r="E987" s="118"/>
      <c r="F987" s="51">
        <v>43282</v>
      </c>
      <c r="G987" s="51">
        <v>43465</v>
      </c>
      <c r="H987" s="118"/>
      <c r="I987" s="52" t="s">
        <v>25</v>
      </c>
      <c r="J987" s="52" t="s">
        <v>25</v>
      </c>
      <c r="K987" s="52" t="s">
        <v>25</v>
      </c>
      <c r="L987" s="52" t="s">
        <v>25</v>
      </c>
      <c r="M987" s="52" t="s">
        <v>25</v>
      </c>
      <c r="N987" s="52" t="s">
        <v>25</v>
      </c>
      <c r="O987" s="59">
        <v>2286.09</v>
      </c>
      <c r="P987" s="122"/>
    </row>
    <row r="988" spans="1:16" s="2" customFormat="1" ht="18.95" customHeight="1" outlineLevel="1" x14ac:dyDescent="0.2">
      <c r="A988" s="119" t="s">
        <v>50</v>
      </c>
      <c r="B988" s="119" t="s">
        <v>51</v>
      </c>
      <c r="C988" s="119" t="s">
        <v>129</v>
      </c>
      <c r="D988" s="117">
        <v>43083</v>
      </c>
      <c r="E988" s="117" t="s">
        <v>890</v>
      </c>
      <c r="F988" s="51">
        <v>43101</v>
      </c>
      <c r="G988" s="51">
        <v>43281</v>
      </c>
      <c r="H988" s="119"/>
      <c r="I988" s="52">
        <v>5079.8900000000003</v>
      </c>
      <c r="J988" s="57" t="s">
        <v>25</v>
      </c>
      <c r="K988" s="57" t="s">
        <v>25</v>
      </c>
      <c r="L988" s="57" t="s">
        <v>25</v>
      </c>
      <c r="M988" s="57" t="s">
        <v>25</v>
      </c>
      <c r="N988" s="57" t="s">
        <v>25</v>
      </c>
      <c r="O988" s="34" t="s">
        <v>25</v>
      </c>
      <c r="P988" s="121"/>
    </row>
    <row r="989" spans="1:16" s="2" customFormat="1" ht="18.95" customHeight="1" outlineLevel="1" x14ac:dyDescent="0.2">
      <c r="A989" s="126"/>
      <c r="B989" s="126"/>
      <c r="C989" s="126"/>
      <c r="D989" s="118"/>
      <c r="E989" s="118"/>
      <c r="F989" s="51">
        <v>43282</v>
      </c>
      <c r="G989" s="51">
        <v>43465</v>
      </c>
      <c r="H989" s="120"/>
      <c r="I989" s="52">
        <v>5168.93</v>
      </c>
      <c r="J989" s="57" t="s">
        <v>25</v>
      </c>
      <c r="K989" s="57" t="s">
        <v>25</v>
      </c>
      <c r="L989" s="57" t="s">
        <v>25</v>
      </c>
      <c r="M989" s="57" t="s">
        <v>25</v>
      </c>
      <c r="N989" s="57" t="s">
        <v>25</v>
      </c>
      <c r="O989" s="34" t="s">
        <v>25</v>
      </c>
      <c r="P989" s="122"/>
    </row>
    <row r="990" spans="1:16" s="2" customFormat="1" ht="18.95" customHeight="1" outlineLevel="1" x14ac:dyDescent="0.2">
      <c r="A990" s="126"/>
      <c r="B990" s="126"/>
      <c r="C990" s="126"/>
      <c r="D990" s="117">
        <v>43088</v>
      </c>
      <c r="E990" s="117" t="s">
        <v>888</v>
      </c>
      <c r="F990" s="51">
        <v>43101</v>
      </c>
      <c r="G990" s="51">
        <v>43281</v>
      </c>
      <c r="H990" s="117"/>
      <c r="I990" s="52" t="s">
        <v>25</v>
      </c>
      <c r="J990" s="52" t="s">
        <v>25</v>
      </c>
      <c r="K990" s="52" t="s">
        <v>25</v>
      </c>
      <c r="L990" s="52" t="s">
        <v>25</v>
      </c>
      <c r="M990" s="52" t="s">
        <v>25</v>
      </c>
      <c r="N990" s="52" t="s">
        <v>25</v>
      </c>
      <c r="O990" s="59">
        <v>2180.08</v>
      </c>
      <c r="P990" s="121"/>
    </row>
    <row r="991" spans="1:16" s="2" customFormat="1" ht="18.95" customHeight="1" outlineLevel="1" x14ac:dyDescent="0.2">
      <c r="A991" s="120"/>
      <c r="B991" s="120"/>
      <c r="C991" s="120"/>
      <c r="D991" s="118"/>
      <c r="E991" s="118"/>
      <c r="F991" s="51">
        <v>43282</v>
      </c>
      <c r="G991" s="51">
        <v>43465</v>
      </c>
      <c r="H991" s="118"/>
      <c r="I991" s="52" t="s">
        <v>25</v>
      </c>
      <c r="J991" s="52" t="s">
        <v>25</v>
      </c>
      <c r="K991" s="52" t="s">
        <v>25</v>
      </c>
      <c r="L991" s="52" t="s">
        <v>25</v>
      </c>
      <c r="M991" s="52" t="s">
        <v>25</v>
      </c>
      <c r="N991" s="52" t="s">
        <v>25</v>
      </c>
      <c r="O991" s="59">
        <v>2252.02</v>
      </c>
      <c r="P991" s="122"/>
    </row>
    <row r="992" spans="1:16" s="2" customFormat="1" ht="18.95" customHeight="1" outlineLevel="1" x14ac:dyDescent="0.2">
      <c r="A992" s="119" t="s">
        <v>50</v>
      </c>
      <c r="B992" s="119" t="s">
        <v>51</v>
      </c>
      <c r="C992" s="119" t="s">
        <v>845</v>
      </c>
      <c r="D992" s="127">
        <v>43083</v>
      </c>
      <c r="E992" s="127" t="s">
        <v>846</v>
      </c>
      <c r="F992" s="51">
        <v>43101</v>
      </c>
      <c r="G992" s="51">
        <v>43281</v>
      </c>
      <c r="H992" s="131"/>
      <c r="I992" s="52">
        <v>3951.42</v>
      </c>
      <c r="J992" s="57" t="s">
        <v>25</v>
      </c>
      <c r="K992" s="57" t="s">
        <v>25</v>
      </c>
      <c r="L992" s="57" t="s">
        <v>25</v>
      </c>
      <c r="M992" s="57" t="s">
        <v>25</v>
      </c>
      <c r="N992" s="57" t="s">
        <v>25</v>
      </c>
      <c r="O992" s="34" t="s">
        <v>25</v>
      </c>
      <c r="P992" s="121"/>
    </row>
    <row r="993" spans="1:16" s="2" customFormat="1" ht="18.95" customHeight="1" outlineLevel="1" x14ac:dyDescent="0.2">
      <c r="A993" s="126"/>
      <c r="B993" s="126"/>
      <c r="C993" s="126"/>
      <c r="D993" s="127"/>
      <c r="E993" s="127"/>
      <c r="F993" s="51">
        <v>43282</v>
      </c>
      <c r="G993" s="51">
        <v>43465</v>
      </c>
      <c r="H993" s="132"/>
      <c r="I993" s="52">
        <v>4353.8599999999997</v>
      </c>
      <c r="J993" s="57" t="s">
        <v>25</v>
      </c>
      <c r="K993" s="57" t="s">
        <v>25</v>
      </c>
      <c r="L993" s="57" t="s">
        <v>25</v>
      </c>
      <c r="M993" s="57" t="s">
        <v>25</v>
      </c>
      <c r="N993" s="57" t="s">
        <v>25</v>
      </c>
      <c r="O993" s="34" t="s">
        <v>25</v>
      </c>
      <c r="P993" s="122"/>
    </row>
    <row r="994" spans="1:16" s="2" customFormat="1" ht="18.95" customHeight="1" outlineLevel="1" x14ac:dyDescent="0.2">
      <c r="A994" s="126"/>
      <c r="B994" s="126"/>
      <c r="C994" s="126"/>
      <c r="D994" s="117">
        <v>43088</v>
      </c>
      <c r="E994" s="117" t="s">
        <v>847</v>
      </c>
      <c r="F994" s="51">
        <v>43101</v>
      </c>
      <c r="G994" s="51">
        <v>43281</v>
      </c>
      <c r="H994" s="117"/>
      <c r="I994" s="52" t="s">
        <v>25</v>
      </c>
      <c r="J994" s="52" t="s">
        <v>25</v>
      </c>
      <c r="K994" s="52" t="s">
        <v>25</v>
      </c>
      <c r="L994" s="52" t="s">
        <v>25</v>
      </c>
      <c r="M994" s="52" t="s">
        <v>25</v>
      </c>
      <c r="N994" s="52" t="s">
        <v>25</v>
      </c>
      <c r="O994" s="59">
        <v>4296</v>
      </c>
      <c r="P994" s="121"/>
    </row>
    <row r="995" spans="1:16" s="2" customFormat="1" ht="18.95" customHeight="1" outlineLevel="1" x14ac:dyDescent="0.2">
      <c r="A995" s="120"/>
      <c r="B995" s="120"/>
      <c r="C995" s="120"/>
      <c r="D995" s="118"/>
      <c r="E995" s="118"/>
      <c r="F995" s="51">
        <v>43282</v>
      </c>
      <c r="G995" s="51">
        <v>43465</v>
      </c>
      <c r="H995" s="118"/>
      <c r="I995" s="52" t="s">
        <v>25</v>
      </c>
      <c r="J995" s="52" t="s">
        <v>25</v>
      </c>
      <c r="K995" s="52" t="s">
        <v>25</v>
      </c>
      <c r="L995" s="52" t="s">
        <v>25</v>
      </c>
      <c r="M995" s="52" t="s">
        <v>25</v>
      </c>
      <c r="N995" s="52" t="s">
        <v>25</v>
      </c>
      <c r="O995" s="59">
        <v>4296</v>
      </c>
      <c r="P995" s="122"/>
    </row>
    <row r="996" spans="1:16" s="2" customFormat="1" ht="18.95" customHeight="1" outlineLevel="1" x14ac:dyDescent="0.2">
      <c r="A996" s="119" t="s">
        <v>50</v>
      </c>
      <c r="B996" s="119" t="s">
        <v>51</v>
      </c>
      <c r="C996" s="119" t="s">
        <v>130</v>
      </c>
      <c r="D996" s="127">
        <v>43069</v>
      </c>
      <c r="E996" s="117" t="s">
        <v>891</v>
      </c>
      <c r="F996" s="51">
        <v>43101</v>
      </c>
      <c r="G996" s="51">
        <v>43281</v>
      </c>
      <c r="H996" s="119"/>
      <c r="I996" s="52">
        <v>1647.13</v>
      </c>
      <c r="J996" s="57" t="s">
        <v>25</v>
      </c>
      <c r="K996" s="57" t="s">
        <v>25</v>
      </c>
      <c r="L996" s="57" t="s">
        <v>25</v>
      </c>
      <c r="M996" s="57" t="s">
        <v>25</v>
      </c>
      <c r="N996" s="57" t="s">
        <v>25</v>
      </c>
      <c r="O996" s="59" t="s">
        <v>25</v>
      </c>
      <c r="P996" s="121"/>
    </row>
    <row r="997" spans="1:16" s="2" customFormat="1" ht="18.95" customHeight="1" outlineLevel="1" x14ac:dyDescent="0.2">
      <c r="A997" s="120"/>
      <c r="B997" s="120"/>
      <c r="C997" s="120"/>
      <c r="D997" s="127"/>
      <c r="E997" s="118"/>
      <c r="F997" s="51">
        <v>43282</v>
      </c>
      <c r="G997" s="51">
        <v>43465</v>
      </c>
      <c r="H997" s="120"/>
      <c r="I997" s="52">
        <v>1691.7</v>
      </c>
      <c r="J997" s="57" t="s">
        <v>25</v>
      </c>
      <c r="K997" s="57" t="s">
        <v>25</v>
      </c>
      <c r="L997" s="57" t="s">
        <v>25</v>
      </c>
      <c r="M997" s="57" t="s">
        <v>25</v>
      </c>
      <c r="N997" s="57" t="s">
        <v>25</v>
      </c>
      <c r="O997" s="34" t="s">
        <v>25</v>
      </c>
      <c r="P997" s="122"/>
    </row>
    <row r="998" spans="1:16" s="2" customFormat="1" ht="18.95" customHeight="1" outlineLevel="1" x14ac:dyDescent="0.2">
      <c r="A998" s="119" t="s">
        <v>50</v>
      </c>
      <c r="B998" s="119" t="s">
        <v>128</v>
      </c>
      <c r="C998" s="119" t="s">
        <v>131</v>
      </c>
      <c r="D998" s="117">
        <v>43083</v>
      </c>
      <c r="E998" s="117" t="s">
        <v>892</v>
      </c>
      <c r="F998" s="51">
        <v>43101</v>
      </c>
      <c r="G998" s="51">
        <v>43281</v>
      </c>
      <c r="H998" s="119"/>
      <c r="I998" s="52">
        <v>4297.3900000000003</v>
      </c>
      <c r="J998" s="57" t="s">
        <v>25</v>
      </c>
      <c r="K998" s="57" t="s">
        <v>25</v>
      </c>
      <c r="L998" s="57" t="s">
        <v>25</v>
      </c>
      <c r="M998" s="57" t="s">
        <v>25</v>
      </c>
      <c r="N998" s="57" t="s">
        <v>25</v>
      </c>
      <c r="O998" s="34" t="s">
        <v>25</v>
      </c>
      <c r="P998" s="121"/>
    </row>
    <row r="999" spans="1:16" s="2" customFormat="1" ht="18.95" customHeight="1" outlineLevel="1" x14ac:dyDescent="0.2">
      <c r="A999" s="126"/>
      <c r="B999" s="126"/>
      <c r="C999" s="126"/>
      <c r="D999" s="118"/>
      <c r="E999" s="118"/>
      <c r="F999" s="51">
        <v>43282</v>
      </c>
      <c r="G999" s="51">
        <v>43465</v>
      </c>
      <c r="H999" s="120"/>
      <c r="I999" s="52">
        <v>4442.12</v>
      </c>
      <c r="J999" s="57" t="s">
        <v>25</v>
      </c>
      <c r="K999" s="57" t="s">
        <v>25</v>
      </c>
      <c r="L999" s="57" t="s">
        <v>25</v>
      </c>
      <c r="M999" s="57" t="s">
        <v>25</v>
      </c>
      <c r="N999" s="57" t="s">
        <v>25</v>
      </c>
      <c r="O999" s="34" t="s">
        <v>25</v>
      </c>
      <c r="P999" s="122"/>
    </row>
    <row r="1000" spans="1:16" s="2" customFormat="1" ht="18.95" customHeight="1" outlineLevel="1" x14ac:dyDescent="0.2">
      <c r="A1000" s="126"/>
      <c r="B1000" s="126"/>
      <c r="C1000" s="126"/>
      <c r="D1000" s="117">
        <v>43088</v>
      </c>
      <c r="E1000" s="117" t="s">
        <v>888</v>
      </c>
      <c r="F1000" s="51">
        <v>43101</v>
      </c>
      <c r="G1000" s="51">
        <v>43281</v>
      </c>
      <c r="H1000" s="117"/>
      <c r="I1000" s="52" t="s">
        <v>25</v>
      </c>
      <c r="J1000" s="52" t="s">
        <v>25</v>
      </c>
      <c r="K1000" s="52" t="s">
        <v>25</v>
      </c>
      <c r="L1000" s="52" t="s">
        <v>25</v>
      </c>
      <c r="M1000" s="52" t="s">
        <v>25</v>
      </c>
      <c r="N1000" s="52" t="s">
        <v>25</v>
      </c>
      <c r="O1000" s="59">
        <v>2215.1999999999998</v>
      </c>
      <c r="P1000" s="121"/>
    </row>
    <row r="1001" spans="1:16" s="2" customFormat="1" ht="18.95" customHeight="1" outlineLevel="1" x14ac:dyDescent="0.2">
      <c r="A1001" s="120"/>
      <c r="B1001" s="120"/>
      <c r="C1001" s="126"/>
      <c r="D1001" s="118"/>
      <c r="E1001" s="118"/>
      <c r="F1001" s="51">
        <v>43282</v>
      </c>
      <c r="G1001" s="51">
        <v>43465</v>
      </c>
      <c r="H1001" s="118"/>
      <c r="I1001" s="52" t="s">
        <v>25</v>
      </c>
      <c r="J1001" s="52" t="s">
        <v>25</v>
      </c>
      <c r="K1001" s="52" t="s">
        <v>25</v>
      </c>
      <c r="L1001" s="52" t="s">
        <v>25</v>
      </c>
      <c r="M1001" s="52" t="s">
        <v>25</v>
      </c>
      <c r="N1001" s="52" t="s">
        <v>25</v>
      </c>
      <c r="O1001" s="59">
        <v>2288.3000000000002</v>
      </c>
      <c r="P1001" s="122"/>
    </row>
    <row r="1002" spans="1:16" s="2" customFormat="1" ht="18.95" customHeight="1" outlineLevel="1" x14ac:dyDescent="0.2">
      <c r="A1002" s="119" t="s">
        <v>50</v>
      </c>
      <c r="B1002" s="119" t="s">
        <v>132</v>
      </c>
      <c r="C1002" s="126"/>
      <c r="D1002" s="117">
        <v>43083</v>
      </c>
      <c r="E1002" s="117" t="s">
        <v>892</v>
      </c>
      <c r="F1002" s="51">
        <v>43101</v>
      </c>
      <c r="G1002" s="51">
        <v>43281</v>
      </c>
      <c r="H1002" s="119"/>
      <c r="I1002" s="52">
        <v>4297.3900000000003</v>
      </c>
      <c r="J1002" s="57" t="s">
        <v>25</v>
      </c>
      <c r="K1002" s="57" t="s">
        <v>25</v>
      </c>
      <c r="L1002" s="57" t="s">
        <v>25</v>
      </c>
      <c r="M1002" s="57" t="s">
        <v>25</v>
      </c>
      <c r="N1002" s="57" t="s">
        <v>25</v>
      </c>
      <c r="O1002" s="34" t="s">
        <v>25</v>
      </c>
      <c r="P1002" s="121"/>
    </row>
    <row r="1003" spans="1:16" s="2" customFormat="1" ht="18.95" customHeight="1" outlineLevel="1" x14ac:dyDescent="0.2">
      <c r="A1003" s="126"/>
      <c r="B1003" s="126"/>
      <c r="C1003" s="126"/>
      <c r="D1003" s="118"/>
      <c r="E1003" s="118"/>
      <c r="F1003" s="51">
        <v>43282</v>
      </c>
      <c r="G1003" s="51">
        <v>43465</v>
      </c>
      <c r="H1003" s="120"/>
      <c r="I1003" s="52">
        <v>4442.12</v>
      </c>
      <c r="J1003" s="57" t="s">
        <v>25</v>
      </c>
      <c r="K1003" s="57" t="s">
        <v>25</v>
      </c>
      <c r="L1003" s="57" t="s">
        <v>25</v>
      </c>
      <c r="M1003" s="57" t="s">
        <v>25</v>
      </c>
      <c r="N1003" s="57" t="s">
        <v>25</v>
      </c>
      <c r="O1003" s="34" t="s">
        <v>25</v>
      </c>
      <c r="P1003" s="122"/>
    </row>
    <row r="1004" spans="1:16" s="2" customFormat="1" ht="18.95" customHeight="1" outlineLevel="1" x14ac:dyDescent="0.2">
      <c r="A1004" s="126"/>
      <c r="B1004" s="126"/>
      <c r="C1004" s="126"/>
      <c r="D1004" s="117">
        <v>43088</v>
      </c>
      <c r="E1004" s="117" t="s">
        <v>888</v>
      </c>
      <c r="F1004" s="51">
        <v>43101</v>
      </c>
      <c r="G1004" s="51">
        <v>43281</v>
      </c>
      <c r="H1004" s="117"/>
      <c r="I1004" s="52" t="s">
        <v>25</v>
      </c>
      <c r="J1004" s="52" t="s">
        <v>25</v>
      </c>
      <c r="K1004" s="52" t="s">
        <v>25</v>
      </c>
      <c r="L1004" s="52" t="s">
        <v>25</v>
      </c>
      <c r="M1004" s="52" t="s">
        <v>25</v>
      </c>
      <c r="N1004" s="52" t="s">
        <v>25</v>
      </c>
      <c r="O1004" s="59">
        <v>1771.72</v>
      </c>
      <c r="P1004" s="121"/>
    </row>
    <row r="1005" spans="1:16" s="2" customFormat="1" ht="18.95" customHeight="1" outlineLevel="1" x14ac:dyDescent="0.2">
      <c r="A1005" s="120"/>
      <c r="B1005" s="120"/>
      <c r="C1005" s="126"/>
      <c r="D1005" s="118"/>
      <c r="E1005" s="118"/>
      <c r="F1005" s="51">
        <v>43282</v>
      </c>
      <c r="G1005" s="51">
        <v>43465</v>
      </c>
      <c r="H1005" s="118"/>
      <c r="I1005" s="52" t="s">
        <v>25</v>
      </c>
      <c r="J1005" s="52" t="s">
        <v>25</v>
      </c>
      <c r="K1005" s="52" t="s">
        <v>25</v>
      </c>
      <c r="L1005" s="52" t="s">
        <v>25</v>
      </c>
      <c r="M1005" s="52" t="s">
        <v>25</v>
      </c>
      <c r="N1005" s="52" t="s">
        <v>25</v>
      </c>
      <c r="O1005" s="59">
        <v>1830.19</v>
      </c>
      <c r="P1005" s="122"/>
    </row>
    <row r="1006" spans="1:16" s="2" customFormat="1" ht="18.95" customHeight="1" outlineLevel="1" x14ac:dyDescent="0.2">
      <c r="A1006" s="119" t="s">
        <v>50</v>
      </c>
      <c r="B1006" s="119" t="s">
        <v>133</v>
      </c>
      <c r="C1006" s="126"/>
      <c r="D1006" s="117">
        <v>43083</v>
      </c>
      <c r="E1006" s="117" t="s">
        <v>892</v>
      </c>
      <c r="F1006" s="51">
        <v>43101</v>
      </c>
      <c r="G1006" s="51">
        <v>43281</v>
      </c>
      <c r="H1006" s="119"/>
      <c r="I1006" s="52">
        <v>4297.3900000000003</v>
      </c>
      <c r="J1006" s="57" t="s">
        <v>25</v>
      </c>
      <c r="K1006" s="57" t="s">
        <v>25</v>
      </c>
      <c r="L1006" s="57" t="s">
        <v>25</v>
      </c>
      <c r="M1006" s="57" t="s">
        <v>25</v>
      </c>
      <c r="N1006" s="57" t="s">
        <v>25</v>
      </c>
      <c r="O1006" s="34" t="s">
        <v>25</v>
      </c>
      <c r="P1006" s="121"/>
    </row>
    <row r="1007" spans="1:16" s="2" customFormat="1" ht="18.95" customHeight="1" outlineLevel="1" x14ac:dyDescent="0.2">
      <c r="A1007" s="126"/>
      <c r="B1007" s="126"/>
      <c r="C1007" s="126"/>
      <c r="D1007" s="118"/>
      <c r="E1007" s="118"/>
      <c r="F1007" s="51">
        <v>43282</v>
      </c>
      <c r="G1007" s="51">
        <v>43465</v>
      </c>
      <c r="H1007" s="120"/>
      <c r="I1007" s="52">
        <v>4442.12</v>
      </c>
      <c r="J1007" s="57" t="s">
        <v>25</v>
      </c>
      <c r="K1007" s="57" t="s">
        <v>25</v>
      </c>
      <c r="L1007" s="57" t="s">
        <v>25</v>
      </c>
      <c r="M1007" s="57" t="s">
        <v>25</v>
      </c>
      <c r="N1007" s="57" t="s">
        <v>25</v>
      </c>
      <c r="O1007" s="34" t="s">
        <v>25</v>
      </c>
      <c r="P1007" s="122"/>
    </row>
    <row r="1008" spans="1:16" s="2" customFormat="1" ht="18.95" customHeight="1" outlineLevel="1" x14ac:dyDescent="0.2">
      <c r="A1008" s="126"/>
      <c r="B1008" s="126"/>
      <c r="C1008" s="126"/>
      <c r="D1008" s="117">
        <v>43088</v>
      </c>
      <c r="E1008" s="117" t="s">
        <v>888</v>
      </c>
      <c r="F1008" s="51">
        <v>43101</v>
      </c>
      <c r="G1008" s="51">
        <v>43281</v>
      </c>
      <c r="H1008" s="117"/>
      <c r="I1008" s="52" t="s">
        <v>25</v>
      </c>
      <c r="J1008" s="52" t="s">
        <v>25</v>
      </c>
      <c r="K1008" s="52" t="s">
        <v>25</v>
      </c>
      <c r="L1008" s="52" t="s">
        <v>25</v>
      </c>
      <c r="M1008" s="52" t="s">
        <v>25</v>
      </c>
      <c r="N1008" s="52" t="s">
        <v>25</v>
      </c>
      <c r="O1008" s="59">
        <v>2567.69</v>
      </c>
      <c r="P1008" s="121"/>
    </row>
    <row r="1009" spans="1:16" s="2" customFormat="1" ht="18.95" customHeight="1" outlineLevel="1" x14ac:dyDescent="0.2">
      <c r="A1009" s="120"/>
      <c r="B1009" s="120"/>
      <c r="C1009" s="126"/>
      <c r="D1009" s="118"/>
      <c r="E1009" s="118"/>
      <c r="F1009" s="51">
        <v>43282</v>
      </c>
      <c r="G1009" s="51">
        <v>43465</v>
      </c>
      <c r="H1009" s="118"/>
      <c r="I1009" s="52" t="s">
        <v>25</v>
      </c>
      <c r="J1009" s="52" t="s">
        <v>25</v>
      </c>
      <c r="K1009" s="52" t="s">
        <v>25</v>
      </c>
      <c r="L1009" s="52" t="s">
        <v>25</v>
      </c>
      <c r="M1009" s="52" t="s">
        <v>25</v>
      </c>
      <c r="N1009" s="52" t="s">
        <v>25</v>
      </c>
      <c r="O1009" s="59">
        <v>2567.69</v>
      </c>
      <c r="P1009" s="122"/>
    </row>
    <row r="1010" spans="1:16" s="2" customFormat="1" ht="18.95" customHeight="1" outlineLevel="1" x14ac:dyDescent="0.2">
      <c r="A1010" s="119" t="s">
        <v>50</v>
      </c>
      <c r="B1010" s="119" t="s">
        <v>126</v>
      </c>
      <c r="C1010" s="126"/>
      <c r="D1010" s="117">
        <v>43083</v>
      </c>
      <c r="E1010" s="117" t="s">
        <v>892</v>
      </c>
      <c r="F1010" s="51">
        <v>43101</v>
      </c>
      <c r="G1010" s="51">
        <v>43281</v>
      </c>
      <c r="H1010" s="119"/>
      <c r="I1010" s="52">
        <v>4297.3900000000003</v>
      </c>
      <c r="J1010" s="57" t="s">
        <v>25</v>
      </c>
      <c r="K1010" s="57" t="s">
        <v>25</v>
      </c>
      <c r="L1010" s="57" t="s">
        <v>25</v>
      </c>
      <c r="M1010" s="57" t="s">
        <v>25</v>
      </c>
      <c r="N1010" s="57" t="s">
        <v>25</v>
      </c>
      <c r="O1010" s="34" t="s">
        <v>25</v>
      </c>
      <c r="P1010" s="121"/>
    </row>
    <row r="1011" spans="1:16" s="2" customFormat="1" ht="18.95" customHeight="1" outlineLevel="1" x14ac:dyDescent="0.2">
      <c r="A1011" s="126"/>
      <c r="B1011" s="126"/>
      <c r="C1011" s="126"/>
      <c r="D1011" s="118"/>
      <c r="E1011" s="118"/>
      <c r="F1011" s="51">
        <v>43282</v>
      </c>
      <c r="G1011" s="51">
        <v>43465</v>
      </c>
      <c r="H1011" s="120"/>
      <c r="I1011" s="52">
        <v>4442.12</v>
      </c>
      <c r="J1011" s="57" t="s">
        <v>25</v>
      </c>
      <c r="K1011" s="57" t="s">
        <v>25</v>
      </c>
      <c r="L1011" s="57" t="s">
        <v>25</v>
      </c>
      <c r="M1011" s="57" t="s">
        <v>25</v>
      </c>
      <c r="N1011" s="57" t="s">
        <v>25</v>
      </c>
      <c r="O1011" s="34" t="s">
        <v>25</v>
      </c>
      <c r="P1011" s="122"/>
    </row>
    <row r="1012" spans="1:16" s="2" customFormat="1" ht="18.95" customHeight="1" outlineLevel="1" x14ac:dyDescent="0.2">
      <c r="A1012" s="126"/>
      <c r="B1012" s="126"/>
      <c r="C1012" s="126"/>
      <c r="D1012" s="117">
        <v>43088</v>
      </c>
      <c r="E1012" s="117" t="s">
        <v>888</v>
      </c>
      <c r="F1012" s="51">
        <v>43101</v>
      </c>
      <c r="G1012" s="51">
        <v>43281</v>
      </c>
      <c r="H1012" s="117"/>
      <c r="I1012" s="52" t="s">
        <v>25</v>
      </c>
      <c r="J1012" s="52" t="s">
        <v>25</v>
      </c>
      <c r="K1012" s="52" t="s">
        <v>25</v>
      </c>
      <c r="L1012" s="52" t="s">
        <v>25</v>
      </c>
      <c r="M1012" s="52" t="s">
        <v>25</v>
      </c>
      <c r="N1012" s="52" t="s">
        <v>25</v>
      </c>
      <c r="O1012" s="59">
        <v>2363.86</v>
      </c>
      <c r="P1012" s="121"/>
    </row>
    <row r="1013" spans="1:16" s="2" customFormat="1" ht="18.95" customHeight="1" outlineLevel="1" x14ac:dyDescent="0.2">
      <c r="A1013" s="120"/>
      <c r="B1013" s="120"/>
      <c r="C1013" s="126"/>
      <c r="D1013" s="118"/>
      <c r="E1013" s="118"/>
      <c r="F1013" s="51">
        <v>43282</v>
      </c>
      <c r="G1013" s="51">
        <v>43465</v>
      </c>
      <c r="H1013" s="118"/>
      <c r="I1013" s="52" t="s">
        <v>25</v>
      </c>
      <c r="J1013" s="52" t="s">
        <v>25</v>
      </c>
      <c r="K1013" s="52" t="s">
        <v>25</v>
      </c>
      <c r="L1013" s="52" t="s">
        <v>25</v>
      </c>
      <c r="M1013" s="52" t="s">
        <v>25</v>
      </c>
      <c r="N1013" s="52" t="s">
        <v>25</v>
      </c>
      <c r="O1013" s="59">
        <v>2441.87</v>
      </c>
      <c r="P1013" s="122"/>
    </row>
    <row r="1014" spans="1:16" s="2" customFormat="1" ht="18.95" customHeight="1" outlineLevel="1" x14ac:dyDescent="0.2">
      <c r="A1014" s="119" t="s">
        <v>50</v>
      </c>
      <c r="B1014" s="119" t="s">
        <v>127</v>
      </c>
      <c r="C1014" s="126"/>
      <c r="D1014" s="117">
        <v>43083</v>
      </c>
      <c r="E1014" s="117" t="s">
        <v>892</v>
      </c>
      <c r="F1014" s="51">
        <v>43101</v>
      </c>
      <c r="G1014" s="51">
        <v>43281</v>
      </c>
      <c r="H1014" s="119"/>
      <c r="I1014" s="52">
        <v>4297.3900000000003</v>
      </c>
      <c r="J1014" s="57" t="s">
        <v>25</v>
      </c>
      <c r="K1014" s="57" t="s">
        <v>25</v>
      </c>
      <c r="L1014" s="57" t="s">
        <v>25</v>
      </c>
      <c r="M1014" s="57" t="s">
        <v>25</v>
      </c>
      <c r="N1014" s="57" t="s">
        <v>25</v>
      </c>
      <c r="O1014" s="34" t="s">
        <v>25</v>
      </c>
      <c r="P1014" s="121"/>
    </row>
    <row r="1015" spans="1:16" s="2" customFormat="1" ht="18.95" customHeight="1" outlineLevel="1" x14ac:dyDescent="0.2">
      <c r="A1015" s="126"/>
      <c r="B1015" s="126"/>
      <c r="C1015" s="126"/>
      <c r="D1015" s="118"/>
      <c r="E1015" s="118"/>
      <c r="F1015" s="51">
        <v>43282</v>
      </c>
      <c r="G1015" s="51">
        <v>43465</v>
      </c>
      <c r="H1015" s="120"/>
      <c r="I1015" s="52">
        <v>4442.12</v>
      </c>
      <c r="J1015" s="57" t="s">
        <v>25</v>
      </c>
      <c r="K1015" s="57" t="s">
        <v>25</v>
      </c>
      <c r="L1015" s="57" t="s">
        <v>25</v>
      </c>
      <c r="M1015" s="57" t="s">
        <v>25</v>
      </c>
      <c r="N1015" s="57" t="s">
        <v>25</v>
      </c>
      <c r="O1015" s="34" t="s">
        <v>25</v>
      </c>
      <c r="P1015" s="122"/>
    </row>
    <row r="1016" spans="1:16" s="2" customFormat="1" ht="18.95" customHeight="1" outlineLevel="1" x14ac:dyDescent="0.2">
      <c r="A1016" s="126"/>
      <c r="B1016" s="126"/>
      <c r="C1016" s="126"/>
      <c r="D1016" s="117">
        <v>43088</v>
      </c>
      <c r="E1016" s="117" t="s">
        <v>888</v>
      </c>
      <c r="F1016" s="51">
        <v>43101</v>
      </c>
      <c r="G1016" s="51">
        <v>43281</v>
      </c>
      <c r="H1016" s="117"/>
      <c r="I1016" s="52" t="s">
        <v>25</v>
      </c>
      <c r="J1016" s="52" t="s">
        <v>25</v>
      </c>
      <c r="K1016" s="52" t="s">
        <v>25</v>
      </c>
      <c r="L1016" s="52" t="s">
        <v>25</v>
      </c>
      <c r="M1016" s="52" t="s">
        <v>25</v>
      </c>
      <c r="N1016" s="52" t="s">
        <v>25</v>
      </c>
      <c r="O1016" s="59">
        <v>2202.5300000000002</v>
      </c>
      <c r="P1016" s="121"/>
    </row>
    <row r="1017" spans="1:16" s="2" customFormat="1" ht="18.95" customHeight="1" outlineLevel="1" x14ac:dyDescent="0.2">
      <c r="A1017" s="120"/>
      <c r="B1017" s="120"/>
      <c r="C1017" s="126"/>
      <c r="D1017" s="118"/>
      <c r="E1017" s="118"/>
      <c r="F1017" s="51">
        <v>43282</v>
      </c>
      <c r="G1017" s="51">
        <v>43465</v>
      </c>
      <c r="H1017" s="118"/>
      <c r="I1017" s="52" t="s">
        <v>25</v>
      </c>
      <c r="J1017" s="52" t="s">
        <v>25</v>
      </c>
      <c r="K1017" s="52" t="s">
        <v>25</v>
      </c>
      <c r="L1017" s="52" t="s">
        <v>25</v>
      </c>
      <c r="M1017" s="52" t="s">
        <v>25</v>
      </c>
      <c r="N1017" s="52" t="s">
        <v>25</v>
      </c>
      <c r="O1017" s="59">
        <v>2275.21</v>
      </c>
      <c r="P1017" s="122"/>
    </row>
    <row r="1018" spans="1:16" s="2" customFormat="1" ht="18.95" customHeight="1" outlineLevel="1" x14ac:dyDescent="0.2">
      <c r="A1018" s="119" t="s">
        <v>50</v>
      </c>
      <c r="B1018" s="119" t="s">
        <v>134</v>
      </c>
      <c r="C1018" s="126"/>
      <c r="D1018" s="117">
        <v>43083</v>
      </c>
      <c r="E1018" s="117" t="s">
        <v>892</v>
      </c>
      <c r="F1018" s="51">
        <v>43101</v>
      </c>
      <c r="G1018" s="51">
        <v>43281</v>
      </c>
      <c r="H1018" s="119"/>
      <c r="I1018" s="52">
        <v>4297.3900000000003</v>
      </c>
      <c r="J1018" s="57" t="s">
        <v>25</v>
      </c>
      <c r="K1018" s="57" t="s">
        <v>25</v>
      </c>
      <c r="L1018" s="57" t="s">
        <v>25</v>
      </c>
      <c r="M1018" s="57" t="s">
        <v>25</v>
      </c>
      <c r="N1018" s="57" t="s">
        <v>25</v>
      </c>
      <c r="O1018" s="34" t="s">
        <v>25</v>
      </c>
      <c r="P1018" s="121"/>
    </row>
    <row r="1019" spans="1:16" s="2" customFormat="1" ht="18.95" customHeight="1" outlineLevel="1" x14ac:dyDescent="0.2">
      <c r="A1019" s="126"/>
      <c r="B1019" s="126"/>
      <c r="C1019" s="126"/>
      <c r="D1019" s="118"/>
      <c r="E1019" s="118"/>
      <c r="F1019" s="51">
        <v>43282</v>
      </c>
      <c r="G1019" s="51">
        <v>43465</v>
      </c>
      <c r="H1019" s="120"/>
      <c r="I1019" s="52">
        <v>4442.12</v>
      </c>
      <c r="J1019" s="57" t="s">
        <v>25</v>
      </c>
      <c r="K1019" s="57" t="s">
        <v>25</v>
      </c>
      <c r="L1019" s="57" t="s">
        <v>25</v>
      </c>
      <c r="M1019" s="57" t="s">
        <v>25</v>
      </c>
      <c r="N1019" s="57" t="s">
        <v>25</v>
      </c>
      <c r="O1019" s="34" t="s">
        <v>25</v>
      </c>
      <c r="P1019" s="122"/>
    </row>
    <row r="1020" spans="1:16" s="2" customFormat="1" ht="18.95" customHeight="1" outlineLevel="1" x14ac:dyDescent="0.2">
      <c r="A1020" s="126"/>
      <c r="B1020" s="126"/>
      <c r="C1020" s="126"/>
      <c r="D1020" s="117">
        <v>43088</v>
      </c>
      <c r="E1020" s="117" t="s">
        <v>888</v>
      </c>
      <c r="F1020" s="51">
        <v>43101</v>
      </c>
      <c r="G1020" s="51">
        <v>43281</v>
      </c>
      <c r="H1020" s="117"/>
      <c r="I1020" s="52" t="s">
        <v>25</v>
      </c>
      <c r="J1020" s="52" t="s">
        <v>25</v>
      </c>
      <c r="K1020" s="52" t="s">
        <v>25</v>
      </c>
      <c r="L1020" s="52" t="s">
        <v>25</v>
      </c>
      <c r="M1020" s="52" t="s">
        <v>25</v>
      </c>
      <c r="N1020" s="52" t="s">
        <v>25</v>
      </c>
      <c r="O1020" s="59">
        <v>2036.84</v>
      </c>
      <c r="P1020" s="121"/>
    </row>
    <row r="1021" spans="1:16" s="2" customFormat="1" ht="18.95" customHeight="1" outlineLevel="1" x14ac:dyDescent="0.2">
      <c r="A1021" s="120"/>
      <c r="B1021" s="120"/>
      <c r="C1021" s="126"/>
      <c r="D1021" s="118"/>
      <c r="E1021" s="118"/>
      <c r="F1021" s="51">
        <v>43282</v>
      </c>
      <c r="G1021" s="51">
        <v>43465</v>
      </c>
      <c r="H1021" s="118"/>
      <c r="I1021" s="52" t="s">
        <v>25</v>
      </c>
      <c r="J1021" s="52" t="s">
        <v>25</v>
      </c>
      <c r="K1021" s="52" t="s">
        <v>25</v>
      </c>
      <c r="L1021" s="52" t="s">
        <v>25</v>
      </c>
      <c r="M1021" s="52" t="s">
        <v>25</v>
      </c>
      <c r="N1021" s="52" t="s">
        <v>25</v>
      </c>
      <c r="O1021" s="59">
        <v>2104.06</v>
      </c>
      <c r="P1021" s="122"/>
    </row>
    <row r="1022" spans="1:16" s="2" customFormat="1" ht="18.95" customHeight="1" outlineLevel="1" x14ac:dyDescent="0.2">
      <c r="A1022" s="119" t="s">
        <v>50</v>
      </c>
      <c r="B1022" s="119" t="s">
        <v>135</v>
      </c>
      <c r="C1022" s="126"/>
      <c r="D1022" s="117">
        <v>43083</v>
      </c>
      <c r="E1022" s="117" t="s">
        <v>892</v>
      </c>
      <c r="F1022" s="51">
        <v>43101</v>
      </c>
      <c r="G1022" s="51">
        <v>43281</v>
      </c>
      <c r="H1022" s="119"/>
      <c r="I1022" s="52">
        <v>4297.3900000000003</v>
      </c>
      <c r="J1022" s="57" t="s">
        <v>25</v>
      </c>
      <c r="K1022" s="57" t="s">
        <v>25</v>
      </c>
      <c r="L1022" s="57" t="s">
        <v>25</v>
      </c>
      <c r="M1022" s="57" t="s">
        <v>25</v>
      </c>
      <c r="N1022" s="57" t="s">
        <v>25</v>
      </c>
      <c r="O1022" s="34" t="s">
        <v>25</v>
      </c>
      <c r="P1022" s="121"/>
    </row>
    <row r="1023" spans="1:16" s="2" customFormat="1" ht="18.95" customHeight="1" outlineLevel="1" x14ac:dyDescent="0.2">
      <c r="A1023" s="126"/>
      <c r="B1023" s="126"/>
      <c r="C1023" s="126"/>
      <c r="D1023" s="118"/>
      <c r="E1023" s="118"/>
      <c r="F1023" s="51">
        <v>43282</v>
      </c>
      <c r="G1023" s="51">
        <v>43465</v>
      </c>
      <c r="H1023" s="120"/>
      <c r="I1023" s="52">
        <v>4442.12</v>
      </c>
      <c r="J1023" s="57" t="s">
        <v>25</v>
      </c>
      <c r="K1023" s="57" t="s">
        <v>25</v>
      </c>
      <c r="L1023" s="57" t="s">
        <v>25</v>
      </c>
      <c r="M1023" s="57" t="s">
        <v>25</v>
      </c>
      <c r="N1023" s="57" t="s">
        <v>25</v>
      </c>
      <c r="O1023" s="34" t="s">
        <v>25</v>
      </c>
      <c r="P1023" s="122"/>
    </row>
    <row r="1024" spans="1:16" s="2" customFormat="1" ht="18.95" customHeight="1" outlineLevel="1" x14ac:dyDescent="0.2">
      <c r="A1024" s="126"/>
      <c r="B1024" s="126"/>
      <c r="C1024" s="126"/>
      <c r="D1024" s="117">
        <v>43088</v>
      </c>
      <c r="E1024" s="117" t="s">
        <v>888</v>
      </c>
      <c r="F1024" s="51">
        <v>43101</v>
      </c>
      <c r="G1024" s="51">
        <v>43281</v>
      </c>
      <c r="H1024" s="117"/>
      <c r="I1024" s="52" t="s">
        <v>25</v>
      </c>
      <c r="J1024" s="52" t="s">
        <v>25</v>
      </c>
      <c r="K1024" s="52" t="s">
        <v>25</v>
      </c>
      <c r="L1024" s="52" t="s">
        <v>25</v>
      </c>
      <c r="M1024" s="52" t="s">
        <v>25</v>
      </c>
      <c r="N1024" s="52" t="s">
        <v>25</v>
      </c>
      <c r="O1024" s="59">
        <v>2162.9899999999998</v>
      </c>
      <c r="P1024" s="121"/>
    </row>
    <row r="1025" spans="1:16" s="2" customFormat="1" ht="18.95" customHeight="1" outlineLevel="1" x14ac:dyDescent="0.2">
      <c r="A1025" s="120"/>
      <c r="B1025" s="120"/>
      <c r="C1025" s="126"/>
      <c r="D1025" s="118"/>
      <c r="E1025" s="118"/>
      <c r="F1025" s="51">
        <v>43282</v>
      </c>
      <c r="G1025" s="51">
        <v>43465</v>
      </c>
      <c r="H1025" s="118"/>
      <c r="I1025" s="52" t="s">
        <v>25</v>
      </c>
      <c r="J1025" s="52" t="s">
        <v>25</v>
      </c>
      <c r="K1025" s="52" t="s">
        <v>25</v>
      </c>
      <c r="L1025" s="52" t="s">
        <v>25</v>
      </c>
      <c r="M1025" s="52" t="s">
        <v>25</v>
      </c>
      <c r="N1025" s="52" t="s">
        <v>25</v>
      </c>
      <c r="O1025" s="59">
        <v>2234.37</v>
      </c>
      <c r="P1025" s="122"/>
    </row>
    <row r="1026" spans="1:16" s="2" customFormat="1" ht="18.95" customHeight="1" outlineLevel="1" x14ac:dyDescent="0.2">
      <c r="A1026" s="119" t="s">
        <v>50</v>
      </c>
      <c r="B1026" s="119" t="s">
        <v>122</v>
      </c>
      <c r="C1026" s="126"/>
      <c r="D1026" s="117">
        <v>43083</v>
      </c>
      <c r="E1026" s="117" t="s">
        <v>892</v>
      </c>
      <c r="F1026" s="51">
        <v>43101</v>
      </c>
      <c r="G1026" s="51">
        <v>43281</v>
      </c>
      <c r="H1026" s="119"/>
      <c r="I1026" s="52">
        <v>4297.3900000000003</v>
      </c>
      <c r="J1026" s="57" t="s">
        <v>25</v>
      </c>
      <c r="K1026" s="57" t="s">
        <v>25</v>
      </c>
      <c r="L1026" s="57" t="s">
        <v>25</v>
      </c>
      <c r="M1026" s="57" t="s">
        <v>25</v>
      </c>
      <c r="N1026" s="57" t="s">
        <v>25</v>
      </c>
      <c r="O1026" s="34" t="s">
        <v>25</v>
      </c>
      <c r="P1026" s="121"/>
    </row>
    <row r="1027" spans="1:16" s="2" customFormat="1" ht="18.95" customHeight="1" outlineLevel="1" x14ac:dyDescent="0.2">
      <c r="A1027" s="126"/>
      <c r="B1027" s="126"/>
      <c r="C1027" s="126"/>
      <c r="D1027" s="118"/>
      <c r="E1027" s="118"/>
      <c r="F1027" s="51">
        <v>43282</v>
      </c>
      <c r="G1027" s="51">
        <v>43465</v>
      </c>
      <c r="H1027" s="120"/>
      <c r="I1027" s="52">
        <v>4442.12</v>
      </c>
      <c r="J1027" s="57" t="s">
        <v>25</v>
      </c>
      <c r="K1027" s="57" t="s">
        <v>25</v>
      </c>
      <c r="L1027" s="57" t="s">
        <v>25</v>
      </c>
      <c r="M1027" s="57" t="s">
        <v>25</v>
      </c>
      <c r="N1027" s="57" t="s">
        <v>25</v>
      </c>
      <c r="O1027" s="34" t="s">
        <v>25</v>
      </c>
      <c r="P1027" s="122"/>
    </row>
    <row r="1028" spans="1:16" s="2" customFormat="1" ht="18.95" customHeight="1" outlineLevel="1" x14ac:dyDescent="0.2">
      <c r="A1028" s="126"/>
      <c r="B1028" s="126"/>
      <c r="C1028" s="126"/>
      <c r="D1028" s="117">
        <v>43088</v>
      </c>
      <c r="E1028" s="117" t="s">
        <v>888</v>
      </c>
      <c r="F1028" s="51">
        <v>43101</v>
      </c>
      <c r="G1028" s="51">
        <v>43281</v>
      </c>
      <c r="H1028" s="117"/>
      <c r="I1028" s="52" t="s">
        <v>25</v>
      </c>
      <c r="J1028" s="52" t="s">
        <v>25</v>
      </c>
      <c r="K1028" s="52" t="s">
        <v>25</v>
      </c>
      <c r="L1028" s="52" t="s">
        <v>25</v>
      </c>
      <c r="M1028" s="52" t="s">
        <v>25</v>
      </c>
      <c r="N1028" s="52" t="s">
        <v>25</v>
      </c>
      <c r="O1028" s="59">
        <v>2106.1</v>
      </c>
      <c r="P1028" s="121"/>
    </row>
    <row r="1029" spans="1:16" s="2" customFormat="1" ht="18.95" customHeight="1" outlineLevel="1" x14ac:dyDescent="0.2">
      <c r="A1029" s="120"/>
      <c r="B1029" s="120"/>
      <c r="C1029" s="126"/>
      <c r="D1029" s="118"/>
      <c r="E1029" s="118"/>
      <c r="F1029" s="51">
        <v>43282</v>
      </c>
      <c r="G1029" s="51">
        <v>43465</v>
      </c>
      <c r="H1029" s="118"/>
      <c r="I1029" s="52" t="s">
        <v>25</v>
      </c>
      <c r="J1029" s="52" t="s">
        <v>25</v>
      </c>
      <c r="K1029" s="52" t="s">
        <v>25</v>
      </c>
      <c r="L1029" s="52" t="s">
        <v>25</v>
      </c>
      <c r="M1029" s="52" t="s">
        <v>25</v>
      </c>
      <c r="N1029" s="52" t="s">
        <v>25</v>
      </c>
      <c r="O1029" s="59">
        <v>2175.6</v>
      </c>
      <c r="P1029" s="122"/>
    </row>
    <row r="1030" spans="1:16" s="2" customFormat="1" ht="18.95" customHeight="1" outlineLevel="1" x14ac:dyDescent="0.2">
      <c r="A1030" s="119" t="s">
        <v>50</v>
      </c>
      <c r="B1030" s="119" t="s">
        <v>136</v>
      </c>
      <c r="C1030" s="126"/>
      <c r="D1030" s="117">
        <v>43083</v>
      </c>
      <c r="E1030" s="117" t="s">
        <v>892</v>
      </c>
      <c r="F1030" s="51">
        <v>43101</v>
      </c>
      <c r="G1030" s="51">
        <v>43281</v>
      </c>
      <c r="H1030" s="119"/>
      <c r="I1030" s="52">
        <v>4297.3900000000003</v>
      </c>
      <c r="J1030" s="57" t="s">
        <v>25</v>
      </c>
      <c r="K1030" s="57" t="s">
        <v>25</v>
      </c>
      <c r="L1030" s="57" t="s">
        <v>25</v>
      </c>
      <c r="M1030" s="57" t="s">
        <v>25</v>
      </c>
      <c r="N1030" s="57" t="s">
        <v>25</v>
      </c>
      <c r="O1030" s="34" t="s">
        <v>25</v>
      </c>
      <c r="P1030" s="121"/>
    </row>
    <row r="1031" spans="1:16" s="2" customFormat="1" ht="18.95" customHeight="1" outlineLevel="1" x14ac:dyDescent="0.2">
      <c r="A1031" s="126"/>
      <c r="B1031" s="126"/>
      <c r="C1031" s="126"/>
      <c r="D1031" s="118"/>
      <c r="E1031" s="118"/>
      <c r="F1031" s="51">
        <v>43282</v>
      </c>
      <c r="G1031" s="51">
        <v>43465</v>
      </c>
      <c r="H1031" s="120"/>
      <c r="I1031" s="52">
        <v>4442.12</v>
      </c>
      <c r="J1031" s="57" t="s">
        <v>25</v>
      </c>
      <c r="K1031" s="57" t="s">
        <v>25</v>
      </c>
      <c r="L1031" s="57" t="s">
        <v>25</v>
      </c>
      <c r="M1031" s="57" t="s">
        <v>25</v>
      </c>
      <c r="N1031" s="57" t="s">
        <v>25</v>
      </c>
      <c r="O1031" s="34" t="s">
        <v>25</v>
      </c>
      <c r="P1031" s="122"/>
    </row>
    <row r="1032" spans="1:16" s="2" customFormat="1" ht="18.95" customHeight="1" outlineLevel="1" x14ac:dyDescent="0.2">
      <c r="A1032" s="126"/>
      <c r="B1032" s="126"/>
      <c r="C1032" s="126"/>
      <c r="D1032" s="117">
        <v>43088</v>
      </c>
      <c r="E1032" s="117" t="s">
        <v>888</v>
      </c>
      <c r="F1032" s="51">
        <v>43101</v>
      </c>
      <c r="G1032" s="51">
        <v>43281</v>
      </c>
      <c r="H1032" s="117"/>
      <c r="I1032" s="52" t="s">
        <v>25</v>
      </c>
      <c r="J1032" s="52" t="s">
        <v>25</v>
      </c>
      <c r="K1032" s="52" t="s">
        <v>25</v>
      </c>
      <c r="L1032" s="52" t="s">
        <v>25</v>
      </c>
      <c r="M1032" s="52" t="s">
        <v>25</v>
      </c>
      <c r="N1032" s="52" t="s">
        <v>25</v>
      </c>
      <c r="O1032" s="59">
        <v>2207.98</v>
      </c>
      <c r="P1032" s="121"/>
    </row>
    <row r="1033" spans="1:16" s="2" customFormat="1" ht="18.95" customHeight="1" outlineLevel="1" x14ac:dyDescent="0.2">
      <c r="A1033" s="120"/>
      <c r="B1033" s="120"/>
      <c r="C1033" s="126"/>
      <c r="D1033" s="118"/>
      <c r="E1033" s="118"/>
      <c r="F1033" s="51">
        <v>43282</v>
      </c>
      <c r="G1033" s="51">
        <v>43465</v>
      </c>
      <c r="H1033" s="118"/>
      <c r="I1033" s="52" t="s">
        <v>25</v>
      </c>
      <c r="J1033" s="52" t="s">
        <v>25</v>
      </c>
      <c r="K1033" s="52" t="s">
        <v>25</v>
      </c>
      <c r="L1033" s="52" t="s">
        <v>25</v>
      </c>
      <c r="M1033" s="52" t="s">
        <v>25</v>
      </c>
      <c r="N1033" s="52" t="s">
        <v>25</v>
      </c>
      <c r="O1033" s="59">
        <v>2280.84</v>
      </c>
      <c r="P1033" s="122"/>
    </row>
    <row r="1034" spans="1:16" s="2" customFormat="1" ht="18.95" customHeight="1" outlineLevel="1" x14ac:dyDescent="0.2">
      <c r="A1034" s="119" t="s">
        <v>50</v>
      </c>
      <c r="B1034" s="119" t="s">
        <v>137</v>
      </c>
      <c r="C1034" s="126"/>
      <c r="D1034" s="117">
        <v>43083</v>
      </c>
      <c r="E1034" s="117" t="s">
        <v>892</v>
      </c>
      <c r="F1034" s="51">
        <v>43101</v>
      </c>
      <c r="G1034" s="51">
        <v>43281</v>
      </c>
      <c r="H1034" s="119"/>
      <c r="I1034" s="52">
        <v>4297.3900000000003</v>
      </c>
      <c r="J1034" s="57" t="s">
        <v>25</v>
      </c>
      <c r="K1034" s="57" t="s">
        <v>25</v>
      </c>
      <c r="L1034" s="57" t="s">
        <v>25</v>
      </c>
      <c r="M1034" s="57" t="s">
        <v>25</v>
      </c>
      <c r="N1034" s="57" t="s">
        <v>25</v>
      </c>
      <c r="O1034" s="34" t="s">
        <v>25</v>
      </c>
      <c r="P1034" s="121"/>
    </row>
    <row r="1035" spans="1:16" s="2" customFormat="1" ht="18.95" customHeight="1" outlineLevel="1" x14ac:dyDescent="0.2">
      <c r="A1035" s="126"/>
      <c r="B1035" s="126"/>
      <c r="C1035" s="126"/>
      <c r="D1035" s="118"/>
      <c r="E1035" s="118"/>
      <c r="F1035" s="51">
        <v>43282</v>
      </c>
      <c r="G1035" s="51">
        <v>43465</v>
      </c>
      <c r="H1035" s="120"/>
      <c r="I1035" s="52">
        <v>4442.12</v>
      </c>
      <c r="J1035" s="57" t="s">
        <v>25</v>
      </c>
      <c r="K1035" s="57" t="s">
        <v>25</v>
      </c>
      <c r="L1035" s="57" t="s">
        <v>25</v>
      </c>
      <c r="M1035" s="57" t="s">
        <v>25</v>
      </c>
      <c r="N1035" s="57" t="s">
        <v>25</v>
      </c>
      <c r="O1035" s="34" t="s">
        <v>25</v>
      </c>
      <c r="P1035" s="122"/>
    </row>
    <row r="1036" spans="1:16" s="2" customFormat="1" ht="18.95" customHeight="1" outlineLevel="1" x14ac:dyDescent="0.2">
      <c r="A1036" s="126"/>
      <c r="B1036" s="126"/>
      <c r="C1036" s="126"/>
      <c r="D1036" s="117">
        <v>43088</v>
      </c>
      <c r="E1036" s="117" t="s">
        <v>888</v>
      </c>
      <c r="F1036" s="51">
        <v>43101</v>
      </c>
      <c r="G1036" s="51">
        <v>43281</v>
      </c>
      <c r="H1036" s="117"/>
      <c r="I1036" s="52" t="s">
        <v>25</v>
      </c>
      <c r="J1036" s="52" t="s">
        <v>25</v>
      </c>
      <c r="K1036" s="52" t="s">
        <v>25</v>
      </c>
      <c r="L1036" s="52" t="s">
        <v>25</v>
      </c>
      <c r="M1036" s="52" t="s">
        <v>25</v>
      </c>
      <c r="N1036" s="52" t="s">
        <v>25</v>
      </c>
      <c r="O1036" s="59">
        <v>2135.58</v>
      </c>
      <c r="P1036" s="121"/>
    </row>
    <row r="1037" spans="1:16" s="2" customFormat="1" ht="18.95" customHeight="1" outlineLevel="1" x14ac:dyDescent="0.2">
      <c r="A1037" s="120"/>
      <c r="B1037" s="120"/>
      <c r="C1037" s="120"/>
      <c r="D1037" s="118"/>
      <c r="E1037" s="118"/>
      <c r="F1037" s="51">
        <v>43282</v>
      </c>
      <c r="G1037" s="51">
        <v>43465</v>
      </c>
      <c r="H1037" s="118"/>
      <c r="I1037" s="52" t="s">
        <v>25</v>
      </c>
      <c r="J1037" s="52" t="s">
        <v>25</v>
      </c>
      <c r="K1037" s="52" t="s">
        <v>25</v>
      </c>
      <c r="L1037" s="52" t="s">
        <v>25</v>
      </c>
      <c r="M1037" s="52" t="s">
        <v>25</v>
      </c>
      <c r="N1037" s="52" t="s">
        <v>25</v>
      </c>
      <c r="O1037" s="59">
        <v>2206.0500000000002</v>
      </c>
      <c r="P1037" s="122"/>
    </row>
    <row r="1038" spans="1:16" s="2" customFormat="1" ht="18.95" customHeight="1" outlineLevel="1" x14ac:dyDescent="0.2">
      <c r="A1038" s="119" t="s">
        <v>50</v>
      </c>
      <c r="B1038" s="119" t="s">
        <v>51</v>
      </c>
      <c r="C1038" s="119" t="s">
        <v>37</v>
      </c>
      <c r="D1038" s="117">
        <v>43083</v>
      </c>
      <c r="E1038" s="117" t="s">
        <v>893</v>
      </c>
      <c r="F1038" s="51">
        <v>43101</v>
      </c>
      <c r="G1038" s="51">
        <v>43281</v>
      </c>
      <c r="H1038" s="119"/>
      <c r="I1038" s="52">
        <v>2676.68</v>
      </c>
      <c r="J1038" s="57" t="s">
        <v>25</v>
      </c>
      <c r="K1038" s="57" t="s">
        <v>25</v>
      </c>
      <c r="L1038" s="57" t="s">
        <v>25</v>
      </c>
      <c r="M1038" s="57" t="s">
        <v>25</v>
      </c>
      <c r="N1038" s="57" t="s">
        <v>25</v>
      </c>
      <c r="O1038" s="34" t="s">
        <v>25</v>
      </c>
      <c r="P1038" s="121"/>
    </row>
    <row r="1039" spans="1:16" s="2" customFormat="1" ht="18.95" customHeight="1" outlineLevel="1" x14ac:dyDescent="0.2">
      <c r="A1039" s="126"/>
      <c r="B1039" s="126"/>
      <c r="C1039" s="126"/>
      <c r="D1039" s="118"/>
      <c r="E1039" s="118"/>
      <c r="F1039" s="51">
        <v>43282</v>
      </c>
      <c r="G1039" s="51">
        <v>43465</v>
      </c>
      <c r="H1039" s="120"/>
      <c r="I1039" s="52">
        <v>2746.64</v>
      </c>
      <c r="J1039" s="57" t="s">
        <v>25</v>
      </c>
      <c r="K1039" s="57" t="s">
        <v>25</v>
      </c>
      <c r="L1039" s="57" t="s">
        <v>25</v>
      </c>
      <c r="M1039" s="57" t="s">
        <v>25</v>
      </c>
      <c r="N1039" s="57" t="s">
        <v>25</v>
      </c>
      <c r="O1039" s="34" t="s">
        <v>25</v>
      </c>
      <c r="P1039" s="122"/>
    </row>
    <row r="1040" spans="1:16" s="2" customFormat="1" ht="18.95" customHeight="1" outlineLevel="1" x14ac:dyDescent="0.2">
      <c r="A1040" s="126"/>
      <c r="B1040" s="126"/>
      <c r="C1040" s="126"/>
      <c r="D1040" s="117">
        <v>43088</v>
      </c>
      <c r="E1040" s="117" t="s">
        <v>888</v>
      </c>
      <c r="F1040" s="51">
        <v>43101</v>
      </c>
      <c r="G1040" s="51">
        <v>43281</v>
      </c>
      <c r="H1040" s="117"/>
      <c r="I1040" s="52" t="s">
        <v>25</v>
      </c>
      <c r="J1040" s="52" t="s">
        <v>25</v>
      </c>
      <c r="K1040" s="52" t="s">
        <v>25</v>
      </c>
      <c r="L1040" s="52" t="s">
        <v>25</v>
      </c>
      <c r="M1040" s="52" t="s">
        <v>25</v>
      </c>
      <c r="N1040" s="52" t="s">
        <v>25</v>
      </c>
      <c r="O1040" s="59">
        <v>2180.08</v>
      </c>
      <c r="P1040" s="121"/>
    </row>
    <row r="1041" spans="1:16" s="2" customFormat="1" ht="18.95" customHeight="1" outlineLevel="1" x14ac:dyDescent="0.2">
      <c r="A1041" s="120"/>
      <c r="B1041" s="120"/>
      <c r="C1041" s="120"/>
      <c r="D1041" s="118"/>
      <c r="E1041" s="118"/>
      <c r="F1041" s="51">
        <v>43282</v>
      </c>
      <c r="G1041" s="51">
        <v>43465</v>
      </c>
      <c r="H1041" s="118"/>
      <c r="I1041" s="52" t="s">
        <v>25</v>
      </c>
      <c r="J1041" s="52" t="s">
        <v>25</v>
      </c>
      <c r="K1041" s="52" t="s">
        <v>25</v>
      </c>
      <c r="L1041" s="52" t="s">
        <v>25</v>
      </c>
      <c r="M1041" s="52" t="s">
        <v>25</v>
      </c>
      <c r="N1041" s="52" t="s">
        <v>25</v>
      </c>
      <c r="O1041" s="59">
        <v>2252.02</v>
      </c>
      <c r="P1041" s="122"/>
    </row>
    <row r="1042" spans="1:16" s="2" customFormat="1" ht="18.95" customHeight="1" outlineLevel="1" x14ac:dyDescent="0.2">
      <c r="A1042" s="119" t="s">
        <v>50</v>
      </c>
      <c r="B1042" s="119" t="s">
        <v>128</v>
      </c>
      <c r="C1042" s="119" t="s">
        <v>138</v>
      </c>
      <c r="D1042" s="117">
        <v>42723</v>
      </c>
      <c r="E1042" s="117" t="s">
        <v>547</v>
      </c>
      <c r="F1042" s="51">
        <v>43101</v>
      </c>
      <c r="G1042" s="51">
        <v>43281</v>
      </c>
      <c r="H1042" s="119" t="s">
        <v>911</v>
      </c>
      <c r="I1042" s="52">
        <v>1812.57</v>
      </c>
      <c r="J1042" s="10" t="s">
        <v>25</v>
      </c>
      <c r="K1042" s="10" t="s">
        <v>25</v>
      </c>
      <c r="L1042" s="10" t="s">
        <v>25</v>
      </c>
      <c r="M1042" s="10" t="s">
        <v>25</v>
      </c>
      <c r="N1042" s="10" t="s">
        <v>25</v>
      </c>
      <c r="O1042" s="59" t="s">
        <v>25</v>
      </c>
      <c r="P1042" s="121"/>
    </row>
    <row r="1043" spans="1:16" s="2" customFormat="1" ht="18.95" customHeight="1" outlineLevel="1" x14ac:dyDescent="0.2">
      <c r="A1043" s="126"/>
      <c r="B1043" s="126"/>
      <c r="C1043" s="126"/>
      <c r="D1043" s="118"/>
      <c r="E1043" s="118"/>
      <c r="F1043" s="51">
        <v>43282</v>
      </c>
      <c r="G1043" s="51">
        <v>43465</v>
      </c>
      <c r="H1043" s="120"/>
      <c r="I1043" s="52">
        <v>1871.72</v>
      </c>
      <c r="J1043" s="10" t="s">
        <v>25</v>
      </c>
      <c r="K1043" s="10" t="s">
        <v>25</v>
      </c>
      <c r="L1043" s="10" t="s">
        <v>25</v>
      </c>
      <c r="M1043" s="10" t="s">
        <v>25</v>
      </c>
      <c r="N1043" s="10" t="s">
        <v>25</v>
      </c>
      <c r="O1043" s="59" t="s">
        <v>25</v>
      </c>
      <c r="P1043" s="122"/>
    </row>
    <row r="1044" spans="1:16" s="2" customFormat="1" ht="18.95" customHeight="1" outlineLevel="1" x14ac:dyDescent="0.2">
      <c r="A1044" s="126"/>
      <c r="B1044" s="126"/>
      <c r="C1044" s="126"/>
      <c r="D1044" s="117">
        <v>43088</v>
      </c>
      <c r="E1044" s="117" t="s">
        <v>614</v>
      </c>
      <c r="F1044" s="51">
        <v>43101</v>
      </c>
      <c r="G1044" s="51">
        <v>43281</v>
      </c>
      <c r="H1044" s="117"/>
      <c r="I1044" s="52" t="s">
        <v>25</v>
      </c>
      <c r="J1044" s="52" t="s">
        <v>25</v>
      </c>
      <c r="K1044" s="52" t="s">
        <v>25</v>
      </c>
      <c r="L1044" s="52" t="s">
        <v>25</v>
      </c>
      <c r="M1044" s="52" t="s">
        <v>25</v>
      </c>
      <c r="N1044" s="52" t="s">
        <v>25</v>
      </c>
      <c r="O1044" s="59">
        <v>2138.83</v>
      </c>
      <c r="P1044" s="121"/>
    </row>
    <row r="1045" spans="1:16" s="2" customFormat="1" ht="18.95" customHeight="1" outlineLevel="1" x14ac:dyDescent="0.2">
      <c r="A1045" s="120"/>
      <c r="B1045" s="120"/>
      <c r="C1045" s="120"/>
      <c r="D1045" s="118"/>
      <c r="E1045" s="118"/>
      <c r="F1045" s="51">
        <v>43282</v>
      </c>
      <c r="G1045" s="51">
        <v>43465</v>
      </c>
      <c r="H1045" s="118"/>
      <c r="I1045" s="52" t="s">
        <v>25</v>
      </c>
      <c r="J1045" s="52" t="s">
        <v>25</v>
      </c>
      <c r="K1045" s="52" t="s">
        <v>25</v>
      </c>
      <c r="L1045" s="52" t="s">
        <v>25</v>
      </c>
      <c r="M1045" s="52" t="s">
        <v>25</v>
      </c>
      <c r="N1045" s="52" t="s">
        <v>25</v>
      </c>
      <c r="O1045" s="59">
        <v>2208.63</v>
      </c>
      <c r="P1045" s="122"/>
    </row>
    <row r="1046" spans="1:16" s="2" customFormat="1" ht="18.95" customHeight="1" outlineLevel="1" x14ac:dyDescent="0.2">
      <c r="A1046" s="119" t="s">
        <v>50</v>
      </c>
      <c r="B1046" s="119" t="s">
        <v>126</v>
      </c>
      <c r="C1046" s="119" t="s">
        <v>138</v>
      </c>
      <c r="D1046" s="117">
        <v>42723</v>
      </c>
      <c r="E1046" s="117" t="s">
        <v>547</v>
      </c>
      <c r="F1046" s="51">
        <v>43101</v>
      </c>
      <c r="G1046" s="51">
        <v>43281</v>
      </c>
      <c r="H1046" s="119" t="s">
        <v>911</v>
      </c>
      <c r="I1046" s="52">
        <v>1812.57</v>
      </c>
      <c r="J1046" s="10" t="s">
        <v>25</v>
      </c>
      <c r="K1046" s="10" t="s">
        <v>25</v>
      </c>
      <c r="L1046" s="10" t="s">
        <v>25</v>
      </c>
      <c r="M1046" s="10" t="s">
        <v>25</v>
      </c>
      <c r="N1046" s="10" t="s">
        <v>25</v>
      </c>
      <c r="O1046" s="59" t="s">
        <v>25</v>
      </c>
      <c r="P1046" s="121"/>
    </row>
    <row r="1047" spans="1:16" s="2" customFormat="1" ht="18.95" customHeight="1" outlineLevel="1" x14ac:dyDescent="0.2">
      <c r="A1047" s="126"/>
      <c r="B1047" s="126"/>
      <c r="C1047" s="126"/>
      <c r="D1047" s="118"/>
      <c r="E1047" s="118"/>
      <c r="F1047" s="51">
        <v>43282</v>
      </c>
      <c r="G1047" s="51">
        <v>43465</v>
      </c>
      <c r="H1047" s="120"/>
      <c r="I1047" s="52">
        <v>1871.72</v>
      </c>
      <c r="J1047" s="10" t="s">
        <v>25</v>
      </c>
      <c r="K1047" s="10" t="s">
        <v>25</v>
      </c>
      <c r="L1047" s="10" t="s">
        <v>25</v>
      </c>
      <c r="M1047" s="10" t="s">
        <v>25</v>
      </c>
      <c r="N1047" s="10" t="s">
        <v>25</v>
      </c>
      <c r="O1047" s="59" t="s">
        <v>25</v>
      </c>
      <c r="P1047" s="122"/>
    </row>
    <row r="1048" spans="1:16" s="2" customFormat="1" ht="18.95" customHeight="1" outlineLevel="1" x14ac:dyDescent="0.2">
      <c r="A1048" s="126"/>
      <c r="B1048" s="126"/>
      <c r="C1048" s="126"/>
      <c r="D1048" s="117">
        <v>43088</v>
      </c>
      <c r="E1048" s="117" t="s">
        <v>614</v>
      </c>
      <c r="F1048" s="51">
        <v>43101</v>
      </c>
      <c r="G1048" s="51">
        <v>43281</v>
      </c>
      <c r="H1048" s="117"/>
      <c r="I1048" s="52" t="s">
        <v>25</v>
      </c>
      <c r="J1048" s="52" t="s">
        <v>25</v>
      </c>
      <c r="K1048" s="52" t="s">
        <v>25</v>
      </c>
      <c r="L1048" s="52" t="s">
        <v>25</v>
      </c>
      <c r="M1048" s="52" t="s">
        <v>25</v>
      </c>
      <c r="N1048" s="52" t="s">
        <v>25</v>
      </c>
      <c r="O1048" s="59">
        <v>2138.83</v>
      </c>
      <c r="P1048" s="121"/>
    </row>
    <row r="1049" spans="1:16" s="2" customFormat="1" ht="18.95" customHeight="1" outlineLevel="1" x14ac:dyDescent="0.2">
      <c r="A1049" s="120"/>
      <c r="B1049" s="120"/>
      <c r="C1049" s="120"/>
      <c r="D1049" s="118"/>
      <c r="E1049" s="118"/>
      <c r="F1049" s="51">
        <v>43282</v>
      </c>
      <c r="G1049" s="51">
        <v>43465</v>
      </c>
      <c r="H1049" s="118"/>
      <c r="I1049" s="52" t="s">
        <v>25</v>
      </c>
      <c r="J1049" s="52" t="s">
        <v>25</v>
      </c>
      <c r="K1049" s="52" t="s">
        <v>25</v>
      </c>
      <c r="L1049" s="52" t="s">
        <v>25</v>
      </c>
      <c r="M1049" s="52" t="s">
        <v>25</v>
      </c>
      <c r="N1049" s="52" t="s">
        <v>25</v>
      </c>
      <c r="O1049" s="59">
        <v>2208.63</v>
      </c>
      <c r="P1049" s="122"/>
    </row>
    <row r="1050" spans="1:16" s="2" customFormat="1" ht="18.95" customHeight="1" outlineLevel="1" x14ac:dyDescent="0.2">
      <c r="A1050" s="119" t="s">
        <v>50</v>
      </c>
      <c r="B1050" s="119" t="s">
        <v>134</v>
      </c>
      <c r="C1050" s="119" t="s">
        <v>138</v>
      </c>
      <c r="D1050" s="117">
        <v>42723</v>
      </c>
      <c r="E1050" s="117" t="s">
        <v>547</v>
      </c>
      <c r="F1050" s="51">
        <v>43101</v>
      </c>
      <c r="G1050" s="51">
        <v>43281</v>
      </c>
      <c r="H1050" s="119" t="s">
        <v>911</v>
      </c>
      <c r="I1050" s="52">
        <v>1812.57</v>
      </c>
      <c r="J1050" s="10" t="s">
        <v>25</v>
      </c>
      <c r="K1050" s="10" t="s">
        <v>25</v>
      </c>
      <c r="L1050" s="10" t="s">
        <v>25</v>
      </c>
      <c r="M1050" s="10" t="s">
        <v>25</v>
      </c>
      <c r="N1050" s="10" t="s">
        <v>25</v>
      </c>
      <c r="O1050" s="59" t="s">
        <v>25</v>
      </c>
      <c r="P1050" s="121"/>
    </row>
    <row r="1051" spans="1:16" s="2" customFormat="1" ht="18.95" customHeight="1" outlineLevel="1" x14ac:dyDescent="0.2">
      <c r="A1051" s="126"/>
      <c r="B1051" s="126"/>
      <c r="C1051" s="126"/>
      <c r="D1051" s="118"/>
      <c r="E1051" s="118"/>
      <c r="F1051" s="51">
        <v>43282</v>
      </c>
      <c r="G1051" s="51">
        <v>43465</v>
      </c>
      <c r="H1051" s="120"/>
      <c r="I1051" s="52">
        <v>1871.72</v>
      </c>
      <c r="J1051" s="10" t="s">
        <v>25</v>
      </c>
      <c r="K1051" s="10" t="s">
        <v>25</v>
      </c>
      <c r="L1051" s="10" t="s">
        <v>25</v>
      </c>
      <c r="M1051" s="10" t="s">
        <v>25</v>
      </c>
      <c r="N1051" s="10" t="s">
        <v>25</v>
      </c>
      <c r="O1051" s="59" t="s">
        <v>25</v>
      </c>
      <c r="P1051" s="122"/>
    </row>
    <row r="1052" spans="1:16" s="2" customFormat="1" ht="18.95" customHeight="1" outlineLevel="1" x14ac:dyDescent="0.2">
      <c r="A1052" s="126"/>
      <c r="B1052" s="126"/>
      <c r="C1052" s="126"/>
      <c r="D1052" s="117">
        <v>43088</v>
      </c>
      <c r="E1052" s="117" t="s">
        <v>614</v>
      </c>
      <c r="F1052" s="51">
        <v>43101</v>
      </c>
      <c r="G1052" s="51">
        <v>43281</v>
      </c>
      <c r="H1052" s="117"/>
      <c r="I1052" s="52" t="s">
        <v>25</v>
      </c>
      <c r="J1052" s="52" t="s">
        <v>25</v>
      </c>
      <c r="K1052" s="52" t="s">
        <v>25</v>
      </c>
      <c r="L1052" s="52" t="s">
        <v>25</v>
      </c>
      <c r="M1052" s="52" t="s">
        <v>25</v>
      </c>
      <c r="N1052" s="52" t="s">
        <v>25</v>
      </c>
      <c r="O1052" s="59">
        <v>1962.35</v>
      </c>
      <c r="P1052" s="121"/>
    </row>
    <row r="1053" spans="1:16" s="2" customFormat="1" ht="18.95" customHeight="1" outlineLevel="1" x14ac:dyDescent="0.2">
      <c r="A1053" s="120"/>
      <c r="B1053" s="120"/>
      <c r="C1053" s="120"/>
      <c r="D1053" s="118"/>
      <c r="E1053" s="118"/>
      <c r="F1053" s="51">
        <v>43282</v>
      </c>
      <c r="G1053" s="51">
        <v>43465</v>
      </c>
      <c r="H1053" s="118"/>
      <c r="I1053" s="52" t="s">
        <v>25</v>
      </c>
      <c r="J1053" s="52" t="s">
        <v>25</v>
      </c>
      <c r="K1053" s="52" t="s">
        <v>25</v>
      </c>
      <c r="L1053" s="52" t="s">
        <v>25</v>
      </c>
      <c r="M1053" s="52" t="s">
        <v>25</v>
      </c>
      <c r="N1053" s="52" t="s">
        <v>25</v>
      </c>
      <c r="O1053" s="59">
        <v>2027.11</v>
      </c>
      <c r="P1053" s="122"/>
    </row>
    <row r="1054" spans="1:16" s="2" customFormat="1" ht="18.95" customHeight="1" outlineLevel="1" x14ac:dyDescent="0.2">
      <c r="A1054" s="119" t="s">
        <v>50</v>
      </c>
      <c r="B1054" s="119" t="s">
        <v>139</v>
      </c>
      <c r="C1054" s="119" t="s">
        <v>138</v>
      </c>
      <c r="D1054" s="117">
        <v>42723</v>
      </c>
      <c r="E1054" s="117" t="s">
        <v>547</v>
      </c>
      <c r="F1054" s="51">
        <v>43101</v>
      </c>
      <c r="G1054" s="51">
        <v>43281</v>
      </c>
      <c r="H1054" s="119" t="s">
        <v>911</v>
      </c>
      <c r="I1054" s="52">
        <v>1812.57</v>
      </c>
      <c r="J1054" s="10" t="s">
        <v>25</v>
      </c>
      <c r="K1054" s="10" t="s">
        <v>25</v>
      </c>
      <c r="L1054" s="10" t="s">
        <v>25</v>
      </c>
      <c r="M1054" s="10" t="s">
        <v>25</v>
      </c>
      <c r="N1054" s="10" t="s">
        <v>25</v>
      </c>
      <c r="O1054" s="59" t="s">
        <v>25</v>
      </c>
      <c r="P1054" s="121"/>
    </row>
    <row r="1055" spans="1:16" s="2" customFormat="1" ht="18.95" customHeight="1" outlineLevel="1" x14ac:dyDescent="0.2">
      <c r="A1055" s="126"/>
      <c r="B1055" s="126"/>
      <c r="C1055" s="126"/>
      <c r="D1055" s="118"/>
      <c r="E1055" s="118"/>
      <c r="F1055" s="51">
        <v>43282</v>
      </c>
      <c r="G1055" s="51">
        <v>43465</v>
      </c>
      <c r="H1055" s="120"/>
      <c r="I1055" s="52">
        <v>1871.72</v>
      </c>
      <c r="J1055" s="10" t="s">
        <v>25</v>
      </c>
      <c r="K1055" s="10" t="s">
        <v>25</v>
      </c>
      <c r="L1055" s="10" t="s">
        <v>25</v>
      </c>
      <c r="M1055" s="10" t="s">
        <v>25</v>
      </c>
      <c r="N1055" s="10" t="s">
        <v>25</v>
      </c>
      <c r="O1055" s="59" t="s">
        <v>25</v>
      </c>
      <c r="P1055" s="122"/>
    </row>
    <row r="1056" spans="1:16" s="2" customFormat="1" ht="18.95" customHeight="1" outlineLevel="1" x14ac:dyDescent="0.2">
      <c r="A1056" s="126"/>
      <c r="B1056" s="126"/>
      <c r="C1056" s="126"/>
      <c r="D1056" s="117">
        <v>43088</v>
      </c>
      <c r="E1056" s="117" t="s">
        <v>614</v>
      </c>
      <c r="F1056" s="51">
        <v>43101</v>
      </c>
      <c r="G1056" s="51">
        <v>43281</v>
      </c>
      <c r="H1056" s="117"/>
      <c r="I1056" s="52" t="s">
        <v>25</v>
      </c>
      <c r="J1056" s="52" t="s">
        <v>25</v>
      </c>
      <c r="K1056" s="52" t="s">
        <v>25</v>
      </c>
      <c r="L1056" s="52" t="s">
        <v>25</v>
      </c>
      <c r="M1056" s="52" t="s">
        <v>25</v>
      </c>
      <c r="N1056" s="52" t="s">
        <v>25</v>
      </c>
      <c r="O1056" s="59">
        <v>2138.83</v>
      </c>
      <c r="P1056" s="121" t="s">
        <v>811</v>
      </c>
    </row>
    <row r="1057" spans="1:16" s="2" customFormat="1" ht="18.95" customHeight="1" outlineLevel="1" x14ac:dyDescent="0.2">
      <c r="A1057" s="126"/>
      <c r="B1057" s="126"/>
      <c r="C1057" s="126"/>
      <c r="D1057" s="133"/>
      <c r="E1057" s="133"/>
      <c r="F1057" s="51">
        <v>43282</v>
      </c>
      <c r="G1057" s="51">
        <v>43465</v>
      </c>
      <c r="H1057" s="118"/>
      <c r="I1057" s="52" t="s">
        <v>25</v>
      </c>
      <c r="J1057" s="52" t="s">
        <v>25</v>
      </c>
      <c r="K1057" s="52" t="s">
        <v>25</v>
      </c>
      <c r="L1057" s="52" t="s">
        <v>25</v>
      </c>
      <c r="M1057" s="52" t="s">
        <v>25</v>
      </c>
      <c r="N1057" s="52" t="s">
        <v>25</v>
      </c>
      <c r="O1057" s="59">
        <v>2208.63</v>
      </c>
      <c r="P1057" s="122"/>
    </row>
    <row r="1058" spans="1:16" s="2" customFormat="1" ht="18.95" customHeight="1" outlineLevel="1" x14ac:dyDescent="0.2">
      <c r="A1058" s="126"/>
      <c r="B1058" s="126"/>
      <c r="C1058" s="126"/>
      <c r="D1058" s="133"/>
      <c r="E1058" s="133"/>
      <c r="F1058" s="51">
        <v>43101</v>
      </c>
      <c r="G1058" s="51">
        <v>43281</v>
      </c>
      <c r="H1058" s="117"/>
      <c r="I1058" s="52" t="s">
        <v>25</v>
      </c>
      <c r="J1058" s="52" t="s">
        <v>25</v>
      </c>
      <c r="K1058" s="52" t="s">
        <v>25</v>
      </c>
      <c r="L1058" s="52" t="s">
        <v>25</v>
      </c>
      <c r="M1058" s="52" t="s">
        <v>25</v>
      </c>
      <c r="N1058" s="52" t="s">
        <v>25</v>
      </c>
      <c r="O1058" s="59">
        <v>1867.52</v>
      </c>
      <c r="P1058" s="121" t="s">
        <v>813</v>
      </c>
    </row>
    <row r="1059" spans="1:16" s="2" customFormat="1" ht="18.95" customHeight="1" outlineLevel="1" x14ac:dyDescent="0.2">
      <c r="A1059" s="120"/>
      <c r="B1059" s="120"/>
      <c r="C1059" s="120"/>
      <c r="D1059" s="118"/>
      <c r="E1059" s="118"/>
      <c r="F1059" s="51">
        <v>43282</v>
      </c>
      <c r="G1059" s="51">
        <v>43465</v>
      </c>
      <c r="H1059" s="118"/>
      <c r="I1059" s="52" t="s">
        <v>25</v>
      </c>
      <c r="J1059" s="52" t="s">
        <v>25</v>
      </c>
      <c r="K1059" s="52" t="s">
        <v>25</v>
      </c>
      <c r="L1059" s="52" t="s">
        <v>25</v>
      </c>
      <c r="M1059" s="52" t="s">
        <v>25</v>
      </c>
      <c r="N1059" s="52" t="s">
        <v>25</v>
      </c>
      <c r="O1059" s="59">
        <v>1604.86</v>
      </c>
      <c r="P1059" s="122"/>
    </row>
    <row r="1060" spans="1:16" s="2" customFormat="1" ht="18.95" customHeight="1" outlineLevel="1" x14ac:dyDescent="0.2">
      <c r="A1060" s="119" t="s">
        <v>50</v>
      </c>
      <c r="B1060" s="119" t="s">
        <v>140</v>
      </c>
      <c r="C1060" s="119" t="s">
        <v>141</v>
      </c>
      <c r="D1060" s="117">
        <v>43083</v>
      </c>
      <c r="E1060" s="117" t="s">
        <v>894</v>
      </c>
      <c r="F1060" s="51">
        <v>43101</v>
      </c>
      <c r="G1060" s="51">
        <v>43281</v>
      </c>
      <c r="H1060" s="119"/>
      <c r="I1060" s="52">
        <v>4421.82</v>
      </c>
      <c r="J1060" s="57" t="s">
        <v>25</v>
      </c>
      <c r="K1060" s="57" t="s">
        <v>25</v>
      </c>
      <c r="L1060" s="57" t="s">
        <v>25</v>
      </c>
      <c r="M1060" s="57" t="s">
        <v>25</v>
      </c>
      <c r="N1060" s="57" t="s">
        <v>25</v>
      </c>
      <c r="O1060" s="34" t="s">
        <v>25</v>
      </c>
      <c r="P1060" s="121"/>
    </row>
    <row r="1061" spans="1:16" s="2" customFormat="1" ht="18.95" customHeight="1" outlineLevel="1" x14ac:dyDescent="0.2">
      <c r="A1061" s="126"/>
      <c r="B1061" s="126"/>
      <c r="C1061" s="126"/>
      <c r="D1061" s="118"/>
      <c r="E1061" s="118"/>
      <c r="F1061" s="51">
        <v>43282</v>
      </c>
      <c r="G1061" s="51">
        <v>43465</v>
      </c>
      <c r="H1061" s="120"/>
      <c r="I1061" s="52">
        <v>4623.8599999999997</v>
      </c>
      <c r="J1061" s="57" t="s">
        <v>25</v>
      </c>
      <c r="K1061" s="57" t="s">
        <v>25</v>
      </c>
      <c r="L1061" s="57" t="s">
        <v>25</v>
      </c>
      <c r="M1061" s="57" t="s">
        <v>25</v>
      </c>
      <c r="N1061" s="57" t="s">
        <v>25</v>
      </c>
      <c r="O1061" s="34" t="s">
        <v>25</v>
      </c>
      <c r="P1061" s="122"/>
    </row>
    <row r="1062" spans="1:16" s="2" customFormat="1" ht="18.95" customHeight="1" outlineLevel="1" x14ac:dyDescent="0.2">
      <c r="A1062" s="126"/>
      <c r="B1062" s="126"/>
      <c r="C1062" s="126"/>
      <c r="D1062" s="117">
        <v>43088</v>
      </c>
      <c r="E1062" s="117" t="s">
        <v>888</v>
      </c>
      <c r="F1062" s="51">
        <v>43101</v>
      </c>
      <c r="G1062" s="51">
        <v>43281</v>
      </c>
      <c r="H1062" s="117"/>
      <c r="I1062" s="52" t="s">
        <v>25</v>
      </c>
      <c r="J1062" s="52" t="s">
        <v>25</v>
      </c>
      <c r="K1062" s="52" t="s">
        <v>25</v>
      </c>
      <c r="L1062" s="52" t="s">
        <v>25</v>
      </c>
      <c r="M1062" s="52" t="s">
        <v>25</v>
      </c>
      <c r="N1062" s="52" t="s">
        <v>25</v>
      </c>
      <c r="O1062" s="59">
        <v>2123.31</v>
      </c>
      <c r="P1062" s="121"/>
    </row>
    <row r="1063" spans="1:16" s="2" customFormat="1" ht="18.95" customHeight="1" outlineLevel="1" x14ac:dyDescent="0.2">
      <c r="A1063" s="120"/>
      <c r="B1063" s="120"/>
      <c r="C1063" s="126"/>
      <c r="D1063" s="118"/>
      <c r="E1063" s="118"/>
      <c r="F1063" s="51">
        <v>43282</v>
      </c>
      <c r="G1063" s="51">
        <v>43465</v>
      </c>
      <c r="H1063" s="118"/>
      <c r="I1063" s="52" t="s">
        <v>25</v>
      </c>
      <c r="J1063" s="52" t="s">
        <v>25</v>
      </c>
      <c r="K1063" s="52" t="s">
        <v>25</v>
      </c>
      <c r="L1063" s="52" t="s">
        <v>25</v>
      </c>
      <c r="M1063" s="52" t="s">
        <v>25</v>
      </c>
      <c r="N1063" s="52" t="s">
        <v>25</v>
      </c>
      <c r="O1063" s="59">
        <v>2193.38</v>
      </c>
      <c r="P1063" s="122"/>
    </row>
    <row r="1064" spans="1:16" s="2" customFormat="1" ht="18.95" customHeight="1" outlineLevel="1" x14ac:dyDescent="0.2">
      <c r="A1064" s="119" t="s">
        <v>50</v>
      </c>
      <c r="B1064" s="119" t="s">
        <v>123</v>
      </c>
      <c r="C1064" s="126"/>
      <c r="D1064" s="117">
        <v>43083</v>
      </c>
      <c r="E1064" s="117" t="s">
        <v>894</v>
      </c>
      <c r="F1064" s="51">
        <v>43101</v>
      </c>
      <c r="G1064" s="51">
        <v>43281</v>
      </c>
      <c r="H1064" s="119"/>
      <c r="I1064" s="52">
        <v>4421.82</v>
      </c>
      <c r="J1064" s="57" t="s">
        <v>25</v>
      </c>
      <c r="K1064" s="57" t="s">
        <v>25</v>
      </c>
      <c r="L1064" s="57" t="s">
        <v>25</v>
      </c>
      <c r="M1064" s="57" t="s">
        <v>25</v>
      </c>
      <c r="N1064" s="57" t="s">
        <v>25</v>
      </c>
      <c r="O1064" s="34" t="s">
        <v>25</v>
      </c>
      <c r="P1064" s="121"/>
    </row>
    <row r="1065" spans="1:16" s="2" customFormat="1" ht="18.95" customHeight="1" outlineLevel="1" x14ac:dyDescent="0.2">
      <c r="A1065" s="126"/>
      <c r="B1065" s="126"/>
      <c r="C1065" s="126"/>
      <c r="D1065" s="118"/>
      <c r="E1065" s="118"/>
      <c r="F1065" s="51">
        <v>43282</v>
      </c>
      <c r="G1065" s="51">
        <v>43465</v>
      </c>
      <c r="H1065" s="120"/>
      <c r="I1065" s="52">
        <v>4623.8599999999997</v>
      </c>
      <c r="J1065" s="57" t="s">
        <v>25</v>
      </c>
      <c r="K1065" s="57" t="s">
        <v>25</v>
      </c>
      <c r="L1065" s="57" t="s">
        <v>25</v>
      </c>
      <c r="M1065" s="57" t="s">
        <v>25</v>
      </c>
      <c r="N1065" s="57" t="s">
        <v>25</v>
      </c>
      <c r="O1065" s="34" t="s">
        <v>25</v>
      </c>
      <c r="P1065" s="122"/>
    </row>
    <row r="1066" spans="1:16" s="2" customFormat="1" ht="18.95" customHeight="1" outlineLevel="1" x14ac:dyDescent="0.2">
      <c r="A1066" s="126"/>
      <c r="B1066" s="126"/>
      <c r="C1066" s="126"/>
      <c r="D1066" s="117">
        <v>43088</v>
      </c>
      <c r="E1066" s="117" t="s">
        <v>888</v>
      </c>
      <c r="F1066" s="51">
        <v>43101</v>
      </c>
      <c r="G1066" s="51">
        <v>43281</v>
      </c>
      <c r="H1066" s="117"/>
      <c r="I1066" s="52" t="s">
        <v>25</v>
      </c>
      <c r="J1066" s="52" t="s">
        <v>25</v>
      </c>
      <c r="K1066" s="52" t="s">
        <v>25</v>
      </c>
      <c r="L1066" s="52" t="s">
        <v>25</v>
      </c>
      <c r="M1066" s="52" t="s">
        <v>25</v>
      </c>
      <c r="N1066" s="52" t="s">
        <v>25</v>
      </c>
      <c r="O1066" s="59">
        <v>2144.9499999999998</v>
      </c>
      <c r="P1066" s="121"/>
    </row>
    <row r="1067" spans="1:16" s="2" customFormat="1" ht="18.95" customHeight="1" outlineLevel="1" x14ac:dyDescent="0.2">
      <c r="A1067" s="120"/>
      <c r="B1067" s="120"/>
      <c r="C1067" s="126"/>
      <c r="D1067" s="118"/>
      <c r="E1067" s="118"/>
      <c r="F1067" s="51">
        <v>43282</v>
      </c>
      <c r="G1067" s="51">
        <v>43465</v>
      </c>
      <c r="H1067" s="118"/>
      <c r="I1067" s="52" t="s">
        <v>25</v>
      </c>
      <c r="J1067" s="52" t="s">
        <v>25</v>
      </c>
      <c r="K1067" s="52" t="s">
        <v>25</v>
      </c>
      <c r="L1067" s="52" t="s">
        <v>25</v>
      </c>
      <c r="M1067" s="52" t="s">
        <v>25</v>
      </c>
      <c r="N1067" s="52" t="s">
        <v>25</v>
      </c>
      <c r="O1067" s="59">
        <v>2215.73</v>
      </c>
      <c r="P1067" s="122"/>
    </row>
    <row r="1068" spans="1:16" s="2" customFormat="1" ht="18.95" customHeight="1" outlineLevel="1" x14ac:dyDescent="0.2">
      <c r="A1068" s="119" t="s">
        <v>50</v>
      </c>
      <c r="B1068" s="119" t="s">
        <v>51</v>
      </c>
      <c r="C1068" s="126"/>
      <c r="D1068" s="117">
        <v>43083</v>
      </c>
      <c r="E1068" s="117" t="s">
        <v>895</v>
      </c>
      <c r="F1068" s="51">
        <v>43101</v>
      </c>
      <c r="G1068" s="51">
        <v>43281</v>
      </c>
      <c r="H1068" s="119"/>
      <c r="I1068" s="52">
        <v>1725.5</v>
      </c>
      <c r="J1068" s="57" t="s">
        <v>25</v>
      </c>
      <c r="K1068" s="57" t="s">
        <v>25</v>
      </c>
      <c r="L1068" s="57" t="s">
        <v>25</v>
      </c>
      <c r="M1068" s="57" t="s">
        <v>25</v>
      </c>
      <c r="N1068" s="57" t="s">
        <v>25</v>
      </c>
      <c r="O1068" s="34" t="s">
        <v>25</v>
      </c>
      <c r="P1068" s="121"/>
    </row>
    <row r="1069" spans="1:16" s="2" customFormat="1" ht="18.95" customHeight="1" outlineLevel="1" x14ac:dyDescent="0.2">
      <c r="A1069" s="126"/>
      <c r="B1069" s="126"/>
      <c r="C1069" s="126"/>
      <c r="D1069" s="118"/>
      <c r="E1069" s="118"/>
      <c r="F1069" s="51">
        <v>43282</v>
      </c>
      <c r="G1069" s="51">
        <v>43465</v>
      </c>
      <c r="H1069" s="120"/>
      <c r="I1069" s="52">
        <v>1835.85</v>
      </c>
      <c r="J1069" s="57" t="s">
        <v>25</v>
      </c>
      <c r="K1069" s="57" t="s">
        <v>25</v>
      </c>
      <c r="L1069" s="57" t="s">
        <v>25</v>
      </c>
      <c r="M1069" s="57" t="s">
        <v>25</v>
      </c>
      <c r="N1069" s="57" t="s">
        <v>25</v>
      </c>
      <c r="O1069" s="34" t="s">
        <v>25</v>
      </c>
      <c r="P1069" s="122"/>
    </row>
    <row r="1070" spans="1:16" s="2" customFormat="1" ht="18.95" customHeight="1" outlineLevel="1" x14ac:dyDescent="0.2">
      <c r="A1070" s="126"/>
      <c r="B1070" s="126"/>
      <c r="C1070" s="126"/>
      <c r="D1070" s="117">
        <v>43088</v>
      </c>
      <c r="E1070" s="117" t="s">
        <v>888</v>
      </c>
      <c r="F1070" s="51">
        <v>43101</v>
      </c>
      <c r="G1070" s="51">
        <v>43281</v>
      </c>
      <c r="H1070" s="117"/>
      <c r="I1070" s="52" t="s">
        <v>25</v>
      </c>
      <c r="J1070" s="52" t="s">
        <v>25</v>
      </c>
      <c r="K1070" s="52" t="s">
        <v>25</v>
      </c>
      <c r="L1070" s="52" t="s">
        <v>25</v>
      </c>
      <c r="M1070" s="52" t="s">
        <v>25</v>
      </c>
      <c r="N1070" s="52" t="s">
        <v>25</v>
      </c>
      <c r="O1070" s="59">
        <v>2007.99</v>
      </c>
      <c r="P1070" s="121"/>
    </row>
    <row r="1071" spans="1:16" s="2" customFormat="1" ht="18.95" customHeight="1" outlineLevel="1" x14ac:dyDescent="0.2">
      <c r="A1071" s="120"/>
      <c r="B1071" s="120"/>
      <c r="C1071" s="120"/>
      <c r="D1071" s="118"/>
      <c r="E1071" s="118"/>
      <c r="F1071" s="51">
        <v>43282</v>
      </c>
      <c r="G1071" s="51">
        <v>43465</v>
      </c>
      <c r="H1071" s="118"/>
      <c r="I1071" s="52" t="s">
        <v>25</v>
      </c>
      <c r="J1071" s="52" t="s">
        <v>25</v>
      </c>
      <c r="K1071" s="52" t="s">
        <v>25</v>
      </c>
      <c r="L1071" s="52" t="s">
        <v>25</v>
      </c>
      <c r="M1071" s="52" t="s">
        <v>25</v>
      </c>
      <c r="N1071" s="52" t="s">
        <v>25</v>
      </c>
      <c r="O1071" s="59">
        <v>2074.25</v>
      </c>
      <c r="P1071" s="122"/>
    </row>
    <row r="1072" spans="1:16" s="2" customFormat="1" ht="18.95" customHeight="1" outlineLevel="1" x14ac:dyDescent="0.2">
      <c r="A1072" s="119" t="s">
        <v>50</v>
      </c>
      <c r="B1072" s="119" t="s">
        <v>51</v>
      </c>
      <c r="C1072" s="119" t="s">
        <v>142</v>
      </c>
      <c r="D1072" s="117">
        <v>43083</v>
      </c>
      <c r="E1072" s="117" t="s">
        <v>896</v>
      </c>
      <c r="F1072" s="51">
        <v>43101</v>
      </c>
      <c r="G1072" s="51">
        <v>43281</v>
      </c>
      <c r="H1072" s="119"/>
      <c r="I1072" s="52">
        <v>3097.41</v>
      </c>
      <c r="J1072" s="57" t="s">
        <v>25</v>
      </c>
      <c r="K1072" s="57" t="s">
        <v>25</v>
      </c>
      <c r="L1072" s="57" t="s">
        <v>25</v>
      </c>
      <c r="M1072" s="57" t="s">
        <v>25</v>
      </c>
      <c r="N1072" s="57" t="s">
        <v>25</v>
      </c>
      <c r="O1072" s="34" t="s">
        <v>25</v>
      </c>
      <c r="P1072" s="121"/>
    </row>
    <row r="1073" spans="1:17" s="2" customFormat="1" ht="18.95" customHeight="1" outlineLevel="1" x14ac:dyDescent="0.2">
      <c r="A1073" s="126"/>
      <c r="B1073" s="126"/>
      <c r="C1073" s="126"/>
      <c r="D1073" s="118"/>
      <c r="E1073" s="118"/>
      <c r="F1073" s="51">
        <v>43282</v>
      </c>
      <c r="G1073" s="51">
        <v>43465</v>
      </c>
      <c r="H1073" s="120"/>
      <c r="I1073" s="52">
        <v>3204.02</v>
      </c>
      <c r="J1073" s="57" t="s">
        <v>25</v>
      </c>
      <c r="K1073" s="57" t="s">
        <v>25</v>
      </c>
      <c r="L1073" s="57" t="s">
        <v>25</v>
      </c>
      <c r="M1073" s="57" t="s">
        <v>25</v>
      </c>
      <c r="N1073" s="57" t="s">
        <v>25</v>
      </c>
      <c r="O1073" s="34" t="s">
        <v>25</v>
      </c>
      <c r="P1073" s="122"/>
    </row>
    <row r="1074" spans="1:17" s="2" customFormat="1" ht="18.95" customHeight="1" outlineLevel="1" x14ac:dyDescent="0.2">
      <c r="A1074" s="126"/>
      <c r="B1074" s="126"/>
      <c r="C1074" s="126"/>
      <c r="D1074" s="117">
        <v>43088</v>
      </c>
      <c r="E1074" s="117" t="s">
        <v>888</v>
      </c>
      <c r="F1074" s="51">
        <v>43101</v>
      </c>
      <c r="G1074" s="51">
        <v>43281</v>
      </c>
      <c r="H1074" s="117"/>
      <c r="I1074" s="52" t="s">
        <v>25</v>
      </c>
      <c r="J1074" s="52" t="s">
        <v>25</v>
      </c>
      <c r="K1074" s="52" t="s">
        <v>25</v>
      </c>
      <c r="L1074" s="52" t="s">
        <v>25</v>
      </c>
      <c r="M1074" s="52" t="s">
        <v>25</v>
      </c>
      <c r="N1074" s="52" t="s">
        <v>25</v>
      </c>
      <c r="O1074" s="59">
        <v>2180.08</v>
      </c>
      <c r="P1074" s="121"/>
    </row>
    <row r="1075" spans="1:17" s="2" customFormat="1" ht="18.95" customHeight="1" outlineLevel="1" x14ac:dyDescent="0.2">
      <c r="A1075" s="120"/>
      <c r="B1075" s="120"/>
      <c r="C1075" s="120"/>
      <c r="D1075" s="118"/>
      <c r="E1075" s="118"/>
      <c r="F1075" s="51">
        <v>43282</v>
      </c>
      <c r="G1075" s="51">
        <v>43465</v>
      </c>
      <c r="H1075" s="118"/>
      <c r="I1075" s="52" t="s">
        <v>25</v>
      </c>
      <c r="J1075" s="52" t="s">
        <v>25</v>
      </c>
      <c r="K1075" s="52" t="s">
        <v>25</v>
      </c>
      <c r="L1075" s="52" t="s">
        <v>25</v>
      </c>
      <c r="M1075" s="52" t="s">
        <v>25</v>
      </c>
      <c r="N1075" s="52" t="s">
        <v>25</v>
      </c>
      <c r="O1075" s="59">
        <v>2252.02</v>
      </c>
      <c r="P1075" s="122"/>
    </row>
    <row r="1076" spans="1:17" s="2" customFormat="1" ht="18.95" customHeight="1" outlineLevel="1" x14ac:dyDescent="0.2">
      <c r="A1076" s="119" t="s">
        <v>50</v>
      </c>
      <c r="B1076" s="119" t="s">
        <v>132</v>
      </c>
      <c r="C1076" s="119" t="s">
        <v>489</v>
      </c>
      <c r="D1076" s="117">
        <v>43083</v>
      </c>
      <c r="E1076" s="117" t="s">
        <v>634</v>
      </c>
      <c r="F1076" s="51">
        <v>43101</v>
      </c>
      <c r="G1076" s="51">
        <v>43281</v>
      </c>
      <c r="H1076" s="119"/>
      <c r="I1076" s="52">
        <v>4360.8100000000004</v>
      </c>
      <c r="J1076" s="57" t="s">
        <v>25</v>
      </c>
      <c r="K1076" s="57" t="s">
        <v>25</v>
      </c>
      <c r="L1076" s="57" t="s">
        <v>25</v>
      </c>
      <c r="M1076" s="57" t="s">
        <v>25</v>
      </c>
      <c r="N1076" s="57" t="s">
        <v>25</v>
      </c>
      <c r="O1076" s="34" t="s">
        <v>25</v>
      </c>
      <c r="P1076" s="121"/>
    </row>
    <row r="1077" spans="1:17" s="2" customFormat="1" ht="18.95" customHeight="1" outlineLevel="1" x14ac:dyDescent="0.2">
      <c r="A1077" s="126"/>
      <c r="B1077" s="126"/>
      <c r="C1077" s="126"/>
      <c r="D1077" s="118"/>
      <c r="E1077" s="118"/>
      <c r="F1077" s="51">
        <v>43282</v>
      </c>
      <c r="G1077" s="51">
        <v>43465</v>
      </c>
      <c r="H1077" s="120"/>
      <c r="I1077" s="52">
        <v>5743.03</v>
      </c>
      <c r="J1077" s="57" t="s">
        <v>25</v>
      </c>
      <c r="K1077" s="57" t="s">
        <v>25</v>
      </c>
      <c r="L1077" s="57" t="s">
        <v>25</v>
      </c>
      <c r="M1077" s="57" t="s">
        <v>25</v>
      </c>
      <c r="N1077" s="57" t="s">
        <v>25</v>
      </c>
      <c r="O1077" s="34" t="s">
        <v>25</v>
      </c>
      <c r="P1077" s="122"/>
    </row>
    <row r="1078" spans="1:17" s="2" customFormat="1" ht="18.95" customHeight="1" outlineLevel="1" x14ac:dyDescent="0.2">
      <c r="A1078" s="126"/>
      <c r="B1078" s="126"/>
      <c r="C1078" s="126"/>
      <c r="D1078" s="117">
        <v>43088</v>
      </c>
      <c r="E1078" s="117" t="s">
        <v>888</v>
      </c>
      <c r="F1078" s="51">
        <v>43101</v>
      </c>
      <c r="G1078" s="51">
        <v>43281</v>
      </c>
      <c r="H1078" s="117"/>
      <c r="I1078" s="52" t="s">
        <v>25</v>
      </c>
      <c r="J1078" s="52" t="s">
        <v>25</v>
      </c>
      <c r="K1078" s="52" t="s">
        <v>25</v>
      </c>
      <c r="L1078" s="52" t="s">
        <v>25</v>
      </c>
      <c r="M1078" s="52" t="s">
        <v>25</v>
      </c>
      <c r="N1078" s="52" t="s">
        <v>25</v>
      </c>
      <c r="O1078" s="59">
        <v>1771.72</v>
      </c>
      <c r="P1078" s="121"/>
    </row>
    <row r="1079" spans="1:17" s="2" customFormat="1" ht="18.95" customHeight="1" outlineLevel="1" x14ac:dyDescent="0.2">
      <c r="A1079" s="120"/>
      <c r="B1079" s="120"/>
      <c r="C1079" s="120"/>
      <c r="D1079" s="118"/>
      <c r="E1079" s="118"/>
      <c r="F1079" s="51">
        <v>43282</v>
      </c>
      <c r="G1079" s="51">
        <v>43465</v>
      </c>
      <c r="H1079" s="118"/>
      <c r="I1079" s="52" t="s">
        <v>25</v>
      </c>
      <c r="J1079" s="52" t="s">
        <v>25</v>
      </c>
      <c r="K1079" s="52" t="s">
        <v>25</v>
      </c>
      <c r="L1079" s="52" t="s">
        <v>25</v>
      </c>
      <c r="M1079" s="52" t="s">
        <v>25</v>
      </c>
      <c r="N1079" s="52" t="s">
        <v>25</v>
      </c>
      <c r="O1079" s="59">
        <v>1830.19</v>
      </c>
      <c r="P1079" s="122"/>
    </row>
    <row r="1080" spans="1:17" s="2" customFormat="1" ht="18.95" customHeight="1" outlineLevel="1" x14ac:dyDescent="0.2">
      <c r="A1080" s="119" t="s">
        <v>50</v>
      </c>
      <c r="B1080" s="119" t="s">
        <v>51</v>
      </c>
      <c r="C1080" s="119" t="s">
        <v>587</v>
      </c>
      <c r="D1080" s="127">
        <v>43069</v>
      </c>
      <c r="E1080" s="166" t="s">
        <v>490</v>
      </c>
      <c r="F1080" s="51">
        <v>43101</v>
      </c>
      <c r="G1080" s="51">
        <v>43281</v>
      </c>
      <c r="H1080" s="119"/>
      <c r="I1080" s="52">
        <v>2484.89</v>
      </c>
      <c r="J1080" s="57" t="s">
        <v>25</v>
      </c>
      <c r="K1080" s="57" t="s">
        <v>25</v>
      </c>
      <c r="L1080" s="57" t="s">
        <v>25</v>
      </c>
      <c r="M1080" s="57" t="s">
        <v>25</v>
      </c>
      <c r="N1080" s="57" t="s">
        <v>25</v>
      </c>
      <c r="O1080" s="34" t="s">
        <v>25</v>
      </c>
      <c r="P1080" s="121"/>
    </row>
    <row r="1081" spans="1:17" s="2" customFormat="1" ht="18.95" customHeight="1" outlineLevel="1" x14ac:dyDescent="0.2">
      <c r="A1081" s="126"/>
      <c r="B1081" s="126"/>
      <c r="C1081" s="126"/>
      <c r="D1081" s="127"/>
      <c r="E1081" s="166"/>
      <c r="F1081" s="51">
        <v>43282</v>
      </c>
      <c r="G1081" s="51">
        <v>43465</v>
      </c>
      <c r="H1081" s="120"/>
      <c r="I1081" s="52">
        <v>5743.03</v>
      </c>
      <c r="J1081" s="57" t="s">
        <v>25</v>
      </c>
      <c r="K1081" s="57" t="s">
        <v>25</v>
      </c>
      <c r="L1081" s="57" t="s">
        <v>25</v>
      </c>
      <c r="M1081" s="57" t="s">
        <v>25</v>
      </c>
      <c r="N1081" s="57" t="s">
        <v>25</v>
      </c>
      <c r="O1081" s="34" t="s">
        <v>25</v>
      </c>
      <c r="P1081" s="122"/>
    </row>
    <row r="1082" spans="1:17" s="2" customFormat="1" ht="18.95" customHeight="1" outlineLevel="1" x14ac:dyDescent="0.2">
      <c r="A1082" s="126"/>
      <c r="B1082" s="126"/>
      <c r="C1082" s="126"/>
      <c r="D1082" s="117">
        <v>43088</v>
      </c>
      <c r="E1082" s="117" t="s">
        <v>888</v>
      </c>
      <c r="F1082" s="51">
        <v>43101</v>
      </c>
      <c r="G1082" s="51">
        <v>43281</v>
      </c>
      <c r="H1082" s="117"/>
      <c r="I1082" s="52" t="s">
        <v>25</v>
      </c>
      <c r="J1082" s="52" t="s">
        <v>25</v>
      </c>
      <c r="K1082" s="52" t="s">
        <v>25</v>
      </c>
      <c r="L1082" s="52" t="s">
        <v>25</v>
      </c>
      <c r="M1082" s="52" t="s">
        <v>25</v>
      </c>
      <c r="N1082" s="52" t="s">
        <v>25</v>
      </c>
      <c r="O1082" s="59">
        <v>2180.08</v>
      </c>
      <c r="P1082" s="121"/>
      <c r="Q1082" s="127"/>
    </row>
    <row r="1083" spans="1:17" s="2" customFormat="1" ht="18.95" customHeight="1" outlineLevel="1" x14ac:dyDescent="0.2">
      <c r="A1083" s="120"/>
      <c r="B1083" s="120"/>
      <c r="C1083" s="120"/>
      <c r="D1083" s="118"/>
      <c r="E1083" s="118"/>
      <c r="F1083" s="51">
        <v>43282</v>
      </c>
      <c r="G1083" s="51">
        <v>43465</v>
      </c>
      <c r="H1083" s="118"/>
      <c r="I1083" s="52" t="s">
        <v>25</v>
      </c>
      <c r="J1083" s="52" t="s">
        <v>25</v>
      </c>
      <c r="K1083" s="52" t="s">
        <v>25</v>
      </c>
      <c r="L1083" s="52" t="s">
        <v>25</v>
      </c>
      <c r="M1083" s="52" t="s">
        <v>25</v>
      </c>
      <c r="N1083" s="52" t="s">
        <v>25</v>
      </c>
      <c r="O1083" s="59">
        <v>2252.02</v>
      </c>
      <c r="P1083" s="122"/>
      <c r="Q1083" s="127"/>
    </row>
    <row r="1084" spans="1:17" s="5" customFormat="1" ht="18.95" customHeight="1" x14ac:dyDescent="0.25">
      <c r="A1084" s="25">
        <v>13</v>
      </c>
      <c r="B1084" s="74" t="s">
        <v>213</v>
      </c>
      <c r="C1084" s="26"/>
      <c r="D1084" s="26"/>
      <c r="E1084" s="26"/>
      <c r="F1084" s="26"/>
      <c r="G1084" s="26"/>
      <c r="H1084" s="26"/>
      <c r="I1084" s="26"/>
      <c r="J1084" s="26"/>
      <c r="K1084" s="26"/>
      <c r="L1084" s="26"/>
      <c r="M1084" s="26"/>
      <c r="N1084" s="26"/>
      <c r="O1084" s="26"/>
      <c r="P1084" s="26"/>
    </row>
    <row r="1085" spans="1:17" s="2" customFormat="1" ht="18.95" customHeight="1" outlineLevel="1" x14ac:dyDescent="0.2">
      <c r="A1085" s="119" t="s">
        <v>143</v>
      </c>
      <c r="B1085" s="119" t="s">
        <v>245</v>
      </c>
      <c r="C1085" s="119" t="s">
        <v>410</v>
      </c>
      <c r="D1085" s="117">
        <v>42320</v>
      </c>
      <c r="E1085" s="117" t="s">
        <v>498</v>
      </c>
      <c r="F1085" s="51">
        <v>43101</v>
      </c>
      <c r="G1085" s="51">
        <v>43281</v>
      </c>
      <c r="H1085" s="119" t="s">
        <v>831</v>
      </c>
      <c r="I1085" s="52">
        <v>2033.22</v>
      </c>
      <c r="J1085" s="57" t="s">
        <v>25</v>
      </c>
      <c r="K1085" s="57" t="s">
        <v>25</v>
      </c>
      <c r="L1085" s="57" t="s">
        <v>25</v>
      </c>
      <c r="M1085" s="57" t="s">
        <v>25</v>
      </c>
      <c r="N1085" s="57" t="s">
        <v>25</v>
      </c>
      <c r="O1085" s="34" t="s">
        <v>25</v>
      </c>
      <c r="P1085" s="121"/>
    </row>
    <row r="1086" spans="1:17" s="2" customFormat="1" ht="18.95" customHeight="1" outlineLevel="1" x14ac:dyDescent="0.2">
      <c r="A1086" s="126"/>
      <c r="B1086" s="126"/>
      <c r="C1086" s="126"/>
      <c r="D1086" s="118"/>
      <c r="E1086" s="118"/>
      <c r="F1086" s="51">
        <v>43282</v>
      </c>
      <c r="G1086" s="51">
        <v>43465</v>
      </c>
      <c r="H1086" s="120"/>
      <c r="I1086" s="52">
        <v>2126.13</v>
      </c>
      <c r="J1086" s="57" t="s">
        <v>25</v>
      </c>
      <c r="K1086" s="57" t="s">
        <v>25</v>
      </c>
      <c r="L1086" s="57" t="s">
        <v>25</v>
      </c>
      <c r="M1086" s="57" t="s">
        <v>25</v>
      </c>
      <c r="N1086" s="57" t="s">
        <v>25</v>
      </c>
      <c r="O1086" s="34" t="s">
        <v>25</v>
      </c>
      <c r="P1086" s="122"/>
    </row>
    <row r="1087" spans="1:17" s="2" customFormat="1" ht="18.95" customHeight="1" outlineLevel="1" x14ac:dyDescent="0.2">
      <c r="A1087" s="141"/>
      <c r="B1087" s="141"/>
      <c r="C1087" s="141"/>
      <c r="D1087" s="117">
        <v>43088</v>
      </c>
      <c r="E1087" s="117"/>
      <c r="F1087" s="51">
        <v>43101</v>
      </c>
      <c r="G1087" s="51">
        <v>43281</v>
      </c>
      <c r="H1087" s="117"/>
      <c r="I1087" s="52" t="s">
        <v>25</v>
      </c>
      <c r="J1087" s="52" t="s">
        <v>25</v>
      </c>
      <c r="K1087" s="52" t="s">
        <v>25</v>
      </c>
      <c r="L1087" s="52" t="s">
        <v>25</v>
      </c>
      <c r="M1087" s="52" t="s">
        <v>25</v>
      </c>
      <c r="N1087" s="52" t="s">
        <v>25</v>
      </c>
      <c r="O1087" s="59">
        <v>2027.21</v>
      </c>
      <c r="P1087" s="121"/>
    </row>
    <row r="1088" spans="1:17" s="2" customFormat="1" ht="18.95" customHeight="1" outlineLevel="1" x14ac:dyDescent="0.2">
      <c r="A1088" s="142"/>
      <c r="B1088" s="142"/>
      <c r="C1088" s="142"/>
      <c r="D1088" s="118"/>
      <c r="E1088" s="118"/>
      <c r="F1088" s="51">
        <v>43282</v>
      </c>
      <c r="G1088" s="51">
        <v>43465</v>
      </c>
      <c r="H1088" s="118"/>
      <c r="I1088" s="52" t="s">
        <v>25</v>
      </c>
      <c r="J1088" s="52" t="s">
        <v>25</v>
      </c>
      <c r="K1088" s="52" t="s">
        <v>25</v>
      </c>
      <c r="L1088" s="52" t="s">
        <v>25</v>
      </c>
      <c r="M1088" s="52" t="s">
        <v>25</v>
      </c>
      <c r="N1088" s="52" t="s">
        <v>25</v>
      </c>
      <c r="O1088" s="59">
        <v>2094.11</v>
      </c>
      <c r="P1088" s="122"/>
    </row>
    <row r="1089" spans="1:16" s="2" customFormat="1" ht="18.95" customHeight="1" outlineLevel="1" x14ac:dyDescent="0.2">
      <c r="A1089" s="119" t="s">
        <v>143</v>
      </c>
      <c r="B1089" s="119" t="s">
        <v>245</v>
      </c>
      <c r="C1089" s="119" t="s">
        <v>412</v>
      </c>
      <c r="D1089" s="117">
        <v>43087</v>
      </c>
      <c r="E1089" s="171" t="s">
        <v>835</v>
      </c>
      <c r="F1089" s="51">
        <v>43101</v>
      </c>
      <c r="G1089" s="51">
        <v>43281</v>
      </c>
      <c r="H1089" s="119"/>
      <c r="I1089" s="52">
        <v>1651.34</v>
      </c>
      <c r="J1089" s="57" t="s">
        <v>25</v>
      </c>
      <c r="K1089" s="57" t="s">
        <v>25</v>
      </c>
      <c r="L1089" s="57" t="s">
        <v>25</v>
      </c>
      <c r="M1089" s="57" t="s">
        <v>25</v>
      </c>
      <c r="N1089" s="57" t="s">
        <v>25</v>
      </c>
      <c r="O1089" s="59"/>
      <c r="P1089" s="121"/>
    </row>
    <row r="1090" spans="1:16" s="2" customFormat="1" ht="18.95" customHeight="1" outlineLevel="1" x14ac:dyDescent="0.2">
      <c r="A1090" s="126"/>
      <c r="B1090" s="126"/>
      <c r="C1090" s="126"/>
      <c r="D1090" s="118"/>
      <c r="E1090" s="172"/>
      <c r="F1090" s="51">
        <v>43282</v>
      </c>
      <c r="G1090" s="51">
        <v>43465</v>
      </c>
      <c r="H1090" s="120"/>
      <c r="I1090" s="52">
        <v>1760.39</v>
      </c>
      <c r="J1090" s="57" t="s">
        <v>25</v>
      </c>
      <c r="K1090" s="57" t="s">
        <v>25</v>
      </c>
      <c r="L1090" s="57" t="s">
        <v>25</v>
      </c>
      <c r="M1090" s="57" t="s">
        <v>25</v>
      </c>
      <c r="N1090" s="57" t="s">
        <v>25</v>
      </c>
      <c r="O1090" s="59" t="s">
        <v>25</v>
      </c>
      <c r="P1090" s="122"/>
    </row>
    <row r="1091" spans="1:16" s="2" customFormat="1" ht="18.95" customHeight="1" outlineLevel="1" x14ac:dyDescent="0.2">
      <c r="A1091" s="141"/>
      <c r="B1091" s="141"/>
      <c r="C1091" s="126"/>
      <c r="D1091" s="117">
        <v>43088</v>
      </c>
      <c r="E1091" s="117" t="s">
        <v>844</v>
      </c>
      <c r="F1091" s="51">
        <v>43101</v>
      </c>
      <c r="G1091" s="51">
        <v>43281</v>
      </c>
      <c r="H1091" s="117"/>
      <c r="I1091" s="52" t="s">
        <v>25</v>
      </c>
      <c r="J1091" s="52" t="s">
        <v>25</v>
      </c>
      <c r="K1091" s="52" t="s">
        <v>25</v>
      </c>
      <c r="L1091" s="52" t="s">
        <v>25</v>
      </c>
      <c r="M1091" s="52" t="s">
        <v>25</v>
      </c>
      <c r="N1091" s="52" t="s">
        <v>25</v>
      </c>
      <c r="O1091" s="59">
        <v>1948.58</v>
      </c>
      <c r="P1091" s="121"/>
    </row>
    <row r="1092" spans="1:16" s="2" customFormat="1" ht="18.95" customHeight="1" outlineLevel="1" x14ac:dyDescent="0.2">
      <c r="A1092" s="142"/>
      <c r="B1092" s="142"/>
      <c r="C1092" s="126"/>
      <c r="D1092" s="118"/>
      <c r="E1092" s="118"/>
      <c r="F1092" s="51">
        <v>43282</v>
      </c>
      <c r="G1092" s="51">
        <v>43465</v>
      </c>
      <c r="H1092" s="118"/>
      <c r="I1092" s="52" t="s">
        <v>25</v>
      </c>
      <c r="J1092" s="52" t="s">
        <v>25</v>
      </c>
      <c r="K1092" s="52" t="s">
        <v>25</v>
      </c>
      <c r="L1092" s="52" t="s">
        <v>25</v>
      </c>
      <c r="M1092" s="52" t="s">
        <v>25</v>
      </c>
      <c r="N1092" s="52" t="s">
        <v>25</v>
      </c>
      <c r="O1092" s="59">
        <v>2012.88</v>
      </c>
      <c r="P1092" s="122"/>
    </row>
    <row r="1093" spans="1:16" s="2" customFormat="1" ht="18.95" customHeight="1" outlineLevel="1" x14ac:dyDescent="0.2">
      <c r="A1093" s="119" t="s">
        <v>143</v>
      </c>
      <c r="B1093" s="119" t="s">
        <v>245</v>
      </c>
      <c r="C1093" s="119" t="s">
        <v>499</v>
      </c>
      <c r="D1093" s="117">
        <v>42320</v>
      </c>
      <c r="E1093" s="117" t="s">
        <v>500</v>
      </c>
      <c r="F1093" s="51">
        <v>43101</v>
      </c>
      <c r="G1093" s="51">
        <v>43281</v>
      </c>
      <c r="H1093" s="119" t="s">
        <v>830</v>
      </c>
      <c r="I1093" s="52">
        <v>8325.89</v>
      </c>
      <c r="J1093" s="57" t="s">
        <v>25</v>
      </c>
      <c r="K1093" s="57" t="s">
        <v>25</v>
      </c>
      <c r="L1093" s="57" t="s">
        <v>25</v>
      </c>
      <c r="M1093" s="57" t="s">
        <v>25</v>
      </c>
      <c r="N1093" s="57" t="s">
        <v>25</v>
      </c>
      <c r="O1093" s="59" t="s">
        <v>25</v>
      </c>
      <c r="P1093" s="137" t="s">
        <v>33</v>
      </c>
    </row>
    <row r="1094" spans="1:16" s="2" customFormat="1" ht="18.95" customHeight="1" outlineLevel="1" x14ac:dyDescent="0.2">
      <c r="A1094" s="126"/>
      <c r="B1094" s="126"/>
      <c r="C1094" s="126"/>
      <c r="D1094" s="118"/>
      <c r="E1094" s="118"/>
      <c r="F1094" s="51">
        <v>43282</v>
      </c>
      <c r="G1094" s="51">
        <v>43465</v>
      </c>
      <c r="H1094" s="120"/>
      <c r="I1094" s="52">
        <v>8709.17</v>
      </c>
      <c r="J1094" s="57" t="s">
        <v>25</v>
      </c>
      <c r="K1094" s="57" t="s">
        <v>25</v>
      </c>
      <c r="L1094" s="57" t="s">
        <v>25</v>
      </c>
      <c r="M1094" s="57" t="s">
        <v>25</v>
      </c>
      <c r="N1094" s="57" t="s">
        <v>25</v>
      </c>
      <c r="O1094" s="59" t="s">
        <v>25</v>
      </c>
      <c r="P1094" s="138" t="s">
        <v>33</v>
      </c>
    </row>
    <row r="1095" spans="1:16" s="2" customFormat="1" ht="18.95" customHeight="1" outlineLevel="1" x14ac:dyDescent="0.2">
      <c r="A1095" s="141"/>
      <c r="B1095" s="141"/>
      <c r="C1095" s="141"/>
      <c r="D1095" s="117">
        <v>43088</v>
      </c>
      <c r="E1095" s="117" t="s">
        <v>832</v>
      </c>
      <c r="F1095" s="51">
        <v>43101</v>
      </c>
      <c r="G1095" s="51">
        <v>43281</v>
      </c>
      <c r="H1095" s="117"/>
      <c r="I1095" s="52" t="s">
        <v>25</v>
      </c>
      <c r="J1095" s="52" t="s">
        <v>25</v>
      </c>
      <c r="K1095" s="52" t="s">
        <v>25</v>
      </c>
      <c r="L1095" s="52" t="s">
        <v>25</v>
      </c>
      <c r="M1095" s="52" t="s">
        <v>25</v>
      </c>
      <c r="N1095" s="52" t="s">
        <v>25</v>
      </c>
      <c r="O1095" s="59">
        <v>2014.17</v>
      </c>
      <c r="P1095" s="139"/>
    </row>
    <row r="1096" spans="1:16" s="2" customFormat="1" ht="18.95" customHeight="1" outlineLevel="1" x14ac:dyDescent="0.2">
      <c r="A1096" s="142"/>
      <c r="B1096" s="142"/>
      <c r="C1096" s="142"/>
      <c r="D1096" s="118"/>
      <c r="E1096" s="118"/>
      <c r="F1096" s="51">
        <v>43282</v>
      </c>
      <c r="G1096" s="51">
        <v>43465</v>
      </c>
      <c r="H1096" s="118"/>
      <c r="I1096" s="52" t="s">
        <v>25</v>
      </c>
      <c r="J1096" s="52" t="s">
        <v>25</v>
      </c>
      <c r="K1096" s="52" t="s">
        <v>25</v>
      </c>
      <c r="L1096" s="52" t="s">
        <v>25</v>
      </c>
      <c r="M1096" s="52" t="s">
        <v>25</v>
      </c>
      <c r="N1096" s="52" t="s">
        <v>25</v>
      </c>
      <c r="O1096" s="59">
        <v>2080.64</v>
      </c>
      <c r="P1096" s="140"/>
    </row>
    <row r="1097" spans="1:16" s="2" customFormat="1" ht="18.95" customHeight="1" outlineLevel="1" x14ac:dyDescent="0.2">
      <c r="A1097" s="119" t="s">
        <v>143</v>
      </c>
      <c r="B1097" s="173" t="s">
        <v>246</v>
      </c>
      <c r="C1097" s="119" t="s">
        <v>412</v>
      </c>
      <c r="D1097" s="117">
        <v>43083</v>
      </c>
      <c r="E1097" s="117" t="s">
        <v>854</v>
      </c>
      <c r="F1097" s="51">
        <v>43101</v>
      </c>
      <c r="G1097" s="51">
        <v>43281</v>
      </c>
      <c r="H1097" s="119"/>
      <c r="I1097" s="10">
        <v>1954.76</v>
      </c>
      <c r="J1097" s="52" t="s">
        <v>25</v>
      </c>
      <c r="K1097" s="52" t="s">
        <v>25</v>
      </c>
      <c r="L1097" s="52" t="s">
        <v>25</v>
      </c>
      <c r="M1097" s="52" t="s">
        <v>25</v>
      </c>
      <c r="N1097" s="52" t="s">
        <v>25</v>
      </c>
      <c r="O1097" s="59" t="s">
        <v>25</v>
      </c>
      <c r="P1097" s="121"/>
    </row>
    <row r="1098" spans="1:16" s="2" customFormat="1" ht="18.95" customHeight="1" outlineLevel="1" x14ac:dyDescent="0.2">
      <c r="A1098" s="126"/>
      <c r="B1098" s="174"/>
      <c r="C1098" s="126"/>
      <c r="D1098" s="118"/>
      <c r="E1098" s="118"/>
      <c r="F1098" s="51">
        <v>43282</v>
      </c>
      <c r="G1098" s="51">
        <v>43465</v>
      </c>
      <c r="H1098" s="120"/>
      <c r="I1098" s="52">
        <v>2019.3</v>
      </c>
      <c r="J1098" s="52" t="s">
        <v>25</v>
      </c>
      <c r="K1098" s="52" t="s">
        <v>25</v>
      </c>
      <c r="L1098" s="52" t="s">
        <v>25</v>
      </c>
      <c r="M1098" s="52" t="s">
        <v>25</v>
      </c>
      <c r="N1098" s="52" t="s">
        <v>25</v>
      </c>
      <c r="O1098" s="59" t="s">
        <v>25</v>
      </c>
      <c r="P1098" s="122"/>
    </row>
    <row r="1099" spans="1:16" s="2" customFormat="1" ht="18.95" customHeight="1" outlineLevel="1" x14ac:dyDescent="0.2">
      <c r="A1099" s="126"/>
      <c r="B1099" s="174"/>
      <c r="C1099" s="126"/>
      <c r="D1099" s="117">
        <v>43088</v>
      </c>
      <c r="E1099" s="117" t="s">
        <v>844</v>
      </c>
      <c r="F1099" s="51">
        <v>43101</v>
      </c>
      <c r="G1099" s="51">
        <v>43281</v>
      </c>
      <c r="H1099" s="117"/>
      <c r="I1099" s="52" t="s">
        <v>25</v>
      </c>
      <c r="J1099" s="52" t="s">
        <v>25</v>
      </c>
      <c r="K1099" s="52" t="s">
        <v>25</v>
      </c>
      <c r="L1099" s="52" t="s">
        <v>25</v>
      </c>
      <c r="M1099" s="52" t="s">
        <v>25</v>
      </c>
      <c r="N1099" s="52" t="s">
        <v>25</v>
      </c>
      <c r="O1099" s="59">
        <v>1908.27</v>
      </c>
      <c r="P1099" s="121"/>
    </row>
    <row r="1100" spans="1:16" s="2" customFormat="1" ht="18.95" customHeight="1" outlineLevel="1" x14ac:dyDescent="0.2">
      <c r="A1100" s="120"/>
      <c r="B1100" s="178"/>
      <c r="C1100" s="126"/>
      <c r="D1100" s="118"/>
      <c r="E1100" s="118"/>
      <c r="F1100" s="51">
        <v>43282</v>
      </c>
      <c r="G1100" s="51">
        <v>43465</v>
      </c>
      <c r="H1100" s="118"/>
      <c r="I1100" s="52" t="s">
        <v>25</v>
      </c>
      <c r="J1100" s="52" t="s">
        <v>25</v>
      </c>
      <c r="K1100" s="52" t="s">
        <v>25</v>
      </c>
      <c r="L1100" s="52" t="s">
        <v>25</v>
      </c>
      <c r="M1100" s="52" t="s">
        <v>25</v>
      </c>
      <c r="N1100" s="52" t="s">
        <v>25</v>
      </c>
      <c r="O1100" s="59">
        <v>1971.24</v>
      </c>
      <c r="P1100" s="122"/>
    </row>
    <row r="1101" spans="1:16" s="2" customFormat="1" ht="18.95" customHeight="1" outlineLevel="1" x14ac:dyDescent="0.2">
      <c r="A1101" s="119" t="s">
        <v>143</v>
      </c>
      <c r="B1101" s="119" t="s">
        <v>250</v>
      </c>
      <c r="C1101" s="126"/>
      <c r="D1101" s="117">
        <v>43083</v>
      </c>
      <c r="E1101" s="117" t="s">
        <v>854</v>
      </c>
      <c r="F1101" s="51">
        <v>43101</v>
      </c>
      <c r="G1101" s="51">
        <v>43281</v>
      </c>
      <c r="H1101" s="119"/>
      <c r="I1101" s="10">
        <v>1954.76</v>
      </c>
      <c r="J1101" s="57" t="s">
        <v>25</v>
      </c>
      <c r="K1101" s="57" t="s">
        <v>25</v>
      </c>
      <c r="L1101" s="57" t="s">
        <v>25</v>
      </c>
      <c r="M1101" s="10" t="s">
        <v>25</v>
      </c>
      <c r="N1101" s="10" t="s">
        <v>25</v>
      </c>
      <c r="O1101" s="36" t="s">
        <v>25</v>
      </c>
      <c r="P1101" s="121"/>
    </row>
    <row r="1102" spans="1:16" s="2" customFormat="1" ht="18.95" customHeight="1" outlineLevel="1" x14ac:dyDescent="0.2">
      <c r="A1102" s="126"/>
      <c r="B1102" s="126"/>
      <c r="C1102" s="126"/>
      <c r="D1102" s="118"/>
      <c r="E1102" s="118"/>
      <c r="F1102" s="51">
        <v>43282</v>
      </c>
      <c r="G1102" s="51">
        <v>43465</v>
      </c>
      <c r="H1102" s="120"/>
      <c r="I1102" s="52">
        <v>2019.3</v>
      </c>
      <c r="J1102" s="57" t="s">
        <v>25</v>
      </c>
      <c r="K1102" s="57" t="s">
        <v>25</v>
      </c>
      <c r="L1102" s="57" t="s">
        <v>25</v>
      </c>
      <c r="M1102" s="10" t="s">
        <v>25</v>
      </c>
      <c r="N1102" s="10" t="s">
        <v>25</v>
      </c>
      <c r="O1102" s="59" t="s">
        <v>25</v>
      </c>
      <c r="P1102" s="122"/>
    </row>
    <row r="1103" spans="1:16" s="2" customFormat="1" ht="18.95" customHeight="1" outlineLevel="1" x14ac:dyDescent="0.2">
      <c r="A1103" s="126"/>
      <c r="B1103" s="126"/>
      <c r="C1103" s="126"/>
      <c r="D1103" s="117">
        <v>43088</v>
      </c>
      <c r="E1103" s="117" t="s">
        <v>844</v>
      </c>
      <c r="F1103" s="51">
        <v>43101</v>
      </c>
      <c r="G1103" s="51">
        <v>43281</v>
      </c>
      <c r="H1103" s="117"/>
      <c r="I1103" s="52" t="s">
        <v>25</v>
      </c>
      <c r="J1103" s="52" t="s">
        <v>25</v>
      </c>
      <c r="K1103" s="52" t="s">
        <v>25</v>
      </c>
      <c r="L1103" s="52" t="s">
        <v>25</v>
      </c>
      <c r="M1103" s="52" t="s">
        <v>25</v>
      </c>
      <c r="N1103" s="52" t="s">
        <v>25</v>
      </c>
      <c r="O1103" s="59">
        <v>2281.6999999999998</v>
      </c>
      <c r="P1103" s="137"/>
    </row>
    <row r="1104" spans="1:16" s="2" customFormat="1" ht="18.95" customHeight="1" outlineLevel="1" x14ac:dyDescent="0.2">
      <c r="A1104" s="120"/>
      <c r="B1104" s="120"/>
      <c r="C1104" s="120"/>
      <c r="D1104" s="118"/>
      <c r="E1104" s="118"/>
      <c r="F1104" s="51">
        <v>43282</v>
      </c>
      <c r="G1104" s="51">
        <v>43465</v>
      </c>
      <c r="H1104" s="118"/>
      <c r="I1104" s="52" t="s">
        <v>25</v>
      </c>
      <c r="J1104" s="52" t="s">
        <v>25</v>
      </c>
      <c r="K1104" s="52" t="s">
        <v>25</v>
      </c>
      <c r="L1104" s="52" t="s">
        <v>25</v>
      </c>
      <c r="M1104" s="52" t="s">
        <v>25</v>
      </c>
      <c r="N1104" s="52" t="s">
        <v>25</v>
      </c>
      <c r="O1104" s="59">
        <v>2357</v>
      </c>
      <c r="P1104" s="144"/>
    </row>
    <row r="1105" spans="1:16" s="2" customFormat="1" ht="18.95" customHeight="1" outlineLevel="1" x14ac:dyDescent="0.2">
      <c r="A1105" s="119" t="s">
        <v>143</v>
      </c>
      <c r="B1105" s="173" t="s">
        <v>247</v>
      </c>
      <c r="C1105" s="119" t="s">
        <v>411</v>
      </c>
      <c r="D1105" s="117">
        <v>42327</v>
      </c>
      <c r="E1105" s="117" t="s">
        <v>484</v>
      </c>
      <c r="F1105" s="51">
        <v>43101</v>
      </c>
      <c r="G1105" s="51">
        <v>43281</v>
      </c>
      <c r="H1105" s="119" t="s">
        <v>829</v>
      </c>
      <c r="I1105" s="10">
        <v>4648.1400000000003</v>
      </c>
      <c r="J1105" s="57" t="s">
        <v>25</v>
      </c>
      <c r="K1105" s="57" t="s">
        <v>25</v>
      </c>
      <c r="L1105" s="57" t="s">
        <v>25</v>
      </c>
      <c r="M1105" s="57" t="s">
        <v>25</v>
      </c>
      <c r="N1105" s="57" t="s">
        <v>25</v>
      </c>
      <c r="O1105" s="34" t="s">
        <v>25</v>
      </c>
      <c r="P1105" s="121"/>
    </row>
    <row r="1106" spans="1:16" s="2" customFormat="1" ht="18.95" customHeight="1" outlineLevel="1" x14ac:dyDescent="0.2">
      <c r="A1106" s="126"/>
      <c r="B1106" s="174"/>
      <c r="C1106" s="126"/>
      <c r="D1106" s="118"/>
      <c r="E1106" s="118"/>
      <c r="F1106" s="51">
        <v>43282</v>
      </c>
      <c r="G1106" s="51">
        <v>43465</v>
      </c>
      <c r="H1106" s="120"/>
      <c r="I1106" s="57">
        <v>4730.8500000000004</v>
      </c>
      <c r="J1106" s="57" t="s">
        <v>25</v>
      </c>
      <c r="K1106" s="57" t="s">
        <v>25</v>
      </c>
      <c r="L1106" s="57" t="s">
        <v>25</v>
      </c>
      <c r="M1106" s="57" t="s">
        <v>25</v>
      </c>
      <c r="N1106" s="57" t="s">
        <v>25</v>
      </c>
      <c r="O1106" s="34" t="s">
        <v>25</v>
      </c>
      <c r="P1106" s="122"/>
    </row>
    <row r="1107" spans="1:16" s="2" customFormat="1" ht="18.95" customHeight="1" outlineLevel="1" x14ac:dyDescent="0.2">
      <c r="A1107" s="141"/>
      <c r="B1107" s="175"/>
      <c r="C1107" s="141"/>
      <c r="D1107" s="117">
        <v>43088</v>
      </c>
      <c r="E1107" s="117" t="s">
        <v>832</v>
      </c>
      <c r="F1107" s="51">
        <v>43101</v>
      </c>
      <c r="G1107" s="51">
        <v>43281</v>
      </c>
      <c r="H1107" s="117"/>
      <c r="I1107" s="52" t="s">
        <v>25</v>
      </c>
      <c r="J1107" s="52" t="s">
        <v>25</v>
      </c>
      <c r="K1107" s="52" t="s">
        <v>25</v>
      </c>
      <c r="L1107" s="52" t="s">
        <v>25</v>
      </c>
      <c r="M1107" s="52" t="s">
        <v>25</v>
      </c>
      <c r="N1107" s="52" t="s">
        <v>25</v>
      </c>
      <c r="O1107" s="59">
        <v>2235.1999999999998</v>
      </c>
      <c r="P1107" s="121"/>
    </row>
    <row r="1108" spans="1:16" s="2" customFormat="1" ht="18.95" customHeight="1" outlineLevel="1" x14ac:dyDescent="0.2">
      <c r="A1108" s="142"/>
      <c r="B1108" s="176"/>
      <c r="C1108" s="142"/>
      <c r="D1108" s="118"/>
      <c r="E1108" s="118"/>
      <c r="F1108" s="51">
        <v>43282</v>
      </c>
      <c r="G1108" s="51">
        <v>43465</v>
      </c>
      <c r="H1108" s="118"/>
      <c r="I1108" s="52" t="s">
        <v>25</v>
      </c>
      <c r="J1108" s="52" t="s">
        <v>25</v>
      </c>
      <c r="K1108" s="52" t="s">
        <v>25</v>
      </c>
      <c r="L1108" s="52" t="s">
        <v>25</v>
      </c>
      <c r="M1108" s="52" t="s">
        <v>25</v>
      </c>
      <c r="N1108" s="52" t="s">
        <v>25</v>
      </c>
      <c r="O1108" s="59">
        <v>2309.19</v>
      </c>
      <c r="P1108" s="122"/>
    </row>
    <row r="1109" spans="1:16" s="2" customFormat="1" ht="18.95" customHeight="1" outlineLevel="1" x14ac:dyDescent="0.2">
      <c r="A1109" s="119" t="s">
        <v>143</v>
      </c>
      <c r="B1109" s="173" t="s">
        <v>248</v>
      </c>
      <c r="C1109" s="119" t="s">
        <v>501</v>
      </c>
      <c r="D1109" s="127">
        <v>42327</v>
      </c>
      <c r="E1109" s="127" t="s">
        <v>502</v>
      </c>
      <c r="F1109" s="51">
        <v>43101</v>
      </c>
      <c r="G1109" s="51">
        <v>43281</v>
      </c>
      <c r="H1109" s="119" t="s">
        <v>872</v>
      </c>
      <c r="I1109" s="52">
        <v>3579.61</v>
      </c>
      <c r="J1109" s="57" t="s">
        <v>25</v>
      </c>
      <c r="K1109" s="57" t="s">
        <v>25</v>
      </c>
      <c r="L1109" s="57" t="s">
        <v>25</v>
      </c>
      <c r="M1109" s="57" t="s">
        <v>25</v>
      </c>
      <c r="N1109" s="57" t="s">
        <v>25</v>
      </c>
      <c r="O1109" s="34" t="s">
        <v>25</v>
      </c>
      <c r="P1109" s="137" t="s">
        <v>33</v>
      </c>
    </row>
    <row r="1110" spans="1:16" s="2" customFormat="1" ht="18.95" customHeight="1" outlineLevel="1" x14ac:dyDescent="0.2">
      <c r="A1110" s="126"/>
      <c r="B1110" s="174"/>
      <c r="C1110" s="126"/>
      <c r="D1110" s="166"/>
      <c r="E1110" s="166"/>
      <c r="F1110" s="51">
        <v>43282</v>
      </c>
      <c r="G1110" s="51">
        <v>43465</v>
      </c>
      <c r="H1110" s="120"/>
      <c r="I1110" s="52">
        <v>3688.43</v>
      </c>
      <c r="J1110" s="57" t="s">
        <v>25</v>
      </c>
      <c r="K1110" s="57" t="s">
        <v>25</v>
      </c>
      <c r="L1110" s="57" t="s">
        <v>25</v>
      </c>
      <c r="M1110" s="57" t="s">
        <v>25</v>
      </c>
      <c r="N1110" s="57" t="s">
        <v>25</v>
      </c>
      <c r="O1110" s="34" t="s">
        <v>25</v>
      </c>
      <c r="P1110" s="138"/>
    </row>
    <row r="1111" spans="1:16" s="2" customFormat="1" ht="18.95" customHeight="1" outlineLevel="1" x14ac:dyDescent="0.2">
      <c r="A1111" s="141"/>
      <c r="B1111" s="175"/>
      <c r="C1111" s="141"/>
      <c r="D1111" s="117">
        <v>43088</v>
      </c>
      <c r="E1111" s="117" t="s">
        <v>832</v>
      </c>
      <c r="F1111" s="51">
        <v>43101</v>
      </c>
      <c r="G1111" s="51">
        <v>43281</v>
      </c>
      <c r="H1111" s="117"/>
      <c r="I1111" s="52" t="s">
        <v>25</v>
      </c>
      <c r="J1111" s="52" t="s">
        <v>25</v>
      </c>
      <c r="K1111" s="52" t="s">
        <v>25</v>
      </c>
      <c r="L1111" s="52" t="s">
        <v>25</v>
      </c>
      <c r="M1111" s="52" t="s">
        <v>25</v>
      </c>
      <c r="N1111" s="52" t="s">
        <v>25</v>
      </c>
      <c r="O1111" s="59">
        <v>2368.19</v>
      </c>
      <c r="P1111" s="138"/>
    </row>
    <row r="1112" spans="1:16" s="2" customFormat="1" ht="18.95" customHeight="1" outlineLevel="1" x14ac:dyDescent="0.2">
      <c r="A1112" s="142"/>
      <c r="B1112" s="176"/>
      <c r="C1112" s="142"/>
      <c r="D1112" s="118"/>
      <c r="E1112" s="118"/>
      <c r="F1112" s="51">
        <v>43282</v>
      </c>
      <c r="G1112" s="51">
        <v>43465</v>
      </c>
      <c r="H1112" s="118"/>
      <c r="I1112" s="52" t="s">
        <v>25</v>
      </c>
      <c r="J1112" s="52" t="s">
        <v>25</v>
      </c>
      <c r="K1112" s="52" t="s">
        <v>25</v>
      </c>
      <c r="L1112" s="52" t="s">
        <v>25</v>
      </c>
      <c r="M1112" s="52" t="s">
        <v>25</v>
      </c>
      <c r="N1112" s="52" t="s">
        <v>25</v>
      </c>
      <c r="O1112" s="59">
        <v>2446.34</v>
      </c>
      <c r="P1112" s="138"/>
    </row>
    <row r="1113" spans="1:16" s="2" customFormat="1" ht="18.95" customHeight="1" outlineLevel="1" x14ac:dyDescent="0.2">
      <c r="A1113" s="119" t="s">
        <v>143</v>
      </c>
      <c r="B1113" s="119" t="s">
        <v>249</v>
      </c>
      <c r="C1113" s="119" t="s">
        <v>501</v>
      </c>
      <c r="D1113" s="127">
        <v>42327</v>
      </c>
      <c r="E1113" s="127" t="s">
        <v>502</v>
      </c>
      <c r="F1113" s="51">
        <v>43101</v>
      </c>
      <c r="G1113" s="51">
        <v>43281</v>
      </c>
      <c r="H1113" s="119" t="s">
        <v>872</v>
      </c>
      <c r="I1113" s="52">
        <v>3579.61</v>
      </c>
      <c r="J1113" s="57" t="s">
        <v>25</v>
      </c>
      <c r="K1113" s="57" t="s">
        <v>25</v>
      </c>
      <c r="L1113" s="57" t="s">
        <v>25</v>
      </c>
      <c r="M1113" s="57" t="s">
        <v>25</v>
      </c>
      <c r="N1113" s="57" t="s">
        <v>25</v>
      </c>
      <c r="O1113" s="34" t="s">
        <v>25</v>
      </c>
      <c r="P1113" s="137" t="s">
        <v>33</v>
      </c>
    </row>
    <row r="1114" spans="1:16" s="2" customFormat="1" ht="18.95" customHeight="1" outlineLevel="1" x14ac:dyDescent="0.2">
      <c r="A1114" s="126"/>
      <c r="B1114" s="126"/>
      <c r="C1114" s="126"/>
      <c r="D1114" s="166"/>
      <c r="E1114" s="166"/>
      <c r="F1114" s="51">
        <v>43282</v>
      </c>
      <c r="G1114" s="51">
        <v>43465</v>
      </c>
      <c r="H1114" s="120"/>
      <c r="I1114" s="52">
        <v>3688.43</v>
      </c>
      <c r="J1114" s="57" t="s">
        <v>25</v>
      </c>
      <c r="K1114" s="57" t="s">
        <v>25</v>
      </c>
      <c r="L1114" s="57" t="s">
        <v>25</v>
      </c>
      <c r="M1114" s="57" t="s">
        <v>25</v>
      </c>
      <c r="N1114" s="57" t="s">
        <v>25</v>
      </c>
      <c r="O1114" s="34" t="s">
        <v>25</v>
      </c>
      <c r="P1114" s="138"/>
    </row>
    <row r="1115" spans="1:16" s="2" customFormat="1" ht="18.95" customHeight="1" outlineLevel="1" x14ac:dyDescent="0.2">
      <c r="A1115" s="141"/>
      <c r="B1115" s="141"/>
      <c r="C1115" s="141"/>
      <c r="D1115" s="117">
        <v>43088</v>
      </c>
      <c r="E1115" s="117" t="s">
        <v>832</v>
      </c>
      <c r="F1115" s="51">
        <v>43101</v>
      </c>
      <c r="G1115" s="51">
        <v>43281</v>
      </c>
      <c r="H1115" s="117"/>
      <c r="I1115" s="52" t="s">
        <v>25</v>
      </c>
      <c r="J1115" s="52" t="s">
        <v>25</v>
      </c>
      <c r="K1115" s="52" t="s">
        <v>25</v>
      </c>
      <c r="L1115" s="52" t="s">
        <v>25</v>
      </c>
      <c r="M1115" s="52" t="s">
        <v>25</v>
      </c>
      <c r="N1115" s="52" t="s">
        <v>25</v>
      </c>
      <c r="O1115" s="59">
        <v>2320.65</v>
      </c>
      <c r="P1115" s="138"/>
    </row>
    <row r="1116" spans="1:16" s="2" customFormat="1" ht="18.95" customHeight="1" outlineLevel="1" x14ac:dyDescent="0.2">
      <c r="A1116" s="142"/>
      <c r="B1116" s="142"/>
      <c r="C1116" s="142"/>
      <c r="D1116" s="118"/>
      <c r="E1116" s="118"/>
      <c r="F1116" s="51">
        <v>43282</v>
      </c>
      <c r="G1116" s="51">
        <v>43465</v>
      </c>
      <c r="H1116" s="118"/>
      <c r="I1116" s="52" t="s">
        <v>25</v>
      </c>
      <c r="J1116" s="52" t="s">
        <v>25</v>
      </c>
      <c r="K1116" s="52" t="s">
        <v>25</v>
      </c>
      <c r="L1116" s="52" t="s">
        <v>25</v>
      </c>
      <c r="M1116" s="52" t="s">
        <v>25</v>
      </c>
      <c r="N1116" s="52" t="s">
        <v>25</v>
      </c>
      <c r="O1116" s="59">
        <v>2397.23</v>
      </c>
      <c r="P1116" s="138"/>
    </row>
    <row r="1117" spans="1:16" s="5" customFormat="1" ht="18.95" customHeight="1" x14ac:dyDescent="0.25">
      <c r="A1117" s="25">
        <v>14</v>
      </c>
      <c r="B1117" s="74" t="s">
        <v>214</v>
      </c>
      <c r="C1117" s="26"/>
      <c r="D1117" s="26"/>
      <c r="E1117" s="26"/>
      <c r="F1117" s="26"/>
      <c r="G1117" s="26"/>
      <c r="H1117" s="26"/>
      <c r="I1117" s="26"/>
      <c r="J1117" s="26"/>
      <c r="K1117" s="26"/>
      <c r="L1117" s="26"/>
      <c r="M1117" s="26"/>
      <c r="N1117" s="26"/>
      <c r="O1117" s="26"/>
      <c r="P1117" s="26"/>
    </row>
    <row r="1118" spans="1:16" s="2" customFormat="1" ht="18.95" customHeight="1" outlineLevel="1" x14ac:dyDescent="0.2">
      <c r="A1118" s="119" t="s">
        <v>57</v>
      </c>
      <c r="B1118" s="119" t="s">
        <v>251</v>
      </c>
      <c r="C1118" s="119" t="s">
        <v>834</v>
      </c>
      <c r="D1118" s="117">
        <v>43083</v>
      </c>
      <c r="E1118" s="117" t="s">
        <v>856</v>
      </c>
      <c r="F1118" s="51">
        <v>43101</v>
      </c>
      <c r="G1118" s="51">
        <v>43281</v>
      </c>
      <c r="H1118" s="119"/>
      <c r="I1118" s="52">
        <v>4951.33</v>
      </c>
      <c r="J1118" s="57" t="s">
        <v>25</v>
      </c>
      <c r="K1118" s="57" t="s">
        <v>25</v>
      </c>
      <c r="L1118" s="57" t="s">
        <v>25</v>
      </c>
      <c r="M1118" s="57" t="s">
        <v>25</v>
      </c>
      <c r="N1118" s="57" t="s">
        <v>25</v>
      </c>
      <c r="O1118" s="34" t="s">
        <v>25</v>
      </c>
      <c r="P1118" s="137" t="s">
        <v>33</v>
      </c>
    </row>
    <row r="1119" spans="1:16" s="2" customFormat="1" ht="18.95" customHeight="1" outlineLevel="1" x14ac:dyDescent="0.2">
      <c r="A1119" s="126"/>
      <c r="B1119" s="126"/>
      <c r="C1119" s="126"/>
      <c r="D1119" s="118"/>
      <c r="E1119" s="118"/>
      <c r="F1119" s="51">
        <v>43282</v>
      </c>
      <c r="G1119" s="51">
        <v>43465</v>
      </c>
      <c r="H1119" s="120"/>
      <c r="I1119" s="52">
        <v>5168.21</v>
      </c>
      <c r="J1119" s="57" t="s">
        <v>25</v>
      </c>
      <c r="K1119" s="57" t="s">
        <v>25</v>
      </c>
      <c r="L1119" s="57" t="s">
        <v>25</v>
      </c>
      <c r="M1119" s="57" t="s">
        <v>25</v>
      </c>
      <c r="N1119" s="57" t="s">
        <v>25</v>
      </c>
      <c r="O1119" s="34" t="s">
        <v>25</v>
      </c>
      <c r="P1119" s="138" t="s">
        <v>33</v>
      </c>
    </row>
    <row r="1120" spans="1:16" s="2" customFormat="1" ht="18.95" customHeight="1" outlineLevel="1" x14ac:dyDescent="0.2">
      <c r="A1120" s="141"/>
      <c r="B1120" s="141"/>
      <c r="C1120" s="141"/>
      <c r="D1120" s="117">
        <v>43088</v>
      </c>
      <c r="E1120" s="117" t="s">
        <v>833</v>
      </c>
      <c r="F1120" s="51">
        <v>43101</v>
      </c>
      <c r="G1120" s="51">
        <v>43281</v>
      </c>
      <c r="H1120" s="117"/>
      <c r="I1120" s="52" t="s">
        <v>25</v>
      </c>
      <c r="J1120" s="52" t="s">
        <v>25</v>
      </c>
      <c r="K1120" s="52" t="s">
        <v>25</v>
      </c>
      <c r="L1120" s="52" t="s">
        <v>25</v>
      </c>
      <c r="M1120" s="52" t="s">
        <v>25</v>
      </c>
      <c r="N1120" s="52" t="s">
        <v>25</v>
      </c>
      <c r="O1120" s="59">
        <v>2179.6999999999998</v>
      </c>
      <c r="P1120" s="139"/>
    </row>
    <row r="1121" spans="1:16" s="2" customFormat="1" ht="18.95" customHeight="1" outlineLevel="1" x14ac:dyDescent="0.2">
      <c r="A1121" s="142"/>
      <c r="B1121" s="142"/>
      <c r="C1121" s="142"/>
      <c r="D1121" s="118"/>
      <c r="E1121" s="118"/>
      <c r="F1121" s="51">
        <v>43282</v>
      </c>
      <c r="G1121" s="51">
        <v>43465</v>
      </c>
      <c r="H1121" s="118"/>
      <c r="I1121" s="52" t="s">
        <v>25</v>
      </c>
      <c r="J1121" s="52" t="s">
        <v>25</v>
      </c>
      <c r="K1121" s="52" t="s">
        <v>25</v>
      </c>
      <c r="L1121" s="52" t="s">
        <v>25</v>
      </c>
      <c r="M1121" s="52" t="s">
        <v>25</v>
      </c>
      <c r="N1121" s="52" t="s">
        <v>25</v>
      </c>
      <c r="O1121" s="59">
        <v>2251.63</v>
      </c>
      <c r="P1121" s="140"/>
    </row>
    <row r="1122" spans="1:16" s="2" customFormat="1" ht="18.95" customHeight="1" outlineLevel="1" x14ac:dyDescent="0.2">
      <c r="A1122" s="119" t="s">
        <v>57</v>
      </c>
      <c r="B1122" s="119" t="s">
        <v>251</v>
      </c>
      <c r="C1122" s="119" t="s">
        <v>145</v>
      </c>
      <c r="D1122" s="117">
        <v>42327</v>
      </c>
      <c r="E1122" s="117" t="s">
        <v>503</v>
      </c>
      <c r="F1122" s="51">
        <v>43101</v>
      </c>
      <c r="G1122" s="51">
        <v>43281</v>
      </c>
      <c r="H1122" s="119" t="s">
        <v>857</v>
      </c>
      <c r="I1122" s="52">
        <v>2490.5100000000002</v>
      </c>
      <c r="J1122" s="57" t="s">
        <v>25</v>
      </c>
      <c r="K1122" s="57" t="s">
        <v>25</v>
      </c>
      <c r="L1122" s="57" t="s">
        <v>25</v>
      </c>
      <c r="M1122" s="57" t="s">
        <v>25</v>
      </c>
      <c r="N1122" s="57" t="s">
        <v>25</v>
      </c>
      <c r="O1122" s="34" t="s">
        <v>25</v>
      </c>
      <c r="P1122" s="121"/>
    </row>
    <row r="1123" spans="1:16" s="2" customFormat="1" ht="18.95" customHeight="1" outlineLevel="1" x14ac:dyDescent="0.2">
      <c r="A1123" s="126"/>
      <c r="B1123" s="126"/>
      <c r="C1123" s="126"/>
      <c r="D1123" s="118"/>
      <c r="E1123" s="118"/>
      <c r="F1123" s="51">
        <v>43282</v>
      </c>
      <c r="G1123" s="51">
        <v>43465</v>
      </c>
      <c r="H1123" s="120"/>
      <c r="I1123" s="52">
        <v>2557.9</v>
      </c>
      <c r="J1123" s="57" t="s">
        <v>25</v>
      </c>
      <c r="K1123" s="57" t="s">
        <v>25</v>
      </c>
      <c r="L1123" s="57" t="s">
        <v>25</v>
      </c>
      <c r="M1123" s="57" t="s">
        <v>25</v>
      </c>
      <c r="N1123" s="57" t="s">
        <v>25</v>
      </c>
      <c r="O1123" s="34" t="s">
        <v>25</v>
      </c>
      <c r="P1123" s="122"/>
    </row>
    <row r="1124" spans="1:16" s="2" customFormat="1" ht="18.95" customHeight="1" outlineLevel="1" x14ac:dyDescent="0.2">
      <c r="A1124" s="141"/>
      <c r="B1124" s="141"/>
      <c r="C1124" s="141"/>
      <c r="D1124" s="117">
        <v>43088</v>
      </c>
      <c r="E1124" s="117" t="s">
        <v>833</v>
      </c>
      <c r="F1124" s="51">
        <v>43101</v>
      </c>
      <c r="G1124" s="51">
        <v>43281</v>
      </c>
      <c r="H1124" s="117"/>
      <c r="I1124" s="52" t="s">
        <v>25</v>
      </c>
      <c r="J1124" s="52" t="s">
        <v>25</v>
      </c>
      <c r="K1124" s="52" t="s">
        <v>25</v>
      </c>
      <c r="L1124" s="52" t="s">
        <v>25</v>
      </c>
      <c r="M1124" s="52" t="s">
        <v>25</v>
      </c>
      <c r="N1124" s="52" t="s">
        <v>25</v>
      </c>
      <c r="O1124" s="59">
        <v>2269.69</v>
      </c>
      <c r="P1124" s="121"/>
    </row>
    <row r="1125" spans="1:16" s="2" customFormat="1" ht="18.95" customHeight="1" outlineLevel="1" x14ac:dyDescent="0.2">
      <c r="A1125" s="142"/>
      <c r="B1125" s="142"/>
      <c r="C1125" s="142"/>
      <c r="D1125" s="118"/>
      <c r="E1125" s="118"/>
      <c r="F1125" s="51">
        <v>43282</v>
      </c>
      <c r="G1125" s="51">
        <v>43465</v>
      </c>
      <c r="H1125" s="118"/>
      <c r="I1125" s="52" t="s">
        <v>25</v>
      </c>
      <c r="J1125" s="52" t="s">
        <v>25</v>
      </c>
      <c r="K1125" s="52" t="s">
        <v>25</v>
      </c>
      <c r="L1125" s="52" t="s">
        <v>25</v>
      </c>
      <c r="M1125" s="52" t="s">
        <v>25</v>
      </c>
      <c r="N1125" s="52" t="s">
        <v>25</v>
      </c>
      <c r="O1125" s="59">
        <v>2344.59</v>
      </c>
      <c r="P1125" s="122"/>
    </row>
    <row r="1126" spans="1:16" s="2" customFormat="1" ht="18.95" customHeight="1" outlineLevel="1" x14ac:dyDescent="0.2">
      <c r="A1126" s="119" t="s">
        <v>57</v>
      </c>
      <c r="B1126" s="119" t="s">
        <v>252</v>
      </c>
      <c r="C1126" s="119" t="s">
        <v>146</v>
      </c>
      <c r="D1126" s="117">
        <v>42327</v>
      </c>
      <c r="E1126" s="117" t="s">
        <v>504</v>
      </c>
      <c r="F1126" s="51">
        <v>43101</v>
      </c>
      <c r="G1126" s="51">
        <v>43281</v>
      </c>
      <c r="H1126" s="119" t="s">
        <v>858</v>
      </c>
      <c r="I1126" s="52">
        <v>2527.8200000000002</v>
      </c>
      <c r="J1126" s="57" t="s">
        <v>25</v>
      </c>
      <c r="K1126" s="57" t="s">
        <v>25</v>
      </c>
      <c r="L1126" s="57" t="s">
        <v>25</v>
      </c>
      <c r="M1126" s="57" t="s">
        <v>25</v>
      </c>
      <c r="N1126" s="57" t="s">
        <v>25</v>
      </c>
      <c r="O1126" s="34" t="s">
        <v>25</v>
      </c>
      <c r="P1126" s="137" t="s">
        <v>652</v>
      </c>
    </row>
    <row r="1127" spans="1:16" s="2" customFormat="1" ht="18.95" customHeight="1" outlineLevel="1" x14ac:dyDescent="0.2">
      <c r="A1127" s="126"/>
      <c r="B1127" s="126"/>
      <c r="C1127" s="126"/>
      <c r="D1127" s="118"/>
      <c r="E1127" s="118"/>
      <c r="F1127" s="51">
        <v>43282</v>
      </c>
      <c r="G1127" s="51">
        <v>43465</v>
      </c>
      <c r="H1127" s="120"/>
      <c r="I1127" s="52">
        <v>2545.91</v>
      </c>
      <c r="J1127" s="57" t="s">
        <v>25</v>
      </c>
      <c r="K1127" s="57" t="s">
        <v>25</v>
      </c>
      <c r="L1127" s="57" t="s">
        <v>25</v>
      </c>
      <c r="M1127" s="57" t="s">
        <v>25</v>
      </c>
      <c r="N1127" s="57" t="s">
        <v>25</v>
      </c>
      <c r="O1127" s="34" t="s">
        <v>25</v>
      </c>
      <c r="P1127" s="138"/>
    </row>
    <row r="1128" spans="1:16" s="2" customFormat="1" ht="18.95" customHeight="1" outlineLevel="1" x14ac:dyDescent="0.2">
      <c r="A1128" s="141"/>
      <c r="B1128" s="141"/>
      <c r="C1128" s="141"/>
      <c r="D1128" s="117">
        <v>43088</v>
      </c>
      <c r="E1128" s="117" t="s">
        <v>833</v>
      </c>
      <c r="F1128" s="51">
        <v>43101</v>
      </c>
      <c r="G1128" s="51">
        <v>43281</v>
      </c>
      <c r="H1128" s="117"/>
      <c r="I1128" s="52" t="s">
        <v>25</v>
      </c>
      <c r="J1128" s="52" t="s">
        <v>25</v>
      </c>
      <c r="K1128" s="52" t="s">
        <v>25</v>
      </c>
      <c r="L1128" s="52" t="s">
        <v>25</v>
      </c>
      <c r="M1128" s="52" t="s">
        <v>25</v>
      </c>
      <c r="N1128" s="52" t="s">
        <v>25</v>
      </c>
      <c r="O1128" s="59">
        <v>2179.6999999999998</v>
      </c>
      <c r="P1128" s="139"/>
    </row>
    <row r="1129" spans="1:16" s="2" customFormat="1" ht="18.95" customHeight="1" outlineLevel="1" x14ac:dyDescent="0.2">
      <c r="A1129" s="142"/>
      <c r="B1129" s="142"/>
      <c r="C1129" s="142"/>
      <c r="D1129" s="118"/>
      <c r="E1129" s="118"/>
      <c r="F1129" s="51">
        <v>43282</v>
      </c>
      <c r="G1129" s="51">
        <v>43465</v>
      </c>
      <c r="H1129" s="118"/>
      <c r="I1129" s="52" t="s">
        <v>25</v>
      </c>
      <c r="J1129" s="52" t="s">
        <v>25</v>
      </c>
      <c r="K1129" s="52" t="s">
        <v>25</v>
      </c>
      <c r="L1129" s="52" t="s">
        <v>25</v>
      </c>
      <c r="M1129" s="52" t="s">
        <v>25</v>
      </c>
      <c r="N1129" s="52" t="s">
        <v>25</v>
      </c>
      <c r="O1129" s="59">
        <v>2251.63</v>
      </c>
      <c r="P1129" s="140"/>
    </row>
    <row r="1130" spans="1:16" s="2" customFormat="1" ht="18.95" customHeight="1" outlineLevel="1" x14ac:dyDescent="0.2">
      <c r="A1130" s="119" t="s">
        <v>57</v>
      </c>
      <c r="B1130" s="119" t="s">
        <v>413</v>
      </c>
      <c r="C1130" s="119" t="s">
        <v>414</v>
      </c>
      <c r="D1130" s="117">
        <v>42334</v>
      </c>
      <c r="E1130" s="117" t="s">
        <v>506</v>
      </c>
      <c r="F1130" s="51">
        <v>43101</v>
      </c>
      <c r="G1130" s="51">
        <v>43281</v>
      </c>
      <c r="H1130" s="119" t="s">
        <v>859</v>
      </c>
      <c r="I1130" s="10">
        <v>4185.43</v>
      </c>
      <c r="J1130" s="57" t="s">
        <v>25</v>
      </c>
      <c r="K1130" s="57" t="s">
        <v>25</v>
      </c>
      <c r="L1130" s="57" t="s">
        <v>25</v>
      </c>
      <c r="M1130" s="57" t="s">
        <v>25</v>
      </c>
      <c r="N1130" s="57" t="s">
        <v>25</v>
      </c>
      <c r="O1130" s="34" t="s">
        <v>25</v>
      </c>
      <c r="P1130" s="121"/>
    </row>
    <row r="1131" spans="1:16" s="2" customFormat="1" ht="18.95" customHeight="1" outlineLevel="1" x14ac:dyDescent="0.2">
      <c r="A1131" s="126"/>
      <c r="B1131" s="126"/>
      <c r="C1131" s="126"/>
      <c r="D1131" s="118"/>
      <c r="E1131" s="118"/>
      <c r="F1131" s="51">
        <v>43282</v>
      </c>
      <c r="G1131" s="51">
        <v>43465</v>
      </c>
      <c r="H1131" s="120"/>
      <c r="I1131" s="10">
        <v>4404.8599999999997</v>
      </c>
      <c r="J1131" s="57" t="s">
        <v>25</v>
      </c>
      <c r="K1131" s="57" t="s">
        <v>25</v>
      </c>
      <c r="L1131" s="57" t="s">
        <v>25</v>
      </c>
      <c r="M1131" s="57" t="s">
        <v>25</v>
      </c>
      <c r="N1131" s="57" t="s">
        <v>25</v>
      </c>
      <c r="O1131" s="34" t="s">
        <v>25</v>
      </c>
      <c r="P1131" s="122"/>
    </row>
    <row r="1132" spans="1:16" s="2" customFormat="1" ht="18.95" customHeight="1" outlineLevel="1" x14ac:dyDescent="0.2">
      <c r="A1132" s="126"/>
      <c r="B1132" s="126"/>
      <c r="C1132" s="126"/>
      <c r="D1132" s="117">
        <v>43088</v>
      </c>
      <c r="E1132" s="117" t="s">
        <v>833</v>
      </c>
      <c r="F1132" s="51">
        <v>43101</v>
      </c>
      <c r="G1132" s="51">
        <v>43281</v>
      </c>
      <c r="H1132" s="117"/>
      <c r="I1132" s="52" t="s">
        <v>25</v>
      </c>
      <c r="J1132" s="52" t="s">
        <v>25</v>
      </c>
      <c r="K1132" s="52" t="s">
        <v>25</v>
      </c>
      <c r="L1132" s="52" t="s">
        <v>25</v>
      </c>
      <c r="M1132" s="52" t="s">
        <v>25</v>
      </c>
      <c r="N1132" s="52" t="s">
        <v>25</v>
      </c>
      <c r="O1132" s="59">
        <v>2219.34</v>
      </c>
      <c r="P1132" s="121" t="s">
        <v>811</v>
      </c>
    </row>
    <row r="1133" spans="1:16" s="2" customFormat="1" ht="18.95" customHeight="1" outlineLevel="1" x14ac:dyDescent="0.2">
      <c r="A1133" s="126"/>
      <c r="B1133" s="126"/>
      <c r="C1133" s="126"/>
      <c r="D1133" s="133"/>
      <c r="E1133" s="133"/>
      <c r="F1133" s="51">
        <v>43282</v>
      </c>
      <c r="G1133" s="51">
        <v>43465</v>
      </c>
      <c r="H1133" s="133"/>
      <c r="I1133" s="52" t="s">
        <v>25</v>
      </c>
      <c r="J1133" s="52" t="s">
        <v>25</v>
      </c>
      <c r="K1133" s="52" t="s">
        <v>25</v>
      </c>
      <c r="L1133" s="52" t="s">
        <v>25</v>
      </c>
      <c r="M1133" s="52" t="s">
        <v>25</v>
      </c>
      <c r="N1133" s="52" t="s">
        <v>25</v>
      </c>
      <c r="O1133" s="59">
        <v>2292.58</v>
      </c>
      <c r="P1133" s="122"/>
    </row>
    <row r="1134" spans="1:16" s="2" customFormat="1" ht="18.95" customHeight="1" outlineLevel="1" x14ac:dyDescent="0.2">
      <c r="A1134" s="126"/>
      <c r="B1134" s="126"/>
      <c r="C1134" s="126"/>
      <c r="D1134" s="133"/>
      <c r="E1134" s="133"/>
      <c r="F1134" s="51">
        <v>43101</v>
      </c>
      <c r="G1134" s="51">
        <v>43281</v>
      </c>
      <c r="H1134" s="133"/>
      <c r="I1134" s="52" t="s">
        <v>25</v>
      </c>
      <c r="J1134" s="52" t="s">
        <v>25</v>
      </c>
      <c r="K1134" s="52" t="s">
        <v>25</v>
      </c>
      <c r="L1134" s="52" t="s">
        <v>25</v>
      </c>
      <c r="M1134" s="52" t="s">
        <v>25</v>
      </c>
      <c r="N1134" s="52" t="s">
        <v>25</v>
      </c>
      <c r="O1134" s="59">
        <v>2023.67</v>
      </c>
      <c r="P1134" s="121" t="s">
        <v>813</v>
      </c>
    </row>
    <row r="1135" spans="1:16" s="2" customFormat="1" ht="18.95" customHeight="1" outlineLevel="1" x14ac:dyDescent="0.2">
      <c r="A1135" s="120"/>
      <c r="B1135" s="120"/>
      <c r="C1135" s="120"/>
      <c r="D1135" s="118"/>
      <c r="E1135" s="118"/>
      <c r="F1135" s="51">
        <v>43282</v>
      </c>
      <c r="G1135" s="51">
        <v>43465</v>
      </c>
      <c r="H1135" s="118"/>
      <c r="I1135" s="52" t="s">
        <v>25</v>
      </c>
      <c r="J1135" s="52" t="s">
        <v>25</v>
      </c>
      <c r="K1135" s="52" t="s">
        <v>25</v>
      </c>
      <c r="L1135" s="52" t="s">
        <v>25</v>
      </c>
      <c r="M1135" s="52" t="s">
        <v>25</v>
      </c>
      <c r="N1135" s="52" t="s">
        <v>25</v>
      </c>
      <c r="O1135" s="59">
        <v>1741.94</v>
      </c>
      <c r="P1135" s="122"/>
    </row>
    <row r="1136" spans="1:16" s="2" customFormat="1" ht="18.95" customHeight="1" outlineLevel="1" x14ac:dyDescent="0.2">
      <c r="A1136" s="119" t="s">
        <v>57</v>
      </c>
      <c r="B1136" s="119" t="s">
        <v>253</v>
      </c>
      <c r="C1136" s="119" t="s">
        <v>415</v>
      </c>
      <c r="D1136" s="117">
        <v>42338</v>
      </c>
      <c r="E1136" s="117" t="s">
        <v>601</v>
      </c>
      <c r="F1136" s="51">
        <v>43101</v>
      </c>
      <c r="G1136" s="51">
        <v>43281</v>
      </c>
      <c r="H1136" s="119" t="s">
        <v>865</v>
      </c>
      <c r="I1136" s="10">
        <v>2762.01</v>
      </c>
      <c r="J1136" s="57" t="s">
        <v>25</v>
      </c>
      <c r="K1136" s="57" t="s">
        <v>25</v>
      </c>
      <c r="L1136" s="57" t="s">
        <v>25</v>
      </c>
      <c r="M1136" s="57" t="s">
        <v>25</v>
      </c>
      <c r="N1136" s="57" t="s">
        <v>25</v>
      </c>
      <c r="O1136" s="34" t="s">
        <v>25</v>
      </c>
      <c r="P1136" s="121"/>
    </row>
    <row r="1137" spans="1:16" s="2" customFormat="1" ht="18.95" customHeight="1" outlineLevel="1" x14ac:dyDescent="0.2">
      <c r="A1137" s="126"/>
      <c r="B1137" s="126"/>
      <c r="C1137" s="126"/>
      <c r="D1137" s="118"/>
      <c r="E1137" s="118"/>
      <c r="F1137" s="51">
        <v>43282</v>
      </c>
      <c r="G1137" s="51">
        <v>43465</v>
      </c>
      <c r="H1137" s="120"/>
      <c r="I1137" s="10">
        <v>3003.07</v>
      </c>
      <c r="J1137" s="57" t="s">
        <v>25</v>
      </c>
      <c r="K1137" s="57" t="s">
        <v>25</v>
      </c>
      <c r="L1137" s="57" t="s">
        <v>25</v>
      </c>
      <c r="M1137" s="57" t="s">
        <v>25</v>
      </c>
      <c r="N1137" s="57" t="s">
        <v>25</v>
      </c>
      <c r="O1137" s="34" t="s">
        <v>25</v>
      </c>
      <c r="P1137" s="122"/>
    </row>
    <row r="1138" spans="1:16" s="2" customFormat="1" ht="18.95" customHeight="1" outlineLevel="1" x14ac:dyDescent="0.2">
      <c r="A1138" s="141"/>
      <c r="B1138" s="141"/>
      <c r="C1138" s="141"/>
      <c r="D1138" s="117">
        <v>43088</v>
      </c>
      <c r="E1138" s="117" t="s">
        <v>833</v>
      </c>
      <c r="F1138" s="51">
        <v>43101</v>
      </c>
      <c r="G1138" s="51">
        <v>43281</v>
      </c>
      <c r="H1138" s="117"/>
      <c r="I1138" s="52" t="s">
        <v>25</v>
      </c>
      <c r="J1138" s="52" t="s">
        <v>25</v>
      </c>
      <c r="K1138" s="52" t="s">
        <v>25</v>
      </c>
      <c r="L1138" s="52" t="s">
        <v>25</v>
      </c>
      <c r="M1138" s="52" t="s">
        <v>25</v>
      </c>
      <c r="N1138" s="52" t="s">
        <v>25</v>
      </c>
      <c r="O1138" s="59">
        <v>2181.81</v>
      </c>
      <c r="P1138" s="121"/>
    </row>
    <row r="1139" spans="1:16" s="2" customFormat="1" ht="18.95" customHeight="1" outlineLevel="1" x14ac:dyDescent="0.2">
      <c r="A1139" s="142"/>
      <c r="B1139" s="142"/>
      <c r="C1139" s="142"/>
      <c r="D1139" s="118"/>
      <c r="E1139" s="118"/>
      <c r="F1139" s="51">
        <v>43282</v>
      </c>
      <c r="G1139" s="51">
        <v>43465</v>
      </c>
      <c r="H1139" s="118"/>
      <c r="I1139" s="52" t="s">
        <v>25</v>
      </c>
      <c r="J1139" s="52" t="s">
        <v>25</v>
      </c>
      <c r="K1139" s="52" t="s">
        <v>25</v>
      </c>
      <c r="L1139" s="52" t="s">
        <v>25</v>
      </c>
      <c r="M1139" s="52" t="s">
        <v>25</v>
      </c>
      <c r="N1139" s="52" t="s">
        <v>25</v>
      </c>
      <c r="O1139" s="59">
        <v>2253.81</v>
      </c>
      <c r="P1139" s="122"/>
    </row>
    <row r="1140" spans="1:16" s="2" customFormat="1" ht="18.95" customHeight="1" outlineLevel="1" x14ac:dyDescent="0.2">
      <c r="A1140" s="119" t="s">
        <v>57</v>
      </c>
      <c r="B1140" s="119" t="s">
        <v>254</v>
      </c>
      <c r="C1140" s="119" t="s">
        <v>412</v>
      </c>
      <c r="D1140" s="117">
        <v>43083</v>
      </c>
      <c r="E1140" s="117" t="s">
        <v>854</v>
      </c>
      <c r="F1140" s="51">
        <v>43101</v>
      </c>
      <c r="G1140" s="51">
        <v>43281</v>
      </c>
      <c r="H1140" s="119"/>
      <c r="I1140" s="10">
        <v>1954.76</v>
      </c>
      <c r="J1140" s="10" t="s">
        <v>25</v>
      </c>
      <c r="K1140" s="10" t="s">
        <v>25</v>
      </c>
      <c r="L1140" s="10" t="s">
        <v>25</v>
      </c>
      <c r="M1140" s="10" t="s">
        <v>25</v>
      </c>
      <c r="N1140" s="10" t="s">
        <v>25</v>
      </c>
      <c r="O1140" s="36" t="s">
        <v>25</v>
      </c>
      <c r="P1140" s="121"/>
    </row>
    <row r="1141" spans="1:16" s="2" customFormat="1" ht="18.95" customHeight="1" outlineLevel="1" x14ac:dyDescent="0.2">
      <c r="A1141" s="126"/>
      <c r="B1141" s="126"/>
      <c r="C1141" s="126"/>
      <c r="D1141" s="118"/>
      <c r="E1141" s="118"/>
      <c r="F1141" s="51">
        <v>43282</v>
      </c>
      <c r="G1141" s="51">
        <v>43465</v>
      </c>
      <c r="H1141" s="120"/>
      <c r="I1141" s="52">
        <v>2019.3</v>
      </c>
      <c r="J1141" s="10" t="s">
        <v>25</v>
      </c>
      <c r="K1141" s="10" t="s">
        <v>25</v>
      </c>
      <c r="L1141" s="10" t="s">
        <v>25</v>
      </c>
      <c r="M1141" s="10" t="s">
        <v>25</v>
      </c>
      <c r="N1141" s="10" t="s">
        <v>25</v>
      </c>
      <c r="O1141" s="59" t="s">
        <v>25</v>
      </c>
      <c r="P1141" s="122"/>
    </row>
    <row r="1142" spans="1:16" s="2" customFormat="1" ht="18.95" customHeight="1" outlineLevel="1" x14ac:dyDescent="0.2">
      <c r="A1142" s="126"/>
      <c r="B1142" s="126"/>
      <c r="C1142" s="126"/>
      <c r="D1142" s="117">
        <v>43088</v>
      </c>
      <c r="E1142" s="117" t="s">
        <v>844</v>
      </c>
      <c r="F1142" s="51">
        <v>43101</v>
      </c>
      <c r="G1142" s="51">
        <v>43281</v>
      </c>
      <c r="H1142" s="117"/>
      <c r="I1142" s="52" t="s">
        <v>25</v>
      </c>
      <c r="J1142" s="52" t="s">
        <v>25</v>
      </c>
      <c r="K1142" s="52" t="s">
        <v>25</v>
      </c>
      <c r="L1142" s="52" t="s">
        <v>25</v>
      </c>
      <c r="M1142" s="52" t="s">
        <v>25</v>
      </c>
      <c r="N1142" s="52" t="s">
        <v>25</v>
      </c>
      <c r="O1142" s="59">
        <v>2179.6999999999998</v>
      </c>
      <c r="P1142" s="121"/>
    </row>
    <row r="1143" spans="1:16" s="2" customFormat="1" ht="18.95" customHeight="1" outlineLevel="1" x14ac:dyDescent="0.2">
      <c r="A1143" s="120"/>
      <c r="B1143" s="120"/>
      <c r="C1143" s="126"/>
      <c r="D1143" s="118"/>
      <c r="E1143" s="118"/>
      <c r="F1143" s="51">
        <v>43282</v>
      </c>
      <c r="G1143" s="51">
        <v>43465</v>
      </c>
      <c r="H1143" s="118"/>
      <c r="I1143" s="52" t="s">
        <v>25</v>
      </c>
      <c r="J1143" s="52" t="s">
        <v>25</v>
      </c>
      <c r="K1143" s="52" t="s">
        <v>25</v>
      </c>
      <c r="L1143" s="52" t="s">
        <v>25</v>
      </c>
      <c r="M1143" s="52" t="s">
        <v>25</v>
      </c>
      <c r="N1143" s="52" t="s">
        <v>25</v>
      </c>
      <c r="O1143" s="59">
        <v>2251.63</v>
      </c>
      <c r="P1143" s="122"/>
    </row>
    <row r="1144" spans="1:16" s="2" customFormat="1" ht="18.95" customHeight="1" outlineLevel="1" x14ac:dyDescent="0.2">
      <c r="A1144" s="119" t="s">
        <v>57</v>
      </c>
      <c r="B1144" s="119" t="s">
        <v>255</v>
      </c>
      <c r="C1144" s="126"/>
      <c r="D1144" s="117">
        <v>43083</v>
      </c>
      <c r="E1144" s="117" t="s">
        <v>854</v>
      </c>
      <c r="F1144" s="51">
        <v>43101</v>
      </c>
      <c r="G1144" s="51">
        <v>43281</v>
      </c>
      <c r="H1144" s="119"/>
      <c r="I1144" s="10">
        <v>1954.76</v>
      </c>
      <c r="J1144" s="10" t="s">
        <v>25</v>
      </c>
      <c r="K1144" s="10" t="s">
        <v>25</v>
      </c>
      <c r="L1144" s="10" t="s">
        <v>25</v>
      </c>
      <c r="M1144" s="10" t="s">
        <v>25</v>
      </c>
      <c r="N1144" s="10" t="s">
        <v>25</v>
      </c>
      <c r="O1144" s="36" t="s">
        <v>25</v>
      </c>
      <c r="P1144" s="121"/>
    </row>
    <row r="1145" spans="1:16" s="2" customFormat="1" ht="18.95" customHeight="1" outlineLevel="1" x14ac:dyDescent="0.2">
      <c r="A1145" s="126"/>
      <c r="B1145" s="126"/>
      <c r="C1145" s="126"/>
      <c r="D1145" s="118"/>
      <c r="E1145" s="118"/>
      <c r="F1145" s="51">
        <v>43282</v>
      </c>
      <c r="G1145" s="51">
        <v>43465</v>
      </c>
      <c r="H1145" s="120"/>
      <c r="I1145" s="52">
        <v>2019.3</v>
      </c>
      <c r="J1145" s="10" t="s">
        <v>25</v>
      </c>
      <c r="K1145" s="10" t="s">
        <v>25</v>
      </c>
      <c r="L1145" s="10" t="s">
        <v>25</v>
      </c>
      <c r="M1145" s="10" t="s">
        <v>25</v>
      </c>
      <c r="N1145" s="10" t="s">
        <v>25</v>
      </c>
      <c r="O1145" s="59" t="s">
        <v>25</v>
      </c>
      <c r="P1145" s="122"/>
    </row>
    <row r="1146" spans="1:16" s="2" customFormat="1" ht="18.95" customHeight="1" outlineLevel="1" x14ac:dyDescent="0.2">
      <c r="A1146" s="126"/>
      <c r="B1146" s="126"/>
      <c r="C1146" s="126"/>
      <c r="D1146" s="117">
        <v>43088</v>
      </c>
      <c r="E1146" s="117" t="s">
        <v>844</v>
      </c>
      <c r="F1146" s="51">
        <v>43101</v>
      </c>
      <c r="G1146" s="51">
        <v>43281</v>
      </c>
      <c r="H1146" s="117"/>
      <c r="I1146" s="52" t="s">
        <v>25</v>
      </c>
      <c r="J1146" s="52" t="s">
        <v>25</v>
      </c>
      <c r="K1146" s="52" t="s">
        <v>25</v>
      </c>
      <c r="L1146" s="52" t="s">
        <v>25</v>
      </c>
      <c r="M1146" s="52" t="s">
        <v>25</v>
      </c>
      <c r="N1146" s="52" t="s">
        <v>25</v>
      </c>
      <c r="O1146" s="59">
        <v>2179.6999999999998</v>
      </c>
      <c r="P1146" s="121"/>
    </row>
    <row r="1147" spans="1:16" s="2" customFormat="1" ht="18.95" customHeight="1" outlineLevel="1" x14ac:dyDescent="0.2">
      <c r="A1147" s="120"/>
      <c r="B1147" s="120"/>
      <c r="C1147" s="126"/>
      <c r="D1147" s="118"/>
      <c r="E1147" s="118"/>
      <c r="F1147" s="51">
        <v>43282</v>
      </c>
      <c r="G1147" s="51">
        <v>43465</v>
      </c>
      <c r="H1147" s="118"/>
      <c r="I1147" s="52" t="s">
        <v>25</v>
      </c>
      <c r="J1147" s="52" t="s">
        <v>25</v>
      </c>
      <c r="K1147" s="52" t="s">
        <v>25</v>
      </c>
      <c r="L1147" s="52" t="s">
        <v>25</v>
      </c>
      <c r="M1147" s="52" t="s">
        <v>25</v>
      </c>
      <c r="N1147" s="52" t="s">
        <v>25</v>
      </c>
      <c r="O1147" s="59">
        <v>2251.63</v>
      </c>
      <c r="P1147" s="122"/>
    </row>
    <row r="1148" spans="1:16" s="2" customFormat="1" ht="18.95" customHeight="1" outlineLevel="1" x14ac:dyDescent="0.2">
      <c r="A1148" s="119" t="s">
        <v>57</v>
      </c>
      <c r="B1148" s="119" t="s">
        <v>251</v>
      </c>
      <c r="C1148" s="126"/>
      <c r="D1148" s="117">
        <v>43083</v>
      </c>
      <c r="E1148" s="117" t="s">
        <v>854</v>
      </c>
      <c r="F1148" s="51">
        <v>43101</v>
      </c>
      <c r="G1148" s="51">
        <v>43281</v>
      </c>
      <c r="H1148" s="119"/>
      <c r="I1148" s="10">
        <v>1954.76</v>
      </c>
      <c r="J1148" s="10" t="s">
        <v>25</v>
      </c>
      <c r="K1148" s="10" t="s">
        <v>25</v>
      </c>
      <c r="L1148" s="10" t="s">
        <v>25</v>
      </c>
      <c r="M1148" s="10" t="s">
        <v>25</v>
      </c>
      <c r="N1148" s="10" t="s">
        <v>25</v>
      </c>
      <c r="O1148" s="59" t="s">
        <v>25</v>
      </c>
      <c r="P1148" s="121"/>
    </row>
    <row r="1149" spans="1:16" s="2" customFormat="1" ht="18.95" customHeight="1" outlineLevel="1" x14ac:dyDescent="0.2">
      <c r="A1149" s="126"/>
      <c r="B1149" s="126"/>
      <c r="C1149" s="126"/>
      <c r="D1149" s="118"/>
      <c r="E1149" s="118"/>
      <c r="F1149" s="51">
        <v>43282</v>
      </c>
      <c r="G1149" s="51">
        <v>43465</v>
      </c>
      <c r="H1149" s="120"/>
      <c r="I1149" s="52">
        <v>2019.3</v>
      </c>
      <c r="J1149" s="10" t="s">
        <v>25</v>
      </c>
      <c r="K1149" s="10" t="s">
        <v>25</v>
      </c>
      <c r="L1149" s="10" t="s">
        <v>25</v>
      </c>
      <c r="M1149" s="10" t="s">
        <v>25</v>
      </c>
      <c r="N1149" s="10" t="s">
        <v>25</v>
      </c>
      <c r="O1149" s="59" t="s">
        <v>25</v>
      </c>
      <c r="P1149" s="122"/>
    </row>
    <row r="1150" spans="1:16" s="2" customFormat="1" ht="18.95" customHeight="1" outlineLevel="1" x14ac:dyDescent="0.2">
      <c r="A1150" s="126"/>
      <c r="B1150" s="126"/>
      <c r="C1150" s="126"/>
      <c r="D1150" s="117">
        <v>43088</v>
      </c>
      <c r="E1150" s="117" t="s">
        <v>844</v>
      </c>
      <c r="F1150" s="51">
        <v>43101</v>
      </c>
      <c r="G1150" s="51">
        <v>43281</v>
      </c>
      <c r="H1150" s="117"/>
      <c r="I1150" s="52" t="s">
        <v>25</v>
      </c>
      <c r="J1150" s="52" t="s">
        <v>25</v>
      </c>
      <c r="K1150" s="52" t="s">
        <v>25</v>
      </c>
      <c r="L1150" s="52" t="s">
        <v>25</v>
      </c>
      <c r="M1150" s="52" t="s">
        <v>25</v>
      </c>
      <c r="N1150" s="52" t="s">
        <v>25</v>
      </c>
      <c r="O1150" s="59">
        <v>2179.6999999999998</v>
      </c>
      <c r="P1150" s="121" t="s">
        <v>811</v>
      </c>
    </row>
    <row r="1151" spans="1:16" s="2" customFormat="1" ht="18.95" customHeight="1" outlineLevel="1" x14ac:dyDescent="0.2">
      <c r="A1151" s="126"/>
      <c r="B1151" s="126"/>
      <c r="C1151" s="126"/>
      <c r="D1151" s="133"/>
      <c r="E1151" s="133"/>
      <c r="F1151" s="51">
        <v>43282</v>
      </c>
      <c r="G1151" s="51">
        <v>43465</v>
      </c>
      <c r="H1151" s="133"/>
      <c r="I1151" s="52" t="s">
        <v>25</v>
      </c>
      <c r="J1151" s="52" t="s">
        <v>25</v>
      </c>
      <c r="K1151" s="52" t="s">
        <v>25</v>
      </c>
      <c r="L1151" s="52" t="s">
        <v>25</v>
      </c>
      <c r="M1151" s="52" t="s">
        <v>25</v>
      </c>
      <c r="N1151" s="52" t="s">
        <v>25</v>
      </c>
      <c r="O1151" s="59">
        <v>2251.63</v>
      </c>
      <c r="P1151" s="122"/>
    </row>
    <row r="1152" spans="1:16" s="2" customFormat="1" ht="18.95" customHeight="1" outlineLevel="1" x14ac:dyDescent="0.2">
      <c r="A1152" s="126"/>
      <c r="B1152" s="126"/>
      <c r="C1152" s="126"/>
      <c r="D1152" s="133"/>
      <c r="E1152" s="133"/>
      <c r="F1152" s="51">
        <v>43101</v>
      </c>
      <c r="G1152" s="51">
        <v>43281</v>
      </c>
      <c r="H1152" s="133"/>
      <c r="I1152" s="52" t="s">
        <v>25</v>
      </c>
      <c r="J1152" s="52" t="s">
        <v>25</v>
      </c>
      <c r="K1152" s="52" t="s">
        <v>25</v>
      </c>
      <c r="L1152" s="52" t="s">
        <v>25</v>
      </c>
      <c r="M1152" s="52" t="s">
        <v>25</v>
      </c>
      <c r="N1152" s="52" t="s">
        <v>25</v>
      </c>
      <c r="O1152" s="59">
        <v>2030.33</v>
      </c>
      <c r="P1152" s="121" t="s">
        <v>813</v>
      </c>
    </row>
    <row r="1153" spans="1:16" s="2" customFormat="1" ht="18.95" customHeight="1" outlineLevel="1" x14ac:dyDescent="0.2">
      <c r="A1153" s="120"/>
      <c r="B1153" s="120"/>
      <c r="C1153" s="120"/>
      <c r="D1153" s="118"/>
      <c r="E1153" s="118"/>
      <c r="F1153" s="51">
        <v>43282</v>
      </c>
      <c r="G1153" s="51">
        <v>43465</v>
      </c>
      <c r="H1153" s="118"/>
      <c r="I1153" s="52" t="s">
        <v>25</v>
      </c>
      <c r="J1153" s="52" t="s">
        <v>25</v>
      </c>
      <c r="K1153" s="52" t="s">
        <v>25</v>
      </c>
      <c r="L1153" s="52" t="s">
        <v>25</v>
      </c>
      <c r="M1153" s="52" t="s">
        <v>25</v>
      </c>
      <c r="N1153" s="52" t="s">
        <v>25</v>
      </c>
      <c r="O1153" s="59">
        <v>1747.78</v>
      </c>
      <c r="P1153" s="122"/>
    </row>
    <row r="1154" spans="1:16" s="2" customFormat="1" ht="18.95" customHeight="1" outlineLevel="1" x14ac:dyDescent="0.2">
      <c r="A1154" s="119" t="s">
        <v>57</v>
      </c>
      <c r="B1154" s="119" t="s">
        <v>58</v>
      </c>
      <c r="C1154" s="119" t="s">
        <v>845</v>
      </c>
      <c r="D1154" s="127">
        <v>43083</v>
      </c>
      <c r="E1154" s="127" t="s">
        <v>846</v>
      </c>
      <c r="F1154" s="51">
        <v>43101</v>
      </c>
      <c r="G1154" s="51">
        <v>43281</v>
      </c>
      <c r="H1154" s="131"/>
      <c r="I1154" s="52">
        <v>2693.91</v>
      </c>
      <c r="J1154" s="57" t="s">
        <v>25</v>
      </c>
      <c r="K1154" s="57" t="s">
        <v>25</v>
      </c>
      <c r="L1154" s="57" t="s">
        <v>25</v>
      </c>
      <c r="M1154" s="57" t="s">
        <v>25</v>
      </c>
      <c r="N1154" s="57" t="s">
        <v>25</v>
      </c>
      <c r="O1154" s="34" t="s">
        <v>25</v>
      </c>
      <c r="P1154" s="128" t="s">
        <v>533</v>
      </c>
    </row>
    <row r="1155" spans="1:16" s="2" customFormat="1" ht="18.95" customHeight="1" outlineLevel="1" x14ac:dyDescent="0.2">
      <c r="A1155" s="126"/>
      <c r="B1155" s="126"/>
      <c r="C1155" s="126"/>
      <c r="D1155" s="127"/>
      <c r="E1155" s="127"/>
      <c r="F1155" s="51">
        <v>43282</v>
      </c>
      <c r="G1155" s="51">
        <v>43465</v>
      </c>
      <c r="H1155" s="132"/>
      <c r="I1155" s="52">
        <v>2872.24</v>
      </c>
      <c r="J1155" s="57" t="s">
        <v>25</v>
      </c>
      <c r="K1155" s="57" t="s">
        <v>25</v>
      </c>
      <c r="L1155" s="57" t="s">
        <v>25</v>
      </c>
      <c r="M1155" s="57" t="s">
        <v>25</v>
      </c>
      <c r="N1155" s="57" t="s">
        <v>25</v>
      </c>
      <c r="O1155" s="34" t="s">
        <v>25</v>
      </c>
      <c r="P1155" s="129"/>
    </row>
    <row r="1156" spans="1:16" s="2" customFormat="1" ht="18.95" customHeight="1" outlineLevel="1" x14ac:dyDescent="0.2">
      <c r="A1156" s="126"/>
      <c r="B1156" s="126"/>
      <c r="C1156" s="126"/>
      <c r="D1156" s="117">
        <v>43088</v>
      </c>
      <c r="E1156" s="117" t="s">
        <v>847</v>
      </c>
      <c r="F1156" s="51">
        <v>43101</v>
      </c>
      <c r="G1156" s="51">
        <v>43281</v>
      </c>
      <c r="H1156" s="117"/>
      <c r="I1156" s="52" t="s">
        <v>25</v>
      </c>
      <c r="J1156" s="52" t="s">
        <v>25</v>
      </c>
      <c r="K1156" s="52" t="s">
        <v>25</v>
      </c>
      <c r="L1156" s="52" t="s">
        <v>25</v>
      </c>
      <c r="M1156" s="52" t="s">
        <v>25</v>
      </c>
      <c r="N1156" s="52" t="s">
        <v>25</v>
      </c>
      <c r="O1156" s="59">
        <v>2747.66</v>
      </c>
      <c r="P1156" s="129"/>
    </row>
    <row r="1157" spans="1:16" s="2" customFormat="1" ht="18.95" customHeight="1" outlineLevel="1" x14ac:dyDescent="0.2">
      <c r="A1157" s="126"/>
      <c r="B1157" s="126"/>
      <c r="C1157" s="120"/>
      <c r="D1157" s="118"/>
      <c r="E1157" s="118"/>
      <c r="F1157" s="51">
        <v>43282</v>
      </c>
      <c r="G1157" s="51">
        <v>43465</v>
      </c>
      <c r="H1157" s="118"/>
      <c r="I1157" s="52" t="s">
        <v>25</v>
      </c>
      <c r="J1157" s="52" t="s">
        <v>25</v>
      </c>
      <c r="K1157" s="52" t="s">
        <v>25</v>
      </c>
      <c r="L1157" s="52" t="s">
        <v>25</v>
      </c>
      <c r="M1157" s="52" t="s">
        <v>25</v>
      </c>
      <c r="N1157" s="52" t="s">
        <v>25</v>
      </c>
      <c r="O1157" s="59">
        <v>2747.66</v>
      </c>
      <c r="P1157" s="130"/>
    </row>
    <row r="1158" spans="1:16" s="2" customFormat="1" ht="18.95" customHeight="1" outlineLevel="1" x14ac:dyDescent="0.2">
      <c r="A1158" s="119" t="s">
        <v>57</v>
      </c>
      <c r="B1158" s="119" t="s">
        <v>256</v>
      </c>
      <c r="C1158" s="119" t="s">
        <v>147</v>
      </c>
      <c r="D1158" s="117">
        <v>42327</v>
      </c>
      <c r="E1158" s="117" t="s">
        <v>507</v>
      </c>
      <c r="F1158" s="51">
        <v>43101</v>
      </c>
      <c r="G1158" s="51">
        <v>43281</v>
      </c>
      <c r="H1158" s="119" t="s">
        <v>861</v>
      </c>
      <c r="I1158" s="52">
        <v>3380.89</v>
      </c>
      <c r="J1158" s="10" t="s">
        <v>25</v>
      </c>
      <c r="K1158" s="10" t="s">
        <v>25</v>
      </c>
      <c r="L1158" s="10" t="s">
        <v>25</v>
      </c>
      <c r="M1158" s="10" t="s">
        <v>25</v>
      </c>
      <c r="N1158" s="10" t="s">
        <v>25</v>
      </c>
      <c r="O1158" s="59" t="s">
        <v>25</v>
      </c>
      <c r="P1158" s="121"/>
    </row>
    <row r="1159" spans="1:16" s="2" customFormat="1" ht="18.95" customHeight="1" outlineLevel="1" x14ac:dyDescent="0.2">
      <c r="A1159" s="126"/>
      <c r="B1159" s="126"/>
      <c r="C1159" s="126"/>
      <c r="D1159" s="118"/>
      <c r="E1159" s="118"/>
      <c r="F1159" s="51">
        <v>43282</v>
      </c>
      <c r="G1159" s="51">
        <v>43465</v>
      </c>
      <c r="H1159" s="120"/>
      <c r="I1159" s="10">
        <v>3528.84</v>
      </c>
      <c r="J1159" s="10" t="s">
        <v>25</v>
      </c>
      <c r="K1159" s="10" t="s">
        <v>25</v>
      </c>
      <c r="L1159" s="10" t="s">
        <v>25</v>
      </c>
      <c r="M1159" s="10" t="s">
        <v>25</v>
      </c>
      <c r="N1159" s="10" t="s">
        <v>25</v>
      </c>
      <c r="O1159" s="59" t="s">
        <v>25</v>
      </c>
      <c r="P1159" s="122"/>
    </row>
    <row r="1160" spans="1:16" s="2" customFormat="1" ht="18.95" customHeight="1" outlineLevel="1" x14ac:dyDescent="0.2">
      <c r="A1160" s="126"/>
      <c r="B1160" s="126"/>
      <c r="C1160" s="126"/>
      <c r="D1160" s="117">
        <v>43088</v>
      </c>
      <c r="E1160" s="117" t="s">
        <v>833</v>
      </c>
      <c r="F1160" s="51">
        <v>43101</v>
      </c>
      <c r="G1160" s="51">
        <v>43281</v>
      </c>
      <c r="H1160" s="117"/>
      <c r="I1160" s="52" t="s">
        <v>25</v>
      </c>
      <c r="J1160" s="52" t="s">
        <v>25</v>
      </c>
      <c r="K1160" s="52" t="s">
        <v>25</v>
      </c>
      <c r="L1160" s="52" t="s">
        <v>25</v>
      </c>
      <c r="M1160" s="52" t="s">
        <v>25</v>
      </c>
      <c r="N1160" s="52" t="s">
        <v>25</v>
      </c>
      <c r="O1160" s="59">
        <v>2179.6999999999998</v>
      </c>
      <c r="P1160" s="121" t="s">
        <v>811</v>
      </c>
    </row>
    <row r="1161" spans="1:16" s="2" customFormat="1" ht="18.95" customHeight="1" outlineLevel="1" x14ac:dyDescent="0.2">
      <c r="A1161" s="126"/>
      <c r="B1161" s="126"/>
      <c r="C1161" s="126"/>
      <c r="D1161" s="133"/>
      <c r="E1161" s="133"/>
      <c r="F1161" s="51">
        <v>43282</v>
      </c>
      <c r="G1161" s="51">
        <v>43465</v>
      </c>
      <c r="H1161" s="133"/>
      <c r="I1161" s="52" t="s">
        <v>25</v>
      </c>
      <c r="J1161" s="52" t="s">
        <v>25</v>
      </c>
      <c r="K1161" s="52" t="s">
        <v>25</v>
      </c>
      <c r="L1161" s="52" t="s">
        <v>25</v>
      </c>
      <c r="M1161" s="52" t="s">
        <v>25</v>
      </c>
      <c r="N1161" s="52" t="s">
        <v>25</v>
      </c>
      <c r="O1161" s="59">
        <v>2251.63</v>
      </c>
      <c r="P1161" s="122"/>
    </row>
    <row r="1162" spans="1:16" s="2" customFormat="1" ht="18.95" customHeight="1" outlineLevel="1" x14ac:dyDescent="0.2">
      <c r="A1162" s="126"/>
      <c r="B1162" s="126"/>
      <c r="C1162" s="126"/>
      <c r="D1162" s="133"/>
      <c r="E1162" s="133"/>
      <c r="F1162" s="51">
        <v>43101</v>
      </c>
      <c r="G1162" s="51">
        <v>43281</v>
      </c>
      <c r="H1162" s="133"/>
      <c r="I1162" s="52" t="s">
        <v>25</v>
      </c>
      <c r="J1162" s="52" t="s">
        <v>25</v>
      </c>
      <c r="K1162" s="52" t="s">
        <v>25</v>
      </c>
      <c r="L1162" s="52" t="s">
        <v>25</v>
      </c>
      <c r="M1162" s="52" t="s">
        <v>25</v>
      </c>
      <c r="N1162" s="52" t="s">
        <v>25</v>
      </c>
      <c r="O1162" s="59">
        <v>1999.33</v>
      </c>
      <c r="P1162" s="121" t="s">
        <v>813</v>
      </c>
    </row>
    <row r="1163" spans="1:16" s="2" customFormat="1" ht="18.95" customHeight="1" outlineLevel="1" x14ac:dyDescent="0.2">
      <c r="A1163" s="120"/>
      <c r="B1163" s="120"/>
      <c r="C1163" s="120"/>
      <c r="D1163" s="118"/>
      <c r="E1163" s="118"/>
      <c r="F1163" s="51">
        <v>43282</v>
      </c>
      <c r="G1163" s="51">
        <v>43465</v>
      </c>
      <c r="H1163" s="118"/>
      <c r="I1163" s="52" t="s">
        <v>25</v>
      </c>
      <c r="J1163" s="52" t="s">
        <v>25</v>
      </c>
      <c r="K1163" s="52" t="s">
        <v>25</v>
      </c>
      <c r="L1163" s="52" t="s">
        <v>25</v>
      </c>
      <c r="M1163" s="52" t="s">
        <v>25</v>
      </c>
      <c r="N1163" s="52" t="s">
        <v>25</v>
      </c>
      <c r="O1163" s="59">
        <v>1721.11</v>
      </c>
      <c r="P1163" s="122"/>
    </row>
    <row r="1164" spans="1:16" s="2" customFormat="1" ht="18.95" customHeight="1" outlineLevel="1" x14ac:dyDescent="0.2">
      <c r="A1164" s="119" t="s">
        <v>57</v>
      </c>
      <c r="B1164" s="119" t="s">
        <v>509</v>
      </c>
      <c r="C1164" s="119" t="s">
        <v>144</v>
      </c>
      <c r="D1164" s="117">
        <v>42334</v>
      </c>
      <c r="E1164" s="117" t="s">
        <v>508</v>
      </c>
      <c r="F1164" s="51">
        <v>43101</v>
      </c>
      <c r="G1164" s="51">
        <v>43281</v>
      </c>
      <c r="H1164" s="119" t="s">
        <v>862</v>
      </c>
      <c r="I1164" s="52">
        <v>2353.5300000000002</v>
      </c>
      <c r="J1164" s="10" t="s">
        <v>25</v>
      </c>
      <c r="K1164" s="10" t="s">
        <v>25</v>
      </c>
      <c r="L1164" s="10" t="s">
        <v>25</v>
      </c>
      <c r="M1164" s="10" t="s">
        <v>25</v>
      </c>
      <c r="N1164" s="10" t="s">
        <v>25</v>
      </c>
      <c r="O1164" s="59" t="s">
        <v>25</v>
      </c>
      <c r="P1164" s="137" t="s">
        <v>33</v>
      </c>
    </row>
    <row r="1165" spans="1:16" s="2" customFormat="1" ht="18.95" customHeight="1" outlineLevel="1" x14ac:dyDescent="0.2">
      <c r="A1165" s="126"/>
      <c r="B1165" s="126"/>
      <c r="C1165" s="126"/>
      <c r="D1165" s="118"/>
      <c r="E1165" s="118"/>
      <c r="F1165" s="51">
        <v>43282</v>
      </c>
      <c r="G1165" s="51">
        <v>43465</v>
      </c>
      <c r="H1165" s="120"/>
      <c r="I1165" s="52">
        <v>2452.98</v>
      </c>
      <c r="J1165" s="10" t="s">
        <v>25</v>
      </c>
      <c r="K1165" s="10" t="s">
        <v>25</v>
      </c>
      <c r="L1165" s="10" t="s">
        <v>25</v>
      </c>
      <c r="M1165" s="10" t="s">
        <v>25</v>
      </c>
      <c r="N1165" s="10" t="s">
        <v>25</v>
      </c>
      <c r="O1165" s="59" t="s">
        <v>25</v>
      </c>
      <c r="P1165" s="138"/>
    </row>
    <row r="1166" spans="1:16" s="2" customFormat="1" ht="18.95" customHeight="1" outlineLevel="1" x14ac:dyDescent="0.2">
      <c r="A1166" s="141"/>
      <c r="B1166" s="141"/>
      <c r="C1166" s="141"/>
      <c r="D1166" s="117">
        <v>43088</v>
      </c>
      <c r="E1166" s="117" t="s">
        <v>833</v>
      </c>
      <c r="F1166" s="51">
        <v>43101</v>
      </c>
      <c r="G1166" s="51">
        <v>43281</v>
      </c>
      <c r="H1166" s="117"/>
      <c r="I1166" s="52" t="s">
        <v>25</v>
      </c>
      <c r="J1166" s="52" t="s">
        <v>25</v>
      </c>
      <c r="K1166" s="52" t="s">
        <v>25</v>
      </c>
      <c r="L1166" s="52" t="s">
        <v>25</v>
      </c>
      <c r="M1166" s="52" t="s">
        <v>25</v>
      </c>
      <c r="N1166" s="52" t="s">
        <v>25</v>
      </c>
      <c r="O1166" s="59">
        <v>2181.81</v>
      </c>
      <c r="P1166" s="138"/>
    </row>
    <row r="1167" spans="1:16" s="2" customFormat="1" ht="18.95" customHeight="1" outlineLevel="1" x14ac:dyDescent="0.2">
      <c r="A1167" s="142"/>
      <c r="B1167" s="142"/>
      <c r="C1167" s="142"/>
      <c r="D1167" s="118"/>
      <c r="E1167" s="118"/>
      <c r="F1167" s="51">
        <v>43282</v>
      </c>
      <c r="G1167" s="51">
        <v>43465</v>
      </c>
      <c r="H1167" s="118"/>
      <c r="I1167" s="52" t="s">
        <v>25</v>
      </c>
      <c r="J1167" s="52" t="s">
        <v>25</v>
      </c>
      <c r="K1167" s="52" t="s">
        <v>25</v>
      </c>
      <c r="L1167" s="52" t="s">
        <v>25</v>
      </c>
      <c r="M1167" s="52" t="s">
        <v>25</v>
      </c>
      <c r="N1167" s="52" t="s">
        <v>25</v>
      </c>
      <c r="O1167" s="59">
        <v>2253.81</v>
      </c>
      <c r="P1167" s="144"/>
    </row>
    <row r="1168" spans="1:16" s="2" customFormat="1" ht="18.95" customHeight="1" outlineLevel="1" x14ac:dyDescent="0.2">
      <c r="A1168" s="119" t="s">
        <v>57</v>
      </c>
      <c r="B1168" s="119" t="s">
        <v>251</v>
      </c>
      <c r="C1168" s="119" t="s">
        <v>138</v>
      </c>
      <c r="D1168" s="117">
        <v>42723</v>
      </c>
      <c r="E1168" s="117" t="s">
        <v>547</v>
      </c>
      <c r="F1168" s="51">
        <v>43101</v>
      </c>
      <c r="G1168" s="51">
        <v>43281</v>
      </c>
      <c r="H1168" s="119" t="s">
        <v>911</v>
      </c>
      <c r="I1168" s="52">
        <v>1812.57</v>
      </c>
      <c r="J1168" s="10" t="s">
        <v>25</v>
      </c>
      <c r="K1168" s="10" t="s">
        <v>25</v>
      </c>
      <c r="L1168" s="10" t="s">
        <v>25</v>
      </c>
      <c r="M1168" s="10" t="s">
        <v>25</v>
      </c>
      <c r="N1168" s="10" t="s">
        <v>25</v>
      </c>
      <c r="O1168" s="59" t="s">
        <v>25</v>
      </c>
      <c r="P1168" s="121"/>
    </row>
    <row r="1169" spans="1:16" s="2" customFormat="1" ht="18.95" customHeight="1" outlineLevel="1" x14ac:dyDescent="0.2">
      <c r="A1169" s="126"/>
      <c r="B1169" s="126"/>
      <c r="C1169" s="126"/>
      <c r="D1169" s="118"/>
      <c r="E1169" s="118"/>
      <c r="F1169" s="51">
        <v>43282</v>
      </c>
      <c r="G1169" s="51">
        <v>43465</v>
      </c>
      <c r="H1169" s="120"/>
      <c r="I1169" s="52">
        <v>1871.72</v>
      </c>
      <c r="J1169" s="10" t="s">
        <v>25</v>
      </c>
      <c r="K1169" s="10" t="s">
        <v>25</v>
      </c>
      <c r="L1169" s="10" t="s">
        <v>25</v>
      </c>
      <c r="M1169" s="10" t="s">
        <v>25</v>
      </c>
      <c r="N1169" s="10" t="s">
        <v>25</v>
      </c>
      <c r="O1169" s="59" t="s">
        <v>25</v>
      </c>
      <c r="P1169" s="122"/>
    </row>
    <row r="1170" spans="1:16" s="2" customFormat="1" ht="18.95" customHeight="1" outlineLevel="1" x14ac:dyDescent="0.2">
      <c r="A1170" s="126"/>
      <c r="B1170" s="126"/>
      <c r="C1170" s="126"/>
      <c r="D1170" s="117">
        <v>43088</v>
      </c>
      <c r="E1170" s="117" t="s">
        <v>614</v>
      </c>
      <c r="F1170" s="51">
        <v>43101</v>
      </c>
      <c r="G1170" s="51">
        <v>43281</v>
      </c>
      <c r="H1170" s="117"/>
      <c r="I1170" s="52" t="s">
        <v>25</v>
      </c>
      <c r="J1170" s="52" t="s">
        <v>25</v>
      </c>
      <c r="K1170" s="52" t="s">
        <v>25</v>
      </c>
      <c r="L1170" s="52" t="s">
        <v>25</v>
      </c>
      <c r="M1170" s="52" t="s">
        <v>25</v>
      </c>
      <c r="N1170" s="52" t="s">
        <v>25</v>
      </c>
      <c r="O1170" s="59">
        <v>2138.83</v>
      </c>
      <c r="P1170" s="121"/>
    </row>
    <row r="1171" spans="1:16" s="2" customFormat="1" ht="18.95" customHeight="1" outlineLevel="1" x14ac:dyDescent="0.2">
      <c r="A1171" s="120"/>
      <c r="B1171" s="120"/>
      <c r="C1171" s="120"/>
      <c r="D1171" s="118"/>
      <c r="E1171" s="118"/>
      <c r="F1171" s="51">
        <v>43282</v>
      </c>
      <c r="G1171" s="51">
        <v>43465</v>
      </c>
      <c r="H1171" s="118"/>
      <c r="I1171" s="52" t="s">
        <v>25</v>
      </c>
      <c r="J1171" s="52" t="s">
        <v>25</v>
      </c>
      <c r="K1171" s="52" t="s">
        <v>25</v>
      </c>
      <c r="L1171" s="52" t="s">
        <v>25</v>
      </c>
      <c r="M1171" s="52" t="s">
        <v>25</v>
      </c>
      <c r="N1171" s="52" t="s">
        <v>25</v>
      </c>
      <c r="O1171" s="59">
        <v>2208.63</v>
      </c>
      <c r="P1171" s="122"/>
    </row>
    <row r="1172" spans="1:16" s="2" customFormat="1" ht="18.95" customHeight="1" outlineLevel="1" x14ac:dyDescent="0.2">
      <c r="A1172" s="119" t="s">
        <v>57</v>
      </c>
      <c r="B1172" s="119" t="s">
        <v>251</v>
      </c>
      <c r="C1172" s="119" t="s">
        <v>148</v>
      </c>
      <c r="D1172" s="117">
        <v>42334</v>
      </c>
      <c r="E1172" s="117" t="s">
        <v>511</v>
      </c>
      <c r="F1172" s="51">
        <v>43101</v>
      </c>
      <c r="G1172" s="51">
        <v>43281</v>
      </c>
      <c r="H1172" s="119" t="s">
        <v>864</v>
      </c>
      <c r="I1172" s="52">
        <v>1572.3</v>
      </c>
      <c r="J1172" s="10" t="s">
        <v>25</v>
      </c>
      <c r="K1172" s="10" t="s">
        <v>25</v>
      </c>
      <c r="L1172" s="10" t="s">
        <v>25</v>
      </c>
      <c r="M1172" s="10" t="s">
        <v>25</v>
      </c>
      <c r="N1172" s="10" t="s">
        <v>25</v>
      </c>
      <c r="O1172" s="59" t="s">
        <v>25</v>
      </c>
      <c r="P1172" s="121"/>
    </row>
    <row r="1173" spans="1:16" s="2" customFormat="1" ht="18.95" customHeight="1" outlineLevel="1" x14ac:dyDescent="0.2">
      <c r="A1173" s="126"/>
      <c r="B1173" s="126"/>
      <c r="C1173" s="126"/>
      <c r="D1173" s="118"/>
      <c r="E1173" s="118"/>
      <c r="F1173" s="51">
        <v>43282</v>
      </c>
      <c r="G1173" s="51">
        <v>43465</v>
      </c>
      <c r="H1173" s="120"/>
      <c r="I1173" s="52">
        <v>1579.21</v>
      </c>
      <c r="J1173" s="10" t="s">
        <v>25</v>
      </c>
      <c r="K1173" s="10" t="s">
        <v>25</v>
      </c>
      <c r="L1173" s="10" t="s">
        <v>25</v>
      </c>
      <c r="M1173" s="10" t="s">
        <v>25</v>
      </c>
      <c r="N1173" s="10" t="s">
        <v>25</v>
      </c>
      <c r="O1173" s="59" t="s">
        <v>25</v>
      </c>
      <c r="P1173" s="122"/>
    </row>
    <row r="1174" spans="1:16" s="2" customFormat="1" ht="18.95" customHeight="1" outlineLevel="1" x14ac:dyDescent="0.2">
      <c r="A1174" s="141"/>
      <c r="B1174" s="141"/>
      <c r="C1174" s="141"/>
      <c r="D1174" s="117">
        <v>43088</v>
      </c>
      <c r="E1174" s="117" t="s">
        <v>833</v>
      </c>
      <c r="F1174" s="51">
        <v>43101</v>
      </c>
      <c r="G1174" s="51">
        <v>43281</v>
      </c>
      <c r="H1174" s="117"/>
      <c r="I1174" s="52" t="s">
        <v>25</v>
      </c>
      <c r="J1174" s="52" t="s">
        <v>25</v>
      </c>
      <c r="K1174" s="52" t="s">
        <v>25</v>
      </c>
      <c r="L1174" s="52" t="s">
        <v>25</v>
      </c>
      <c r="M1174" s="52" t="s">
        <v>25</v>
      </c>
      <c r="N1174" s="52" t="s">
        <v>25</v>
      </c>
      <c r="O1174" s="59">
        <v>1271.1300000000001</v>
      </c>
      <c r="P1174" s="121"/>
    </row>
    <row r="1175" spans="1:16" s="2" customFormat="1" ht="18.95" customHeight="1" outlineLevel="1" x14ac:dyDescent="0.2">
      <c r="A1175" s="142"/>
      <c r="B1175" s="142"/>
      <c r="C1175" s="142"/>
      <c r="D1175" s="118"/>
      <c r="E1175" s="118"/>
      <c r="F1175" s="51">
        <v>43282</v>
      </c>
      <c r="G1175" s="51">
        <v>43465</v>
      </c>
      <c r="H1175" s="118"/>
      <c r="I1175" s="52" t="s">
        <v>25</v>
      </c>
      <c r="J1175" s="52" t="s">
        <v>25</v>
      </c>
      <c r="K1175" s="52" t="s">
        <v>25</v>
      </c>
      <c r="L1175" s="52" t="s">
        <v>25</v>
      </c>
      <c r="M1175" s="52" t="s">
        <v>25</v>
      </c>
      <c r="N1175" s="52" t="s">
        <v>25</v>
      </c>
      <c r="O1175" s="59">
        <v>1313.08</v>
      </c>
      <c r="P1175" s="122"/>
    </row>
    <row r="1176" spans="1:16" s="2" customFormat="1" ht="18.95" customHeight="1" outlineLevel="1" x14ac:dyDescent="0.2">
      <c r="A1176" s="119" t="s">
        <v>57</v>
      </c>
      <c r="B1176" s="119" t="s">
        <v>257</v>
      </c>
      <c r="C1176" s="119" t="s">
        <v>416</v>
      </c>
      <c r="D1176" s="117">
        <v>42723</v>
      </c>
      <c r="E1176" s="117" t="s">
        <v>602</v>
      </c>
      <c r="F1176" s="51">
        <v>43101</v>
      </c>
      <c r="G1176" s="51">
        <v>43281</v>
      </c>
      <c r="H1176" s="119" t="s">
        <v>863</v>
      </c>
      <c r="I1176" s="10">
        <v>4427.8100000000004</v>
      </c>
      <c r="J1176" s="57" t="s">
        <v>25</v>
      </c>
      <c r="K1176" s="57" t="s">
        <v>25</v>
      </c>
      <c r="L1176" s="57" t="s">
        <v>25</v>
      </c>
      <c r="M1176" s="57" t="s">
        <v>25</v>
      </c>
      <c r="N1176" s="57" t="s">
        <v>25</v>
      </c>
      <c r="O1176" s="34" t="s">
        <v>25</v>
      </c>
      <c r="P1176" s="121"/>
    </row>
    <row r="1177" spans="1:16" s="2" customFormat="1" ht="18.95" customHeight="1" outlineLevel="1" x14ac:dyDescent="0.2">
      <c r="A1177" s="126"/>
      <c r="B1177" s="126"/>
      <c r="C1177" s="126"/>
      <c r="D1177" s="118"/>
      <c r="E1177" s="118"/>
      <c r="F1177" s="51">
        <v>43282</v>
      </c>
      <c r="G1177" s="51">
        <v>43465</v>
      </c>
      <c r="H1177" s="120"/>
      <c r="I1177" s="10">
        <v>4589.21</v>
      </c>
      <c r="J1177" s="57" t="s">
        <v>25</v>
      </c>
      <c r="K1177" s="57" t="s">
        <v>25</v>
      </c>
      <c r="L1177" s="57" t="s">
        <v>25</v>
      </c>
      <c r="M1177" s="57" t="s">
        <v>25</v>
      </c>
      <c r="N1177" s="57" t="s">
        <v>25</v>
      </c>
      <c r="O1177" s="34" t="s">
        <v>25</v>
      </c>
      <c r="P1177" s="122"/>
    </row>
    <row r="1178" spans="1:16" s="2" customFormat="1" ht="18.95" customHeight="1" outlineLevel="1" x14ac:dyDescent="0.2">
      <c r="A1178" s="126"/>
      <c r="B1178" s="141"/>
      <c r="C1178" s="141"/>
      <c r="D1178" s="117">
        <v>43088</v>
      </c>
      <c r="E1178" s="117" t="s">
        <v>833</v>
      </c>
      <c r="F1178" s="51">
        <v>43101</v>
      </c>
      <c r="G1178" s="51">
        <v>43281</v>
      </c>
      <c r="H1178" s="117"/>
      <c r="I1178" s="52" t="s">
        <v>25</v>
      </c>
      <c r="J1178" s="52" t="s">
        <v>25</v>
      </c>
      <c r="K1178" s="52" t="s">
        <v>25</v>
      </c>
      <c r="L1178" s="52" t="s">
        <v>25</v>
      </c>
      <c r="M1178" s="52" t="s">
        <v>25</v>
      </c>
      <c r="N1178" s="52" t="s">
        <v>25</v>
      </c>
      <c r="O1178" s="59">
        <v>2179.6999999999998</v>
      </c>
      <c r="P1178" s="121"/>
    </row>
    <row r="1179" spans="1:16" s="2" customFormat="1" ht="18.95" customHeight="1" outlineLevel="1" x14ac:dyDescent="0.2">
      <c r="A1179" s="120"/>
      <c r="B1179" s="142"/>
      <c r="C1179" s="142"/>
      <c r="D1179" s="118"/>
      <c r="E1179" s="118"/>
      <c r="F1179" s="51">
        <v>43282</v>
      </c>
      <c r="G1179" s="51">
        <v>43465</v>
      </c>
      <c r="H1179" s="118"/>
      <c r="I1179" s="52" t="s">
        <v>25</v>
      </c>
      <c r="J1179" s="52" t="s">
        <v>25</v>
      </c>
      <c r="K1179" s="52" t="s">
        <v>25</v>
      </c>
      <c r="L1179" s="52" t="s">
        <v>25</v>
      </c>
      <c r="M1179" s="52" t="s">
        <v>25</v>
      </c>
      <c r="N1179" s="52" t="s">
        <v>25</v>
      </c>
      <c r="O1179" s="59">
        <v>2251.63</v>
      </c>
      <c r="P1179" s="122"/>
    </row>
    <row r="1180" spans="1:16" s="2" customFormat="1" ht="18.95" customHeight="1" outlineLevel="1" x14ac:dyDescent="0.2">
      <c r="A1180" s="119" t="s">
        <v>57</v>
      </c>
      <c r="B1180" s="119" t="s">
        <v>654</v>
      </c>
      <c r="C1180" s="119" t="s">
        <v>416</v>
      </c>
      <c r="D1180" s="117">
        <v>42334</v>
      </c>
      <c r="E1180" s="117" t="s">
        <v>603</v>
      </c>
      <c r="F1180" s="51">
        <v>43101</v>
      </c>
      <c r="G1180" s="51">
        <v>43281</v>
      </c>
      <c r="H1180" s="119" t="s">
        <v>871</v>
      </c>
      <c r="I1180" s="52">
        <v>3647.74</v>
      </c>
      <c r="J1180" s="57" t="s">
        <v>25</v>
      </c>
      <c r="K1180" s="57" t="s">
        <v>25</v>
      </c>
      <c r="L1180" s="57" t="s">
        <v>25</v>
      </c>
      <c r="M1180" s="57" t="s">
        <v>25</v>
      </c>
      <c r="N1180" s="57" t="s">
        <v>25</v>
      </c>
      <c r="O1180" s="34" t="s">
        <v>25</v>
      </c>
      <c r="P1180" s="121"/>
    </row>
    <row r="1181" spans="1:16" s="2" customFormat="1" ht="18.95" customHeight="1" outlineLevel="1" x14ac:dyDescent="0.2">
      <c r="A1181" s="126"/>
      <c r="B1181" s="126"/>
      <c r="C1181" s="126"/>
      <c r="D1181" s="118"/>
      <c r="E1181" s="118"/>
      <c r="F1181" s="51">
        <v>43282</v>
      </c>
      <c r="G1181" s="51">
        <v>43465</v>
      </c>
      <c r="H1181" s="120"/>
      <c r="I1181" s="10">
        <v>3822.11</v>
      </c>
      <c r="J1181" s="57" t="s">
        <v>25</v>
      </c>
      <c r="K1181" s="57" t="s">
        <v>25</v>
      </c>
      <c r="L1181" s="57" t="s">
        <v>25</v>
      </c>
      <c r="M1181" s="57" t="s">
        <v>25</v>
      </c>
      <c r="N1181" s="57" t="s">
        <v>25</v>
      </c>
      <c r="O1181" s="34" t="s">
        <v>25</v>
      </c>
      <c r="P1181" s="122"/>
    </row>
    <row r="1182" spans="1:16" s="2" customFormat="1" ht="18.95" customHeight="1" outlineLevel="1" x14ac:dyDescent="0.2">
      <c r="A1182" s="126"/>
      <c r="B1182" s="126"/>
      <c r="C1182" s="126"/>
      <c r="D1182" s="117">
        <v>43088</v>
      </c>
      <c r="E1182" s="117" t="s">
        <v>833</v>
      </c>
      <c r="F1182" s="51">
        <v>43101</v>
      </c>
      <c r="G1182" s="51">
        <v>43281</v>
      </c>
      <c r="H1182" s="117"/>
      <c r="I1182" s="52" t="s">
        <v>25</v>
      </c>
      <c r="J1182" s="52" t="s">
        <v>25</v>
      </c>
      <c r="K1182" s="52" t="s">
        <v>25</v>
      </c>
      <c r="L1182" s="52" t="s">
        <v>25</v>
      </c>
      <c r="M1182" s="52" t="s">
        <v>25</v>
      </c>
      <c r="N1182" s="52" t="s">
        <v>25</v>
      </c>
      <c r="O1182" s="59">
        <v>2181.81</v>
      </c>
      <c r="P1182" s="121"/>
    </row>
    <row r="1183" spans="1:16" s="2" customFormat="1" ht="18.95" customHeight="1" outlineLevel="1" x14ac:dyDescent="0.2">
      <c r="A1183" s="126"/>
      <c r="B1183" s="120"/>
      <c r="C1183" s="126"/>
      <c r="D1183" s="118"/>
      <c r="E1183" s="118"/>
      <c r="F1183" s="51">
        <v>43282</v>
      </c>
      <c r="G1183" s="51">
        <v>43465</v>
      </c>
      <c r="H1183" s="118"/>
      <c r="I1183" s="52" t="s">
        <v>25</v>
      </c>
      <c r="J1183" s="52" t="s">
        <v>25</v>
      </c>
      <c r="K1183" s="52" t="s">
        <v>25</v>
      </c>
      <c r="L1183" s="52" t="s">
        <v>25</v>
      </c>
      <c r="M1183" s="52" t="s">
        <v>25</v>
      </c>
      <c r="N1183" s="52" t="s">
        <v>25</v>
      </c>
      <c r="O1183" s="59">
        <v>2253.81</v>
      </c>
      <c r="P1183" s="122"/>
    </row>
    <row r="1184" spans="1:16" s="2" customFormat="1" ht="18.95" customHeight="1" outlineLevel="1" x14ac:dyDescent="0.2">
      <c r="A1184" s="126"/>
      <c r="B1184" s="119" t="s">
        <v>653</v>
      </c>
      <c r="C1184" s="126"/>
      <c r="D1184" s="117">
        <v>42334</v>
      </c>
      <c r="E1184" s="117" t="s">
        <v>603</v>
      </c>
      <c r="F1184" s="51">
        <v>43101</v>
      </c>
      <c r="G1184" s="51">
        <v>43281</v>
      </c>
      <c r="H1184" s="119"/>
      <c r="I1184" s="52"/>
      <c r="J1184" s="57" t="s">
        <v>25</v>
      </c>
      <c r="K1184" s="57" t="s">
        <v>25</v>
      </c>
      <c r="L1184" s="57" t="s">
        <v>25</v>
      </c>
      <c r="M1184" s="57" t="s">
        <v>25</v>
      </c>
      <c r="N1184" s="57" t="s">
        <v>25</v>
      </c>
      <c r="O1184" s="34" t="s">
        <v>25</v>
      </c>
      <c r="P1184" s="121"/>
    </row>
    <row r="1185" spans="1:16" s="2" customFormat="1" ht="18.95" customHeight="1" outlineLevel="1" x14ac:dyDescent="0.2">
      <c r="A1185" s="141"/>
      <c r="B1185" s="126"/>
      <c r="C1185" s="141"/>
      <c r="D1185" s="118"/>
      <c r="E1185" s="118"/>
      <c r="F1185" s="51">
        <v>43282</v>
      </c>
      <c r="G1185" s="51">
        <v>43465</v>
      </c>
      <c r="H1185" s="120"/>
      <c r="I1185" s="10"/>
      <c r="J1185" s="57" t="s">
        <v>25</v>
      </c>
      <c r="K1185" s="57" t="s">
        <v>25</v>
      </c>
      <c r="L1185" s="57" t="s">
        <v>25</v>
      </c>
      <c r="M1185" s="57" t="s">
        <v>25</v>
      </c>
      <c r="N1185" s="57" t="s">
        <v>25</v>
      </c>
      <c r="O1185" s="34" t="s">
        <v>25</v>
      </c>
      <c r="P1185" s="122"/>
    </row>
    <row r="1186" spans="1:16" s="2" customFormat="1" ht="18.95" customHeight="1" outlineLevel="1" x14ac:dyDescent="0.2">
      <c r="A1186" s="141"/>
      <c r="B1186" s="126"/>
      <c r="C1186" s="141"/>
      <c r="D1186" s="117">
        <v>43088</v>
      </c>
      <c r="E1186" s="117" t="s">
        <v>833</v>
      </c>
      <c r="F1186" s="51">
        <v>43101</v>
      </c>
      <c r="G1186" s="51">
        <v>43281</v>
      </c>
      <c r="H1186" s="117"/>
      <c r="I1186" s="52" t="s">
        <v>25</v>
      </c>
      <c r="J1186" s="52" t="s">
        <v>25</v>
      </c>
      <c r="K1186" s="52" t="s">
        <v>25</v>
      </c>
      <c r="L1186" s="52" t="s">
        <v>25</v>
      </c>
      <c r="M1186" s="52" t="s">
        <v>25</v>
      </c>
      <c r="N1186" s="52" t="s">
        <v>25</v>
      </c>
      <c r="O1186" s="59">
        <v>2181.81</v>
      </c>
      <c r="P1186" s="121"/>
    </row>
    <row r="1187" spans="1:16" s="2" customFormat="1" ht="18.95" customHeight="1" outlineLevel="1" x14ac:dyDescent="0.2">
      <c r="A1187" s="141"/>
      <c r="B1187" s="120"/>
      <c r="C1187" s="141"/>
      <c r="D1187" s="118"/>
      <c r="E1187" s="118"/>
      <c r="F1187" s="51">
        <v>43282</v>
      </c>
      <c r="G1187" s="51">
        <v>43465</v>
      </c>
      <c r="H1187" s="118"/>
      <c r="I1187" s="52" t="s">
        <v>25</v>
      </c>
      <c r="J1187" s="52" t="s">
        <v>25</v>
      </c>
      <c r="K1187" s="52" t="s">
        <v>25</v>
      </c>
      <c r="L1187" s="52" t="s">
        <v>25</v>
      </c>
      <c r="M1187" s="52" t="s">
        <v>25</v>
      </c>
      <c r="N1187" s="52" t="s">
        <v>25</v>
      </c>
      <c r="O1187" s="59">
        <v>2253.81</v>
      </c>
      <c r="P1187" s="122"/>
    </row>
    <row r="1188" spans="1:16" s="2" customFormat="1" ht="18.95" customHeight="1" outlineLevel="1" x14ac:dyDescent="0.2">
      <c r="A1188" s="141"/>
      <c r="B1188" s="126" t="s">
        <v>604</v>
      </c>
      <c r="C1188" s="141"/>
      <c r="D1188" s="117">
        <v>42334</v>
      </c>
      <c r="E1188" s="117" t="s">
        <v>603</v>
      </c>
      <c r="F1188" s="51">
        <v>43101</v>
      </c>
      <c r="G1188" s="51">
        <v>43281</v>
      </c>
      <c r="H1188" s="119"/>
      <c r="I1188" s="52"/>
      <c r="J1188" s="57" t="s">
        <v>25</v>
      </c>
      <c r="K1188" s="57" t="s">
        <v>25</v>
      </c>
      <c r="L1188" s="57" t="s">
        <v>25</v>
      </c>
      <c r="M1188" s="57" t="s">
        <v>25</v>
      </c>
      <c r="N1188" s="57" t="s">
        <v>25</v>
      </c>
      <c r="O1188" s="34" t="s">
        <v>25</v>
      </c>
      <c r="P1188" s="121"/>
    </row>
    <row r="1189" spans="1:16" s="2" customFormat="1" ht="18.95" customHeight="1" outlineLevel="1" x14ac:dyDescent="0.2">
      <c r="A1189" s="141"/>
      <c r="B1189" s="126"/>
      <c r="C1189" s="141"/>
      <c r="D1189" s="118"/>
      <c r="E1189" s="118"/>
      <c r="F1189" s="51">
        <v>43282</v>
      </c>
      <c r="G1189" s="51">
        <v>43465</v>
      </c>
      <c r="H1189" s="120"/>
      <c r="I1189" s="10"/>
      <c r="J1189" s="57" t="s">
        <v>25</v>
      </c>
      <c r="K1189" s="57" t="s">
        <v>25</v>
      </c>
      <c r="L1189" s="57" t="s">
        <v>25</v>
      </c>
      <c r="M1189" s="57" t="s">
        <v>25</v>
      </c>
      <c r="N1189" s="57" t="s">
        <v>25</v>
      </c>
      <c r="O1189" s="34" t="s">
        <v>25</v>
      </c>
      <c r="P1189" s="122"/>
    </row>
    <row r="1190" spans="1:16" s="2" customFormat="1" ht="18.95" customHeight="1" outlineLevel="1" x14ac:dyDescent="0.2">
      <c r="A1190" s="141"/>
      <c r="B1190" s="126"/>
      <c r="C1190" s="141"/>
      <c r="D1190" s="117">
        <v>43088</v>
      </c>
      <c r="E1190" s="117" t="s">
        <v>833</v>
      </c>
      <c r="F1190" s="51">
        <v>43101</v>
      </c>
      <c r="G1190" s="51">
        <v>43281</v>
      </c>
      <c r="H1190" s="117"/>
      <c r="I1190" s="52" t="s">
        <v>25</v>
      </c>
      <c r="J1190" s="52" t="s">
        <v>25</v>
      </c>
      <c r="K1190" s="52" t="s">
        <v>25</v>
      </c>
      <c r="L1190" s="52" t="s">
        <v>25</v>
      </c>
      <c r="M1190" s="52" t="s">
        <v>25</v>
      </c>
      <c r="N1190" s="52" t="s">
        <v>25</v>
      </c>
      <c r="O1190" s="59">
        <v>2179.6999999999998</v>
      </c>
      <c r="P1190" s="121"/>
    </row>
    <row r="1191" spans="1:16" s="2" customFormat="1" ht="18.95" customHeight="1" outlineLevel="1" x14ac:dyDescent="0.2">
      <c r="A1191" s="142"/>
      <c r="B1191" s="120"/>
      <c r="C1191" s="142"/>
      <c r="D1191" s="118"/>
      <c r="E1191" s="118"/>
      <c r="F1191" s="51">
        <v>43282</v>
      </c>
      <c r="G1191" s="51">
        <v>43465</v>
      </c>
      <c r="H1191" s="118"/>
      <c r="I1191" s="52" t="s">
        <v>25</v>
      </c>
      <c r="J1191" s="52" t="s">
        <v>25</v>
      </c>
      <c r="K1191" s="52" t="s">
        <v>25</v>
      </c>
      <c r="L1191" s="52" t="s">
        <v>25</v>
      </c>
      <c r="M1191" s="52" t="s">
        <v>25</v>
      </c>
      <c r="N1191" s="52" t="s">
        <v>25</v>
      </c>
      <c r="O1191" s="59">
        <v>2251.63</v>
      </c>
      <c r="P1191" s="122"/>
    </row>
    <row r="1192" spans="1:16" s="2" customFormat="1" ht="18.95" customHeight="1" outlineLevel="1" x14ac:dyDescent="0.2">
      <c r="A1192" s="119" t="s">
        <v>57</v>
      </c>
      <c r="B1192" s="119" t="s">
        <v>258</v>
      </c>
      <c r="C1192" s="119" t="s">
        <v>512</v>
      </c>
      <c r="D1192" s="117">
        <v>42692</v>
      </c>
      <c r="E1192" s="117" t="s">
        <v>605</v>
      </c>
      <c r="F1192" s="51">
        <v>43101</v>
      </c>
      <c r="G1192" s="51">
        <v>43281</v>
      </c>
      <c r="H1192" s="119" t="s">
        <v>866</v>
      </c>
      <c r="I1192" s="52">
        <v>2376.52</v>
      </c>
      <c r="J1192" s="57" t="s">
        <v>25</v>
      </c>
      <c r="K1192" s="57" t="s">
        <v>25</v>
      </c>
      <c r="L1192" s="57" t="s">
        <v>25</v>
      </c>
      <c r="M1192" s="57" t="s">
        <v>25</v>
      </c>
      <c r="N1192" s="57" t="s">
        <v>25</v>
      </c>
      <c r="O1192" s="34"/>
      <c r="P1192" s="137" t="s">
        <v>76</v>
      </c>
    </row>
    <row r="1193" spans="1:16" s="2" customFormat="1" ht="18.95" customHeight="1" outlineLevel="1" x14ac:dyDescent="0.2">
      <c r="A1193" s="126"/>
      <c r="B1193" s="126"/>
      <c r="C1193" s="126"/>
      <c r="D1193" s="118"/>
      <c r="E1193" s="118"/>
      <c r="F1193" s="51">
        <v>43282</v>
      </c>
      <c r="G1193" s="51">
        <v>43465</v>
      </c>
      <c r="H1193" s="120"/>
      <c r="I1193" s="52">
        <v>2481.81</v>
      </c>
      <c r="J1193" s="57" t="s">
        <v>25</v>
      </c>
      <c r="K1193" s="57" t="s">
        <v>25</v>
      </c>
      <c r="L1193" s="57" t="s">
        <v>25</v>
      </c>
      <c r="M1193" s="57" t="s">
        <v>25</v>
      </c>
      <c r="N1193" s="57" t="s">
        <v>25</v>
      </c>
      <c r="O1193" s="34" t="s">
        <v>25</v>
      </c>
      <c r="P1193" s="138" t="s">
        <v>33</v>
      </c>
    </row>
    <row r="1194" spans="1:16" s="2" customFormat="1" ht="18.95" customHeight="1" outlineLevel="1" x14ac:dyDescent="0.2">
      <c r="A1194" s="141"/>
      <c r="B1194" s="141"/>
      <c r="C1194" s="141"/>
      <c r="D1194" s="117">
        <v>43088</v>
      </c>
      <c r="E1194" s="117" t="s">
        <v>833</v>
      </c>
      <c r="F1194" s="51">
        <v>43101</v>
      </c>
      <c r="G1194" s="51">
        <v>43281</v>
      </c>
      <c r="H1194" s="117"/>
      <c r="I1194" s="52" t="s">
        <v>25</v>
      </c>
      <c r="J1194" s="52" t="s">
        <v>25</v>
      </c>
      <c r="K1194" s="52" t="s">
        <v>25</v>
      </c>
      <c r="L1194" s="52" t="s">
        <v>25</v>
      </c>
      <c r="M1194" s="52" t="s">
        <v>25</v>
      </c>
      <c r="N1194" s="52" t="s">
        <v>25</v>
      </c>
      <c r="O1194" s="59">
        <v>2077.3200000000002</v>
      </c>
      <c r="P1194" s="139"/>
    </row>
    <row r="1195" spans="1:16" s="2" customFormat="1" ht="18.95" customHeight="1" outlineLevel="1" x14ac:dyDescent="0.2">
      <c r="A1195" s="141"/>
      <c r="B1195" s="141"/>
      <c r="C1195" s="141"/>
      <c r="D1195" s="118"/>
      <c r="E1195" s="118"/>
      <c r="F1195" s="51">
        <v>43282</v>
      </c>
      <c r="G1195" s="51">
        <v>43465</v>
      </c>
      <c r="H1195" s="118"/>
      <c r="I1195" s="52" t="s">
        <v>25</v>
      </c>
      <c r="J1195" s="52" t="s">
        <v>25</v>
      </c>
      <c r="K1195" s="52" t="s">
        <v>25</v>
      </c>
      <c r="L1195" s="52" t="s">
        <v>25</v>
      </c>
      <c r="M1195" s="52" t="s">
        <v>25</v>
      </c>
      <c r="N1195" s="52" t="s">
        <v>25</v>
      </c>
      <c r="O1195" s="59">
        <v>2145.87</v>
      </c>
      <c r="P1195" s="139"/>
    </row>
    <row r="1196" spans="1:16" s="2" customFormat="1" ht="18.95" customHeight="1" outlineLevel="1" x14ac:dyDescent="0.2">
      <c r="A1196" s="119" t="s">
        <v>57</v>
      </c>
      <c r="B1196" s="119" t="s">
        <v>259</v>
      </c>
      <c r="C1196" s="119" t="s">
        <v>417</v>
      </c>
      <c r="D1196" s="117">
        <v>42320</v>
      </c>
      <c r="E1196" s="117" t="s">
        <v>513</v>
      </c>
      <c r="F1196" s="51">
        <v>43101</v>
      </c>
      <c r="G1196" s="51">
        <v>43281</v>
      </c>
      <c r="H1196" s="119" t="s">
        <v>860</v>
      </c>
      <c r="I1196" s="52">
        <v>2950.14</v>
      </c>
      <c r="J1196" s="57" t="s">
        <v>25</v>
      </c>
      <c r="K1196" s="57" t="s">
        <v>25</v>
      </c>
      <c r="L1196" s="57" t="s">
        <v>25</v>
      </c>
      <c r="M1196" s="57" t="s">
        <v>25</v>
      </c>
      <c r="N1196" s="57" t="s">
        <v>25</v>
      </c>
      <c r="O1196" s="34" t="s">
        <v>25</v>
      </c>
      <c r="P1196" s="137" t="s">
        <v>76</v>
      </c>
    </row>
    <row r="1197" spans="1:16" s="2" customFormat="1" ht="18.95" customHeight="1" outlineLevel="1" x14ac:dyDescent="0.2">
      <c r="A1197" s="126"/>
      <c r="B1197" s="126"/>
      <c r="C1197" s="126"/>
      <c r="D1197" s="118"/>
      <c r="E1197" s="118"/>
      <c r="F1197" s="51">
        <v>43282</v>
      </c>
      <c r="G1197" s="51">
        <v>43465</v>
      </c>
      <c r="H1197" s="120"/>
      <c r="I1197" s="52">
        <v>3024.17</v>
      </c>
      <c r="J1197" s="57" t="s">
        <v>25</v>
      </c>
      <c r="K1197" s="57" t="s">
        <v>25</v>
      </c>
      <c r="L1197" s="57" t="s">
        <v>25</v>
      </c>
      <c r="M1197" s="57" t="s">
        <v>25</v>
      </c>
      <c r="N1197" s="57" t="s">
        <v>25</v>
      </c>
      <c r="O1197" s="34" t="s">
        <v>25</v>
      </c>
      <c r="P1197" s="138" t="s">
        <v>33</v>
      </c>
    </row>
    <row r="1198" spans="1:16" s="2" customFormat="1" ht="18.95" customHeight="1" outlineLevel="1" x14ac:dyDescent="0.2">
      <c r="A1198" s="141"/>
      <c r="B1198" s="141"/>
      <c r="C1198" s="141"/>
      <c r="D1198" s="117">
        <v>43088</v>
      </c>
      <c r="E1198" s="117" t="s">
        <v>833</v>
      </c>
      <c r="F1198" s="51">
        <v>43101</v>
      </c>
      <c r="G1198" s="51">
        <v>43281</v>
      </c>
      <c r="H1198" s="117"/>
      <c r="I1198" s="52" t="s">
        <v>25</v>
      </c>
      <c r="J1198" s="52" t="s">
        <v>25</v>
      </c>
      <c r="K1198" s="52" t="s">
        <v>25</v>
      </c>
      <c r="L1198" s="52" t="s">
        <v>25</v>
      </c>
      <c r="M1198" s="52" t="s">
        <v>25</v>
      </c>
      <c r="N1198" s="52" t="s">
        <v>25</v>
      </c>
      <c r="O1198" s="59">
        <v>2179.6999999999998</v>
      </c>
      <c r="P1198" s="139"/>
    </row>
    <row r="1199" spans="1:16" s="2" customFormat="1" ht="18.95" customHeight="1" outlineLevel="1" x14ac:dyDescent="0.2">
      <c r="A1199" s="142"/>
      <c r="B1199" s="142"/>
      <c r="C1199" s="142"/>
      <c r="D1199" s="118"/>
      <c r="E1199" s="118"/>
      <c r="F1199" s="51">
        <v>43282</v>
      </c>
      <c r="G1199" s="51">
        <v>43465</v>
      </c>
      <c r="H1199" s="118"/>
      <c r="I1199" s="52" t="s">
        <v>25</v>
      </c>
      <c r="J1199" s="52" t="s">
        <v>25</v>
      </c>
      <c r="K1199" s="52" t="s">
        <v>25</v>
      </c>
      <c r="L1199" s="52" t="s">
        <v>25</v>
      </c>
      <c r="M1199" s="52" t="s">
        <v>25</v>
      </c>
      <c r="N1199" s="52" t="s">
        <v>25</v>
      </c>
      <c r="O1199" s="59">
        <v>2251.63</v>
      </c>
      <c r="P1199" s="140"/>
    </row>
    <row r="1200" spans="1:16" s="2" customFormat="1" ht="18.95" customHeight="1" outlineLevel="1" x14ac:dyDescent="0.2">
      <c r="A1200" s="119" t="s">
        <v>57</v>
      </c>
      <c r="B1200" s="119" t="s">
        <v>418</v>
      </c>
      <c r="C1200" s="119" t="s">
        <v>419</v>
      </c>
      <c r="D1200" s="117">
        <v>42320</v>
      </c>
      <c r="E1200" s="117" t="s">
        <v>514</v>
      </c>
      <c r="F1200" s="51">
        <v>43101</v>
      </c>
      <c r="G1200" s="51">
        <v>43281</v>
      </c>
      <c r="H1200" s="119" t="s">
        <v>867</v>
      </c>
      <c r="I1200" s="52">
        <v>2431.5300000000002</v>
      </c>
      <c r="J1200" s="57" t="s">
        <v>25</v>
      </c>
      <c r="K1200" s="57" t="s">
        <v>25</v>
      </c>
      <c r="L1200" s="57" t="s">
        <v>25</v>
      </c>
      <c r="M1200" s="57" t="s">
        <v>25</v>
      </c>
      <c r="N1200" s="57" t="s">
        <v>25</v>
      </c>
      <c r="O1200" s="34" t="s">
        <v>25</v>
      </c>
      <c r="P1200" s="170" t="s">
        <v>652</v>
      </c>
    </row>
    <row r="1201" spans="1:16" s="2" customFormat="1" ht="18.95" customHeight="1" outlineLevel="1" x14ac:dyDescent="0.2">
      <c r="A1201" s="120"/>
      <c r="B1201" s="120"/>
      <c r="C1201" s="120"/>
      <c r="D1201" s="118"/>
      <c r="E1201" s="118"/>
      <c r="F1201" s="51">
        <v>43282</v>
      </c>
      <c r="G1201" s="51">
        <v>43465</v>
      </c>
      <c r="H1201" s="120"/>
      <c r="I1201" s="52">
        <v>2431.5300000000002</v>
      </c>
      <c r="J1201" s="57" t="s">
        <v>25</v>
      </c>
      <c r="K1201" s="57" t="s">
        <v>25</v>
      </c>
      <c r="L1201" s="57" t="s">
        <v>25</v>
      </c>
      <c r="M1201" s="57" t="s">
        <v>25</v>
      </c>
      <c r="N1201" s="57" t="s">
        <v>25</v>
      </c>
      <c r="O1201" s="34" t="s">
        <v>25</v>
      </c>
      <c r="P1201" s="170"/>
    </row>
    <row r="1202" spans="1:16" s="2" customFormat="1" ht="18.95" customHeight="1" outlineLevel="1" x14ac:dyDescent="0.2">
      <c r="A1202" s="119"/>
      <c r="B1202" s="119"/>
      <c r="C1202" s="119"/>
      <c r="D1202" s="117"/>
      <c r="E1202" s="117"/>
      <c r="F1202" s="51"/>
      <c r="G1202" s="51"/>
      <c r="H1202" s="119"/>
      <c r="I1202" s="52"/>
      <c r="J1202" s="57"/>
      <c r="K1202" s="57"/>
      <c r="L1202" s="57"/>
      <c r="M1202" s="57"/>
      <c r="N1202" s="57"/>
      <c r="O1202" s="34"/>
      <c r="P1202" s="121"/>
    </row>
    <row r="1203" spans="1:16" s="2" customFormat="1" ht="18.95" customHeight="1" outlineLevel="1" x14ac:dyDescent="0.2">
      <c r="A1203" s="120"/>
      <c r="B1203" s="120"/>
      <c r="C1203" s="120"/>
      <c r="D1203" s="118"/>
      <c r="E1203" s="118"/>
      <c r="F1203" s="51"/>
      <c r="G1203" s="51"/>
      <c r="H1203" s="120"/>
      <c r="I1203" s="52"/>
      <c r="J1203" s="57"/>
      <c r="K1203" s="57"/>
      <c r="L1203" s="57"/>
      <c r="M1203" s="57"/>
      <c r="N1203" s="57"/>
      <c r="O1203" s="34"/>
      <c r="P1203" s="122"/>
    </row>
    <row r="1204" spans="1:16" s="5" customFormat="1" ht="18.95" customHeight="1" x14ac:dyDescent="0.25">
      <c r="A1204" s="25">
        <v>15</v>
      </c>
      <c r="B1204" s="74" t="s">
        <v>215</v>
      </c>
      <c r="C1204" s="26"/>
      <c r="D1204" s="26"/>
      <c r="E1204" s="26"/>
      <c r="F1204" s="26"/>
      <c r="G1204" s="26"/>
      <c r="H1204" s="26"/>
      <c r="I1204" s="26"/>
      <c r="J1204" s="26"/>
      <c r="K1204" s="26"/>
      <c r="L1204" s="26"/>
      <c r="M1204" s="26"/>
      <c r="N1204" s="26"/>
      <c r="O1204" s="26"/>
      <c r="P1204" s="26"/>
    </row>
    <row r="1205" spans="1:16" ht="18.95" customHeight="1" outlineLevel="1" x14ac:dyDescent="0.25">
      <c r="A1205" s="119" t="s">
        <v>44</v>
      </c>
      <c r="B1205" s="119" t="s">
        <v>651</v>
      </c>
      <c r="C1205" s="119" t="s">
        <v>433</v>
      </c>
      <c r="D1205" s="117">
        <v>43083</v>
      </c>
      <c r="E1205" s="117" t="s">
        <v>854</v>
      </c>
      <c r="F1205" s="51">
        <v>43101</v>
      </c>
      <c r="G1205" s="51">
        <v>43281</v>
      </c>
      <c r="H1205" s="119"/>
      <c r="I1205" s="10">
        <v>1954.76</v>
      </c>
      <c r="J1205" s="57" t="s">
        <v>25</v>
      </c>
      <c r="K1205" s="57" t="s">
        <v>25</v>
      </c>
      <c r="L1205" s="57" t="s">
        <v>25</v>
      </c>
      <c r="M1205" s="57" t="s">
        <v>25</v>
      </c>
      <c r="N1205" s="57" t="s">
        <v>25</v>
      </c>
      <c r="O1205" s="34" t="s">
        <v>25</v>
      </c>
      <c r="P1205" s="121"/>
    </row>
    <row r="1206" spans="1:16" ht="18.95" customHeight="1" outlineLevel="1" x14ac:dyDescent="0.25">
      <c r="A1206" s="126"/>
      <c r="B1206" s="126"/>
      <c r="C1206" s="126"/>
      <c r="D1206" s="118"/>
      <c r="E1206" s="118"/>
      <c r="F1206" s="51">
        <v>43282</v>
      </c>
      <c r="G1206" s="51">
        <v>43465</v>
      </c>
      <c r="H1206" s="120"/>
      <c r="I1206" s="52">
        <v>2019.3</v>
      </c>
      <c r="J1206" s="57" t="s">
        <v>25</v>
      </c>
      <c r="K1206" s="57" t="s">
        <v>25</v>
      </c>
      <c r="L1206" s="57" t="s">
        <v>25</v>
      </c>
      <c r="M1206" s="57" t="s">
        <v>25</v>
      </c>
      <c r="N1206" s="57" t="s">
        <v>25</v>
      </c>
      <c r="O1206" s="34" t="s">
        <v>25</v>
      </c>
      <c r="P1206" s="122"/>
    </row>
    <row r="1207" spans="1:16" s="5" customFormat="1" ht="18.95" customHeight="1" outlineLevel="1" x14ac:dyDescent="0.25">
      <c r="A1207" s="126"/>
      <c r="B1207" s="126"/>
      <c r="C1207" s="126"/>
      <c r="D1207" s="117">
        <v>43088</v>
      </c>
      <c r="E1207" s="117" t="s">
        <v>844</v>
      </c>
      <c r="F1207" s="51">
        <v>43101</v>
      </c>
      <c r="G1207" s="51">
        <v>43281</v>
      </c>
      <c r="H1207" s="117"/>
      <c r="I1207" s="52" t="s">
        <v>25</v>
      </c>
      <c r="J1207" s="52" t="s">
        <v>25</v>
      </c>
      <c r="K1207" s="52" t="s">
        <v>25</v>
      </c>
      <c r="L1207" s="52" t="s">
        <v>25</v>
      </c>
      <c r="M1207" s="52" t="s">
        <v>25</v>
      </c>
      <c r="N1207" s="52" t="s">
        <v>25</v>
      </c>
      <c r="O1207" s="59">
        <v>2298.2800000000002</v>
      </c>
      <c r="P1207" s="121"/>
    </row>
    <row r="1208" spans="1:16" s="5" customFormat="1" ht="18.95" customHeight="1" outlineLevel="1" x14ac:dyDescent="0.25">
      <c r="A1208" s="120"/>
      <c r="B1208" s="120"/>
      <c r="C1208" s="126"/>
      <c r="D1208" s="118"/>
      <c r="E1208" s="118"/>
      <c r="F1208" s="51">
        <v>43282</v>
      </c>
      <c r="G1208" s="51">
        <v>43465</v>
      </c>
      <c r="H1208" s="118"/>
      <c r="I1208" s="52" t="s">
        <v>25</v>
      </c>
      <c r="J1208" s="52" t="s">
        <v>25</v>
      </c>
      <c r="K1208" s="52" t="s">
        <v>25</v>
      </c>
      <c r="L1208" s="52" t="s">
        <v>25</v>
      </c>
      <c r="M1208" s="52" t="s">
        <v>25</v>
      </c>
      <c r="N1208" s="52" t="s">
        <v>25</v>
      </c>
      <c r="O1208" s="59">
        <v>2374.12</v>
      </c>
      <c r="P1208" s="122"/>
    </row>
    <row r="1209" spans="1:16" s="5" customFormat="1" ht="18.95" customHeight="1" outlineLevel="1" x14ac:dyDescent="0.25">
      <c r="A1209" s="119" t="s">
        <v>44</v>
      </c>
      <c r="B1209" s="119" t="s">
        <v>568</v>
      </c>
      <c r="C1209" s="126"/>
      <c r="D1209" s="117">
        <v>43083</v>
      </c>
      <c r="E1209" s="117" t="s">
        <v>854</v>
      </c>
      <c r="F1209" s="51">
        <v>43101</v>
      </c>
      <c r="G1209" s="51">
        <v>43281</v>
      </c>
      <c r="H1209" s="119"/>
      <c r="I1209" s="10">
        <v>1954.76</v>
      </c>
      <c r="J1209" s="57" t="s">
        <v>25</v>
      </c>
      <c r="K1209" s="57" t="s">
        <v>25</v>
      </c>
      <c r="L1209" s="57" t="s">
        <v>25</v>
      </c>
      <c r="M1209" s="57" t="s">
        <v>25</v>
      </c>
      <c r="N1209" s="57" t="s">
        <v>25</v>
      </c>
      <c r="O1209" s="34" t="s">
        <v>25</v>
      </c>
      <c r="P1209" s="121"/>
    </row>
    <row r="1210" spans="1:16" s="5" customFormat="1" ht="18.95" customHeight="1" outlineLevel="1" x14ac:dyDescent="0.25">
      <c r="A1210" s="126"/>
      <c r="B1210" s="126"/>
      <c r="C1210" s="126"/>
      <c r="D1210" s="118"/>
      <c r="E1210" s="118"/>
      <c r="F1210" s="51">
        <v>43282</v>
      </c>
      <c r="G1210" s="51">
        <v>43465</v>
      </c>
      <c r="H1210" s="120"/>
      <c r="I1210" s="52">
        <v>2019.3</v>
      </c>
      <c r="J1210" s="57" t="s">
        <v>25</v>
      </c>
      <c r="K1210" s="57" t="s">
        <v>25</v>
      </c>
      <c r="L1210" s="57" t="s">
        <v>25</v>
      </c>
      <c r="M1210" s="57" t="s">
        <v>25</v>
      </c>
      <c r="N1210" s="57" t="s">
        <v>25</v>
      </c>
      <c r="O1210" s="34" t="s">
        <v>25</v>
      </c>
      <c r="P1210" s="122"/>
    </row>
    <row r="1211" spans="1:16" s="5" customFormat="1" ht="18.95" customHeight="1" outlineLevel="1" x14ac:dyDescent="0.25">
      <c r="A1211" s="126"/>
      <c r="B1211" s="126"/>
      <c r="C1211" s="126"/>
      <c r="D1211" s="117">
        <v>43088</v>
      </c>
      <c r="E1211" s="117" t="s">
        <v>844</v>
      </c>
      <c r="F1211" s="51">
        <v>43101</v>
      </c>
      <c r="G1211" s="51">
        <v>43281</v>
      </c>
      <c r="H1211" s="117"/>
      <c r="I1211" s="52" t="s">
        <v>25</v>
      </c>
      <c r="J1211" s="52" t="s">
        <v>25</v>
      </c>
      <c r="K1211" s="52" t="s">
        <v>25</v>
      </c>
      <c r="L1211" s="52" t="s">
        <v>25</v>
      </c>
      <c r="M1211" s="52" t="s">
        <v>25</v>
      </c>
      <c r="N1211" s="52" t="s">
        <v>25</v>
      </c>
      <c r="O1211" s="59">
        <v>1991.85</v>
      </c>
      <c r="P1211" s="121"/>
    </row>
    <row r="1212" spans="1:16" s="5" customFormat="1" ht="18.95" customHeight="1" outlineLevel="1" x14ac:dyDescent="0.25">
      <c r="A1212" s="120"/>
      <c r="B1212" s="120"/>
      <c r="C1212" s="120"/>
      <c r="D1212" s="118"/>
      <c r="E1212" s="118"/>
      <c r="F1212" s="51">
        <v>43282</v>
      </c>
      <c r="G1212" s="51">
        <v>43465</v>
      </c>
      <c r="H1212" s="118"/>
      <c r="I1212" s="52" t="s">
        <v>25</v>
      </c>
      <c r="J1212" s="52" t="s">
        <v>25</v>
      </c>
      <c r="K1212" s="52" t="s">
        <v>25</v>
      </c>
      <c r="L1212" s="52" t="s">
        <v>25</v>
      </c>
      <c r="M1212" s="52" t="s">
        <v>25</v>
      </c>
      <c r="N1212" s="52" t="s">
        <v>25</v>
      </c>
      <c r="O1212" s="59">
        <v>2057.58</v>
      </c>
      <c r="P1212" s="122"/>
    </row>
    <row r="1213" spans="1:16" ht="18.95" customHeight="1" outlineLevel="1" x14ac:dyDescent="0.25">
      <c r="A1213" s="119" t="s">
        <v>44</v>
      </c>
      <c r="B1213" s="119" t="s">
        <v>45</v>
      </c>
      <c r="C1213" s="119" t="s">
        <v>308</v>
      </c>
      <c r="D1213" s="117">
        <v>43083</v>
      </c>
      <c r="E1213" s="117" t="s">
        <v>470</v>
      </c>
      <c r="F1213" s="51">
        <v>43101</v>
      </c>
      <c r="G1213" s="51">
        <v>43281</v>
      </c>
      <c r="H1213" s="119"/>
      <c r="I1213" s="10">
        <v>2046.87</v>
      </c>
      <c r="J1213" s="57" t="s">
        <v>25</v>
      </c>
      <c r="K1213" s="57" t="s">
        <v>25</v>
      </c>
      <c r="L1213" s="57" t="s">
        <v>25</v>
      </c>
      <c r="M1213" s="57" t="s">
        <v>25</v>
      </c>
      <c r="N1213" s="57" t="s">
        <v>25</v>
      </c>
      <c r="O1213" s="59" t="s">
        <v>25</v>
      </c>
      <c r="P1213" s="121"/>
    </row>
    <row r="1214" spans="1:16" ht="18.95" customHeight="1" outlineLevel="1" x14ac:dyDescent="0.25">
      <c r="A1214" s="126"/>
      <c r="B1214" s="126"/>
      <c r="C1214" s="126"/>
      <c r="D1214" s="118"/>
      <c r="E1214" s="118"/>
      <c r="F1214" s="51">
        <v>43282</v>
      </c>
      <c r="G1214" s="51">
        <v>43465</v>
      </c>
      <c r="H1214" s="120"/>
      <c r="I1214" s="10">
        <v>2112.13</v>
      </c>
      <c r="J1214" s="57" t="s">
        <v>25</v>
      </c>
      <c r="K1214" s="57" t="s">
        <v>25</v>
      </c>
      <c r="L1214" s="57" t="s">
        <v>25</v>
      </c>
      <c r="M1214" s="57" t="s">
        <v>25</v>
      </c>
      <c r="N1214" s="57" t="s">
        <v>25</v>
      </c>
      <c r="O1214" s="59" t="s">
        <v>25</v>
      </c>
      <c r="P1214" s="122"/>
    </row>
    <row r="1215" spans="1:16" ht="18.95" customHeight="1" outlineLevel="1" x14ac:dyDescent="0.25">
      <c r="A1215" s="126"/>
      <c r="B1215" s="126"/>
      <c r="C1215" s="126"/>
      <c r="D1215" s="117">
        <v>43088</v>
      </c>
      <c r="E1215" s="117" t="s">
        <v>567</v>
      </c>
      <c r="F1215" s="51">
        <v>43101</v>
      </c>
      <c r="G1215" s="51">
        <v>43281</v>
      </c>
      <c r="H1215" s="117"/>
      <c r="I1215" s="52" t="s">
        <v>25</v>
      </c>
      <c r="J1215" s="52" t="s">
        <v>25</v>
      </c>
      <c r="K1215" s="52" t="s">
        <v>25</v>
      </c>
      <c r="L1215" s="52" t="s">
        <v>25</v>
      </c>
      <c r="M1215" s="52" t="s">
        <v>25</v>
      </c>
      <c r="N1215" s="52" t="s">
        <v>25</v>
      </c>
      <c r="O1215" s="59">
        <v>2415.31</v>
      </c>
      <c r="P1215" s="121" t="s">
        <v>811</v>
      </c>
    </row>
    <row r="1216" spans="1:16" ht="18.95" customHeight="1" outlineLevel="1" x14ac:dyDescent="0.25">
      <c r="A1216" s="126"/>
      <c r="B1216" s="126"/>
      <c r="C1216" s="126"/>
      <c r="D1216" s="133"/>
      <c r="E1216" s="133"/>
      <c r="F1216" s="51">
        <v>43282</v>
      </c>
      <c r="G1216" s="51">
        <v>43465</v>
      </c>
      <c r="H1216" s="133"/>
      <c r="I1216" s="52" t="s">
        <v>25</v>
      </c>
      <c r="J1216" s="52" t="s">
        <v>25</v>
      </c>
      <c r="K1216" s="52" t="s">
        <v>25</v>
      </c>
      <c r="L1216" s="52" t="s">
        <v>25</v>
      </c>
      <c r="M1216" s="52" t="s">
        <v>25</v>
      </c>
      <c r="N1216" s="52" t="s">
        <v>25</v>
      </c>
      <c r="O1216" s="59">
        <v>2492.31</v>
      </c>
      <c r="P1216" s="122"/>
    </row>
    <row r="1217" spans="1:16" ht="18.95" customHeight="1" outlineLevel="1" x14ac:dyDescent="0.25">
      <c r="A1217" s="126"/>
      <c r="B1217" s="126"/>
      <c r="C1217" s="126"/>
      <c r="D1217" s="133"/>
      <c r="E1217" s="133"/>
      <c r="F1217" s="51">
        <v>43101</v>
      </c>
      <c r="G1217" s="51">
        <v>43281</v>
      </c>
      <c r="H1217" s="133"/>
      <c r="I1217" s="52" t="s">
        <v>25</v>
      </c>
      <c r="J1217" s="52" t="s">
        <v>25</v>
      </c>
      <c r="K1217" s="52" t="s">
        <v>25</v>
      </c>
      <c r="L1217" s="52" t="s">
        <v>25</v>
      </c>
      <c r="M1217" s="52" t="s">
        <v>25</v>
      </c>
      <c r="N1217" s="52" t="s">
        <v>25</v>
      </c>
      <c r="O1217" s="59">
        <v>1745.5</v>
      </c>
      <c r="P1217" s="121" t="s">
        <v>813</v>
      </c>
    </row>
    <row r="1218" spans="1:16" ht="18.95" customHeight="1" outlineLevel="1" x14ac:dyDescent="0.25">
      <c r="A1218" s="120"/>
      <c r="B1218" s="120"/>
      <c r="C1218" s="120"/>
      <c r="D1218" s="118"/>
      <c r="E1218" s="118"/>
      <c r="F1218" s="51">
        <v>43282</v>
      </c>
      <c r="G1218" s="51">
        <v>43465</v>
      </c>
      <c r="H1218" s="118"/>
      <c r="I1218" s="52" t="s">
        <v>25</v>
      </c>
      <c r="J1218" s="52" t="s">
        <v>25</v>
      </c>
      <c r="K1218" s="52" t="s">
        <v>25</v>
      </c>
      <c r="L1218" s="52" t="s">
        <v>25</v>
      </c>
      <c r="M1218" s="52" t="s">
        <v>25</v>
      </c>
      <c r="N1218" s="52" t="s">
        <v>25</v>
      </c>
      <c r="O1218" s="59">
        <v>1535.14</v>
      </c>
      <c r="P1218" s="122"/>
    </row>
    <row r="1219" spans="1:16" ht="18.95" customHeight="1" outlineLevel="1" x14ac:dyDescent="0.25">
      <c r="A1219" s="119" t="s">
        <v>44</v>
      </c>
      <c r="B1219" s="119" t="s">
        <v>46</v>
      </c>
      <c r="C1219" s="119" t="s">
        <v>32</v>
      </c>
      <c r="D1219" s="117">
        <v>43069</v>
      </c>
      <c r="E1219" s="117" t="s">
        <v>838</v>
      </c>
      <c r="F1219" s="51">
        <v>43101</v>
      </c>
      <c r="G1219" s="51">
        <v>43281</v>
      </c>
      <c r="H1219" s="119"/>
      <c r="I1219" s="52">
        <v>6122</v>
      </c>
      <c r="J1219" s="57" t="s">
        <v>25</v>
      </c>
      <c r="K1219" s="57" t="s">
        <v>25</v>
      </c>
      <c r="L1219" s="57" t="s">
        <v>25</v>
      </c>
      <c r="M1219" s="57" t="s">
        <v>25</v>
      </c>
      <c r="N1219" s="57" t="s">
        <v>25</v>
      </c>
      <c r="O1219" s="59" t="s">
        <v>25</v>
      </c>
      <c r="P1219" s="137" t="s">
        <v>33</v>
      </c>
    </row>
    <row r="1220" spans="1:16" ht="18.95" customHeight="1" outlineLevel="1" x14ac:dyDescent="0.25">
      <c r="A1220" s="126"/>
      <c r="B1220" s="126"/>
      <c r="C1220" s="126"/>
      <c r="D1220" s="118"/>
      <c r="E1220" s="118"/>
      <c r="F1220" s="51">
        <v>43282</v>
      </c>
      <c r="G1220" s="51">
        <v>43465</v>
      </c>
      <c r="H1220" s="120"/>
      <c r="I1220" s="52">
        <v>7153.29</v>
      </c>
      <c r="J1220" s="57" t="s">
        <v>25</v>
      </c>
      <c r="K1220" s="57" t="s">
        <v>25</v>
      </c>
      <c r="L1220" s="57" t="s">
        <v>25</v>
      </c>
      <c r="M1220" s="57" t="s">
        <v>25</v>
      </c>
      <c r="N1220" s="57" t="s">
        <v>25</v>
      </c>
      <c r="O1220" s="59" t="s">
        <v>25</v>
      </c>
      <c r="P1220" s="144" t="s">
        <v>33</v>
      </c>
    </row>
    <row r="1221" spans="1:16" ht="18.95" customHeight="1" outlineLevel="1" x14ac:dyDescent="0.25">
      <c r="A1221" s="126"/>
      <c r="B1221" s="126"/>
      <c r="C1221" s="126"/>
      <c r="D1221" s="117">
        <v>43088</v>
      </c>
      <c r="E1221" s="117" t="s">
        <v>567</v>
      </c>
      <c r="F1221" s="51">
        <v>43101</v>
      </c>
      <c r="G1221" s="51">
        <v>43281</v>
      </c>
      <c r="H1221" s="117"/>
      <c r="I1221" s="52" t="s">
        <v>25</v>
      </c>
      <c r="J1221" s="52" t="s">
        <v>25</v>
      </c>
      <c r="K1221" s="52" t="s">
        <v>25</v>
      </c>
      <c r="L1221" s="52" t="s">
        <v>25</v>
      </c>
      <c r="M1221" s="52" t="s">
        <v>25</v>
      </c>
      <c r="N1221" s="52" t="s">
        <v>25</v>
      </c>
      <c r="O1221" s="59">
        <v>2230.5300000000002</v>
      </c>
      <c r="P1221" s="121"/>
    </row>
    <row r="1222" spans="1:16" ht="18.95" customHeight="1" outlineLevel="1" x14ac:dyDescent="0.25">
      <c r="A1222" s="120"/>
      <c r="B1222" s="120"/>
      <c r="C1222" s="126"/>
      <c r="D1222" s="118"/>
      <c r="E1222" s="118"/>
      <c r="F1222" s="51">
        <v>43282</v>
      </c>
      <c r="G1222" s="51">
        <v>43465</v>
      </c>
      <c r="H1222" s="118"/>
      <c r="I1222" s="52" t="s">
        <v>25</v>
      </c>
      <c r="J1222" s="52" t="s">
        <v>25</v>
      </c>
      <c r="K1222" s="52" t="s">
        <v>25</v>
      </c>
      <c r="L1222" s="52" t="s">
        <v>25</v>
      </c>
      <c r="M1222" s="52" t="s">
        <v>25</v>
      </c>
      <c r="N1222" s="52" t="s">
        <v>25</v>
      </c>
      <c r="O1222" s="59">
        <v>2304.14</v>
      </c>
      <c r="P1222" s="122"/>
    </row>
    <row r="1223" spans="1:16" ht="18.95" customHeight="1" outlineLevel="1" x14ac:dyDescent="0.25">
      <c r="A1223" s="119" t="s">
        <v>44</v>
      </c>
      <c r="B1223" s="119" t="s">
        <v>47</v>
      </c>
      <c r="C1223" s="119" t="s">
        <v>32</v>
      </c>
      <c r="D1223" s="117">
        <v>43069</v>
      </c>
      <c r="E1223" s="117" t="s">
        <v>838</v>
      </c>
      <c r="F1223" s="51">
        <v>43101</v>
      </c>
      <c r="G1223" s="51">
        <v>43281</v>
      </c>
      <c r="H1223" s="119"/>
      <c r="I1223" s="52">
        <v>6122</v>
      </c>
      <c r="J1223" s="57" t="s">
        <v>25</v>
      </c>
      <c r="K1223" s="57" t="s">
        <v>25</v>
      </c>
      <c r="L1223" s="57" t="s">
        <v>25</v>
      </c>
      <c r="M1223" s="57" t="s">
        <v>25</v>
      </c>
      <c r="N1223" s="57" t="s">
        <v>25</v>
      </c>
      <c r="O1223" s="59" t="s">
        <v>25</v>
      </c>
      <c r="P1223" s="137" t="s">
        <v>33</v>
      </c>
    </row>
    <row r="1224" spans="1:16" ht="18.95" customHeight="1" outlineLevel="1" x14ac:dyDescent="0.25">
      <c r="A1224" s="126"/>
      <c r="B1224" s="126"/>
      <c r="C1224" s="126"/>
      <c r="D1224" s="118"/>
      <c r="E1224" s="118"/>
      <c r="F1224" s="51">
        <v>43282</v>
      </c>
      <c r="G1224" s="51">
        <v>43465</v>
      </c>
      <c r="H1224" s="120"/>
      <c r="I1224" s="52">
        <v>7153.29</v>
      </c>
      <c r="J1224" s="57" t="s">
        <v>25</v>
      </c>
      <c r="K1224" s="57" t="s">
        <v>25</v>
      </c>
      <c r="L1224" s="57" t="s">
        <v>25</v>
      </c>
      <c r="M1224" s="57" t="s">
        <v>25</v>
      </c>
      <c r="N1224" s="57" t="s">
        <v>25</v>
      </c>
      <c r="O1224" s="59" t="s">
        <v>25</v>
      </c>
      <c r="P1224" s="144" t="s">
        <v>33</v>
      </c>
    </row>
    <row r="1225" spans="1:16" ht="18.95" customHeight="1" outlineLevel="1" x14ac:dyDescent="0.25">
      <c r="A1225" s="126"/>
      <c r="B1225" s="126"/>
      <c r="C1225" s="126"/>
      <c r="D1225" s="117">
        <v>43088</v>
      </c>
      <c r="E1225" s="117" t="s">
        <v>567</v>
      </c>
      <c r="F1225" s="51">
        <v>43101</v>
      </c>
      <c r="G1225" s="51">
        <v>43281</v>
      </c>
      <c r="H1225" s="117"/>
      <c r="I1225" s="52" t="s">
        <v>25</v>
      </c>
      <c r="J1225" s="52" t="s">
        <v>25</v>
      </c>
      <c r="K1225" s="52" t="s">
        <v>25</v>
      </c>
      <c r="L1225" s="52" t="s">
        <v>25</v>
      </c>
      <c r="M1225" s="52" t="s">
        <v>25</v>
      </c>
      <c r="N1225" s="52" t="s">
        <v>25</v>
      </c>
      <c r="O1225" s="59">
        <v>1981.31</v>
      </c>
      <c r="P1225" s="121"/>
    </row>
    <row r="1226" spans="1:16" ht="18.95" customHeight="1" outlineLevel="1" x14ac:dyDescent="0.25">
      <c r="A1226" s="120"/>
      <c r="B1226" s="120"/>
      <c r="C1226" s="126"/>
      <c r="D1226" s="118"/>
      <c r="E1226" s="118"/>
      <c r="F1226" s="51">
        <v>43282</v>
      </c>
      <c r="G1226" s="51">
        <v>43465</v>
      </c>
      <c r="H1226" s="118"/>
      <c r="I1226" s="52" t="s">
        <v>25</v>
      </c>
      <c r="J1226" s="52" t="s">
        <v>25</v>
      </c>
      <c r="K1226" s="52" t="s">
        <v>25</v>
      </c>
      <c r="L1226" s="52" t="s">
        <v>25</v>
      </c>
      <c r="M1226" s="52" t="s">
        <v>25</v>
      </c>
      <c r="N1226" s="52" t="s">
        <v>25</v>
      </c>
      <c r="O1226" s="59">
        <v>2046.69</v>
      </c>
      <c r="P1226" s="122"/>
    </row>
    <row r="1227" spans="1:16" ht="18.95" customHeight="1" outlineLevel="1" x14ac:dyDescent="0.25">
      <c r="A1227" s="119" t="s">
        <v>44</v>
      </c>
      <c r="B1227" s="119" t="s">
        <v>48</v>
      </c>
      <c r="C1227" s="119" t="s">
        <v>49</v>
      </c>
      <c r="D1227" s="117">
        <v>43083</v>
      </c>
      <c r="E1227" s="117" t="s">
        <v>839</v>
      </c>
      <c r="F1227" s="51">
        <v>43101</v>
      </c>
      <c r="G1227" s="51">
        <v>43281</v>
      </c>
      <c r="H1227" s="119"/>
      <c r="I1227" s="52">
        <v>5774.7</v>
      </c>
      <c r="J1227" s="57" t="s">
        <v>25</v>
      </c>
      <c r="K1227" s="57" t="s">
        <v>25</v>
      </c>
      <c r="L1227" s="57" t="s">
        <v>25</v>
      </c>
      <c r="M1227" s="57" t="s">
        <v>25</v>
      </c>
      <c r="N1227" s="57" t="s">
        <v>25</v>
      </c>
      <c r="O1227" s="59" t="s">
        <v>25</v>
      </c>
      <c r="P1227" s="121"/>
    </row>
    <row r="1228" spans="1:16" ht="18.95" customHeight="1" outlineLevel="1" x14ac:dyDescent="0.25">
      <c r="A1228" s="126"/>
      <c r="B1228" s="126"/>
      <c r="C1228" s="126"/>
      <c r="D1228" s="118"/>
      <c r="E1228" s="118"/>
      <c r="F1228" s="51">
        <v>43282</v>
      </c>
      <c r="G1228" s="51">
        <v>43465</v>
      </c>
      <c r="H1228" s="120"/>
      <c r="I1228" s="52">
        <v>5967.25</v>
      </c>
      <c r="J1228" s="57" t="s">
        <v>25</v>
      </c>
      <c r="K1228" s="57" t="s">
        <v>25</v>
      </c>
      <c r="L1228" s="57" t="s">
        <v>25</v>
      </c>
      <c r="M1228" s="57" t="s">
        <v>25</v>
      </c>
      <c r="N1228" s="57" t="s">
        <v>25</v>
      </c>
      <c r="O1228" s="59" t="s">
        <v>25</v>
      </c>
      <c r="P1228" s="122"/>
    </row>
    <row r="1229" spans="1:16" ht="18.95" customHeight="1" outlineLevel="1" x14ac:dyDescent="0.25">
      <c r="A1229" s="126"/>
      <c r="B1229" s="126"/>
      <c r="C1229" s="126"/>
      <c r="D1229" s="117">
        <v>43088</v>
      </c>
      <c r="E1229" s="117" t="s">
        <v>567</v>
      </c>
      <c r="F1229" s="51">
        <v>43101</v>
      </c>
      <c r="G1229" s="51">
        <v>43281</v>
      </c>
      <c r="H1229" s="117"/>
      <c r="I1229" s="52" t="s">
        <v>25</v>
      </c>
      <c r="J1229" s="52" t="s">
        <v>25</v>
      </c>
      <c r="K1229" s="52" t="s">
        <v>25</v>
      </c>
      <c r="L1229" s="52" t="s">
        <v>25</v>
      </c>
      <c r="M1229" s="52" t="s">
        <v>25</v>
      </c>
      <c r="N1229" s="52" t="s">
        <v>25</v>
      </c>
      <c r="O1229" s="59">
        <v>2257.9499999999998</v>
      </c>
      <c r="P1229" s="121"/>
    </row>
    <row r="1230" spans="1:16" ht="18.95" customHeight="1" outlineLevel="1" x14ac:dyDescent="0.25">
      <c r="A1230" s="120"/>
      <c r="B1230" s="120"/>
      <c r="C1230" s="126"/>
      <c r="D1230" s="118"/>
      <c r="E1230" s="118"/>
      <c r="F1230" s="51">
        <v>43282</v>
      </c>
      <c r="G1230" s="51">
        <v>43465</v>
      </c>
      <c r="H1230" s="118"/>
      <c r="I1230" s="52" t="s">
        <v>25</v>
      </c>
      <c r="J1230" s="52" t="s">
        <v>25</v>
      </c>
      <c r="K1230" s="52" t="s">
        <v>25</v>
      </c>
      <c r="L1230" s="52" t="s">
        <v>25</v>
      </c>
      <c r="M1230" s="52" t="s">
        <v>25</v>
      </c>
      <c r="N1230" s="52" t="s">
        <v>25</v>
      </c>
      <c r="O1230" s="59">
        <v>2332.46</v>
      </c>
      <c r="P1230" s="122"/>
    </row>
    <row r="1231" spans="1:16" s="2" customFormat="1" ht="18.95" customHeight="1" outlineLevel="1" x14ac:dyDescent="0.2">
      <c r="A1231" s="119" t="s">
        <v>455</v>
      </c>
      <c r="B1231" s="119" t="s">
        <v>291</v>
      </c>
      <c r="C1231" s="119" t="s">
        <v>473</v>
      </c>
      <c r="D1231" s="117">
        <v>42338</v>
      </c>
      <c r="E1231" s="117" t="s">
        <v>421</v>
      </c>
      <c r="F1231" s="51">
        <v>43101</v>
      </c>
      <c r="G1231" s="51">
        <v>43281</v>
      </c>
      <c r="H1231" s="119" t="s">
        <v>926</v>
      </c>
      <c r="I1231" s="8">
        <v>930.96</v>
      </c>
      <c r="J1231" s="52" t="s">
        <v>25</v>
      </c>
      <c r="K1231" s="52" t="s">
        <v>105</v>
      </c>
      <c r="L1231" s="52" t="s">
        <v>105</v>
      </c>
      <c r="M1231" s="52" t="s">
        <v>105</v>
      </c>
      <c r="N1231" s="52" t="s">
        <v>105</v>
      </c>
      <c r="O1231" s="59" t="s">
        <v>105</v>
      </c>
      <c r="P1231" s="121" t="s">
        <v>292</v>
      </c>
    </row>
    <row r="1232" spans="1:16" s="2" customFormat="1" ht="18.95" customHeight="1" outlineLevel="1" x14ac:dyDescent="0.2">
      <c r="A1232" s="126"/>
      <c r="B1232" s="126"/>
      <c r="C1232" s="126"/>
      <c r="D1232" s="133"/>
      <c r="E1232" s="133"/>
      <c r="F1232" s="51">
        <v>43282</v>
      </c>
      <c r="G1232" s="51">
        <v>43465</v>
      </c>
      <c r="H1232" s="126"/>
      <c r="I1232" s="8">
        <v>940.27</v>
      </c>
      <c r="J1232" s="52" t="s">
        <v>25</v>
      </c>
      <c r="K1232" s="52" t="s">
        <v>105</v>
      </c>
      <c r="L1232" s="52" t="s">
        <v>105</v>
      </c>
      <c r="M1232" s="52" t="s">
        <v>105</v>
      </c>
      <c r="N1232" s="52" t="s">
        <v>105</v>
      </c>
      <c r="O1232" s="59" t="s">
        <v>105</v>
      </c>
      <c r="P1232" s="122"/>
    </row>
    <row r="1233" spans="1:16" s="2" customFormat="1" ht="18.95" customHeight="1" outlineLevel="1" x14ac:dyDescent="0.2">
      <c r="A1233" s="126"/>
      <c r="B1233" s="126"/>
      <c r="C1233" s="126"/>
      <c r="D1233" s="133"/>
      <c r="E1233" s="133"/>
      <c r="F1233" s="51">
        <v>43101</v>
      </c>
      <c r="G1233" s="51">
        <v>43281</v>
      </c>
      <c r="H1233" s="126"/>
      <c r="I1233" s="52">
        <v>1256.3599999999999</v>
      </c>
      <c r="J1233" s="52" t="s">
        <v>25</v>
      </c>
      <c r="K1233" s="52">
        <v>1319.39</v>
      </c>
      <c r="L1233" s="52" t="s">
        <v>105</v>
      </c>
      <c r="M1233" s="52" t="s">
        <v>105</v>
      </c>
      <c r="N1233" s="52" t="s">
        <v>105</v>
      </c>
      <c r="O1233" s="59" t="s">
        <v>105</v>
      </c>
      <c r="P1233" s="121" t="s">
        <v>293</v>
      </c>
    </row>
    <row r="1234" spans="1:16" s="2" customFormat="1" ht="18.95" customHeight="1" outlineLevel="1" x14ac:dyDescent="0.2">
      <c r="A1234" s="120"/>
      <c r="B1234" s="120"/>
      <c r="C1234" s="120"/>
      <c r="D1234" s="118"/>
      <c r="E1234" s="118"/>
      <c r="F1234" s="51">
        <v>43282</v>
      </c>
      <c r="G1234" s="51">
        <v>43465</v>
      </c>
      <c r="H1234" s="120"/>
      <c r="I1234" s="52">
        <v>940.27</v>
      </c>
      <c r="J1234" s="52" t="s">
        <v>25</v>
      </c>
      <c r="K1234" s="52">
        <v>1336.77</v>
      </c>
      <c r="L1234" s="52" t="s">
        <v>105</v>
      </c>
      <c r="M1234" s="52" t="s">
        <v>105</v>
      </c>
      <c r="N1234" s="52" t="s">
        <v>105</v>
      </c>
      <c r="O1234" s="59" t="s">
        <v>105</v>
      </c>
      <c r="P1234" s="122"/>
    </row>
    <row r="1235" spans="1:16" s="5" customFormat="1" ht="18.95" customHeight="1" x14ac:dyDescent="0.25">
      <c r="A1235" s="25">
        <v>16</v>
      </c>
      <c r="B1235" s="74" t="s">
        <v>149</v>
      </c>
      <c r="C1235" s="26"/>
      <c r="D1235" s="26"/>
      <c r="E1235" s="26"/>
      <c r="F1235" s="26"/>
      <c r="G1235" s="26"/>
      <c r="H1235" s="26"/>
      <c r="I1235" s="26"/>
      <c r="J1235" s="26"/>
      <c r="K1235" s="26"/>
      <c r="L1235" s="26"/>
      <c r="M1235" s="26"/>
      <c r="N1235" s="26"/>
      <c r="O1235" s="26"/>
      <c r="P1235" s="26"/>
    </row>
    <row r="1236" spans="1:16" s="2" customFormat="1" ht="18.95" customHeight="1" outlineLevel="1" x14ac:dyDescent="0.2">
      <c r="A1236" s="119" t="s">
        <v>149</v>
      </c>
      <c r="B1236" s="119" t="s">
        <v>149</v>
      </c>
      <c r="C1236" s="119" t="s">
        <v>428</v>
      </c>
      <c r="D1236" s="117">
        <v>42717</v>
      </c>
      <c r="E1236" s="117" t="s">
        <v>582</v>
      </c>
      <c r="F1236" s="51">
        <v>43101</v>
      </c>
      <c r="G1236" s="51">
        <v>43281</v>
      </c>
      <c r="H1236" s="119" t="s">
        <v>949</v>
      </c>
      <c r="I1236" s="10">
        <v>289.13</v>
      </c>
      <c r="J1236" s="52" t="s">
        <v>105</v>
      </c>
      <c r="K1236" s="10" t="s">
        <v>25</v>
      </c>
      <c r="L1236" s="10" t="s">
        <v>25</v>
      </c>
      <c r="M1236" s="10" t="s">
        <v>25</v>
      </c>
      <c r="N1236" s="10" t="s">
        <v>25</v>
      </c>
      <c r="O1236" s="59" t="s">
        <v>25</v>
      </c>
      <c r="P1236" s="121" t="s">
        <v>964</v>
      </c>
    </row>
    <row r="1237" spans="1:16" s="2" customFormat="1" ht="18.95" customHeight="1" outlineLevel="1" x14ac:dyDescent="0.2">
      <c r="A1237" s="120"/>
      <c r="B1237" s="120"/>
      <c r="C1237" s="120"/>
      <c r="D1237" s="118"/>
      <c r="E1237" s="118"/>
      <c r="F1237" s="51">
        <v>43282</v>
      </c>
      <c r="G1237" s="51">
        <v>43465</v>
      </c>
      <c r="H1237" s="120"/>
      <c r="I1237" s="10">
        <v>296.25</v>
      </c>
      <c r="J1237" s="52" t="s">
        <v>105</v>
      </c>
      <c r="K1237" s="10" t="s">
        <v>25</v>
      </c>
      <c r="L1237" s="10" t="s">
        <v>25</v>
      </c>
      <c r="M1237" s="10" t="s">
        <v>25</v>
      </c>
      <c r="N1237" s="10" t="s">
        <v>25</v>
      </c>
      <c r="O1237" s="59" t="s">
        <v>25</v>
      </c>
      <c r="P1237" s="122"/>
    </row>
    <row r="1238" spans="1:16" s="2" customFormat="1" ht="18.95" customHeight="1" outlineLevel="1" x14ac:dyDescent="0.2">
      <c r="A1238" s="119" t="s">
        <v>149</v>
      </c>
      <c r="B1238" s="119" t="s">
        <v>149</v>
      </c>
      <c r="C1238" s="119" t="s">
        <v>290</v>
      </c>
      <c r="D1238" s="117">
        <v>42338</v>
      </c>
      <c r="E1238" s="117" t="s">
        <v>549</v>
      </c>
      <c r="F1238" s="51">
        <v>43101</v>
      </c>
      <c r="G1238" s="51">
        <v>43281</v>
      </c>
      <c r="H1238" s="119" t="s">
        <v>950</v>
      </c>
      <c r="I1238" s="10">
        <v>624.76</v>
      </c>
      <c r="J1238" s="52" t="s">
        <v>105</v>
      </c>
      <c r="K1238" s="10" t="s">
        <v>25</v>
      </c>
      <c r="L1238" s="10" t="s">
        <v>25</v>
      </c>
      <c r="M1238" s="10" t="s">
        <v>25</v>
      </c>
      <c r="N1238" s="10" t="s">
        <v>25</v>
      </c>
      <c r="O1238" s="59" t="s">
        <v>25</v>
      </c>
      <c r="P1238" s="121"/>
    </row>
    <row r="1239" spans="1:16" s="2" customFormat="1" ht="18.95" customHeight="1" outlineLevel="1" x14ac:dyDescent="0.2">
      <c r="A1239" s="126"/>
      <c r="B1239" s="126"/>
      <c r="C1239" s="126"/>
      <c r="D1239" s="118"/>
      <c r="E1239" s="118"/>
      <c r="F1239" s="51">
        <v>43282</v>
      </c>
      <c r="G1239" s="51">
        <v>43465</v>
      </c>
      <c r="H1239" s="126"/>
      <c r="I1239" s="10">
        <v>631.11</v>
      </c>
      <c r="J1239" s="52" t="s">
        <v>105</v>
      </c>
      <c r="K1239" s="10" t="s">
        <v>25</v>
      </c>
      <c r="L1239" s="10" t="s">
        <v>25</v>
      </c>
      <c r="M1239" s="10" t="s">
        <v>25</v>
      </c>
      <c r="N1239" s="10" t="s">
        <v>25</v>
      </c>
      <c r="O1239" s="59" t="s">
        <v>25</v>
      </c>
      <c r="P1239" s="122"/>
    </row>
    <row r="1240" spans="1:16" s="2" customFormat="1" ht="18.95" customHeight="1" outlineLevel="1" x14ac:dyDescent="0.2">
      <c r="A1240" s="126"/>
      <c r="B1240" s="126"/>
      <c r="C1240" s="126"/>
      <c r="D1240" s="117">
        <v>42357</v>
      </c>
      <c r="E1240" s="117" t="s">
        <v>630</v>
      </c>
      <c r="F1240" s="51">
        <v>43101</v>
      </c>
      <c r="G1240" s="51">
        <v>43281</v>
      </c>
      <c r="H1240" s="126"/>
      <c r="I1240" s="10">
        <v>913.89</v>
      </c>
      <c r="J1240" s="52" t="s">
        <v>105</v>
      </c>
      <c r="K1240" s="10" t="s">
        <v>25</v>
      </c>
      <c r="L1240" s="10" t="s">
        <v>25</v>
      </c>
      <c r="M1240" s="10" t="s">
        <v>25</v>
      </c>
      <c r="N1240" s="10" t="s">
        <v>25</v>
      </c>
      <c r="O1240" s="59" t="s">
        <v>25</v>
      </c>
      <c r="P1240" s="137" t="s">
        <v>631</v>
      </c>
    </row>
    <row r="1241" spans="1:16" s="2" customFormat="1" ht="18.95" customHeight="1" outlineLevel="1" x14ac:dyDescent="0.2">
      <c r="A1241" s="126"/>
      <c r="B1241" s="126"/>
      <c r="C1241" s="126"/>
      <c r="D1241" s="118"/>
      <c r="E1241" s="118"/>
      <c r="F1241" s="51">
        <v>43282</v>
      </c>
      <c r="G1241" s="51">
        <v>43465</v>
      </c>
      <c r="H1241" s="120"/>
      <c r="I1241" s="10">
        <v>927.36</v>
      </c>
      <c r="J1241" s="52" t="s">
        <v>105</v>
      </c>
      <c r="K1241" s="10" t="s">
        <v>25</v>
      </c>
      <c r="L1241" s="10" t="s">
        <v>25</v>
      </c>
      <c r="M1241" s="10" t="s">
        <v>25</v>
      </c>
      <c r="N1241" s="10" t="s">
        <v>25</v>
      </c>
      <c r="O1241" s="59" t="s">
        <v>25</v>
      </c>
      <c r="P1241" s="144"/>
    </row>
    <row r="1242" spans="1:16" s="2" customFormat="1" ht="18.95" customHeight="1" outlineLevel="1" x14ac:dyDescent="0.2">
      <c r="A1242" s="126"/>
      <c r="B1242" s="126"/>
      <c r="C1242" s="126"/>
      <c r="D1242" s="117">
        <v>43088</v>
      </c>
      <c r="E1242" s="117" t="s">
        <v>961</v>
      </c>
      <c r="F1242" s="51">
        <v>43101</v>
      </c>
      <c r="G1242" s="51">
        <v>43281</v>
      </c>
      <c r="H1242" s="117"/>
      <c r="I1242" s="52" t="s">
        <v>25</v>
      </c>
      <c r="J1242" s="52" t="s">
        <v>25</v>
      </c>
      <c r="K1242" s="52" t="s">
        <v>25</v>
      </c>
      <c r="L1242" s="52" t="s">
        <v>25</v>
      </c>
      <c r="M1242" s="52" t="s">
        <v>25</v>
      </c>
      <c r="N1242" s="52" t="s">
        <v>25</v>
      </c>
      <c r="O1242" s="59">
        <v>737.22</v>
      </c>
      <c r="P1242" s="121"/>
    </row>
    <row r="1243" spans="1:16" s="2" customFormat="1" ht="18.95" customHeight="1" outlineLevel="1" x14ac:dyDescent="0.2">
      <c r="A1243" s="120"/>
      <c r="B1243" s="120"/>
      <c r="C1243" s="120"/>
      <c r="D1243" s="118"/>
      <c r="E1243" s="118"/>
      <c r="F1243" s="51">
        <v>43282</v>
      </c>
      <c r="G1243" s="51">
        <v>43465</v>
      </c>
      <c r="H1243" s="118"/>
      <c r="I1243" s="52" t="s">
        <v>25</v>
      </c>
      <c r="J1243" s="52" t="s">
        <v>25</v>
      </c>
      <c r="K1243" s="52" t="s">
        <v>25</v>
      </c>
      <c r="L1243" s="52" t="s">
        <v>25</v>
      </c>
      <c r="M1243" s="52" t="s">
        <v>25</v>
      </c>
      <c r="N1243" s="52" t="s">
        <v>25</v>
      </c>
      <c r="O1243" s="59">
        <v>744.71</v>
      </c>
      <c r="P1243" s="122"/>
    </row>
    <row r="1244" spans="1:16" s="2" customFormat="1" ht="18.95" customHeight="1" outlineLevel="1" x14ac:dyDescent="0.2">
      <c r="A1244" s="119" t="s">
        <v>149</v>
      </c>
      <c r="B1244" s="119" t="s">
        <v>149</v>
      </c>
      <c r="C1244" s="119" t="s">
        <v>309</v>
      </c>
      <c r="D1244" s="117">
        <v>42338</v>
      </c>
      <c r="E1244" s="117" t="s">
        <v>550</v>
      </c>
      <c r="F1244" s="51">
        <v>43101</v>
      </c>
      <c r="G1244" s="51">
        <v>43281</v>
      </c>
      <c r="H1244" s="119" t="s">
        <v>951</v>
      </c>
      <c r="I1244" s="52">
        <v>917.63</v>
      </c>
      <c r="J1244" s="52" t="s">
        <v>105</v>
      </c>
      <c r="K1244" s="10" t="s">
        <v>25</v>
      </c>
      <c r="L1244" s="10" t="s">
        <v>25</v>
      </c>
      <c r="M1244" s="10" t="s">
        <v>25</v>
      </c>
      <c r="N1244" s="10" t="s">
        <v>25</v>
      </c>
      <c r="O1244" s="59" t="s">
        <v>25</v>
      </c>
      <c r="P1244" s="121"/>
    </row>
    <row r="1245" spans="1:16" s="2" customFormat="1" ht="18.95" customHeight="1" outlineLevel="1" x14ac:dyDescent="0.2">
      <c r="A1245" s="126"/>
      <c r="B1245" s="126"/>
      <c r="C1245" s="126"/>
      <c r="D1245" s="118"/>
      <c r="E1245" s="118"/>
      <c r="F1245" s="51">
        <v>43282</v>
      </c>
      <c r="G1245" s="51">
        <v>43465</v>
      </c>
      <c r="H1245" s="120"/>
      <c r="I1245" s="52">
        <v>924</v>
      </c>
      <c r="J1245" s="52" t="s">
        <v>105</v>
      </c>
      <c r="K1245" s="10" t="s">
        <v>25</v>
      </c>
      <c r="L1245" s="10" t="s">
        <v>25</v>
      </c>
      <c r="M1245" s="10" t="s">
        <v>25</v>
      </c>
      <c r="N1245" s="10" t="s">
        <v>25</v>
      </c>
      <c r="O1245" s="59" t="s">
        <v>25</v>
      </c>
      <c r="P1245" s="122"/>
    </row>
    <row r="1246" spans="1:16" s="2" customFormat="1" ht="18.95" customHeight="1" outlineLevel="1" x14ac:dyDescent="0.2">
      <c r="A1246" s="119" t="s">
        <v>149</v>
      </c>
      <c r="B1246" s="119" t="s">
        <v>149</v>
      </c>
      <c r="C1246" s="119" t="s">
        <v>476</v>
      </c>
      <c r="D1246" s="117">
        <v>42338</v>
      </c>
      <c r="E1246" s="117" t="s">
        <v>477</v>
      </c>
      <c r="F1246" s="51">
        <v>43101</v>
      </c>
      <c r="G1246" s="51">
        <v>43281</v>
      </c>
      <c r="H1246" s="119" t="s">
        <v>927</v>
      </c>
      <c r="I1246" s="8">
        <v>307.25</v>
      </c>
      <c r="J1246" s="52" t="s">
        <v>105</v>
      </c>
      <c r="K1246" s="52" t="s">
        <v>105</v>
      </c>
      <c r="L1246" s="52" t="s">
        <v>105</v>
      </c>
      <c r="M1246" s="52" t="s">
        <v>105</v>
      </c>
      <c r="N1246" s="52" t="s">
        <v>105</v>
      </c>
      <c r="O1246" s="59" t="s">
        <v>105</v>
      </c>
      <c r="P1246" s="121"/>
    </row>
    <row r="1247" spans="1:16" s="2" customFormat="1" ht="18.95" customHeight="1" outlineLevel="1" x14ac:dyDescent="0.2">
      <c r="A1247" s="120"/>
      <c r="B1247" s="120"/>
      <c r="C1247" s="120"/>
      <c r="D1247" s="118"/>
      <c r="E1247" s="118"/>
      <c r="F1247" s="51">
        <v>43282</v>
      </c>
      <c r="G1247" s="51">
        <v>43465</v>
      </c>
      <c r="H1247" s="120"/>
      <c r="I1247" s="8">
        <v>317.26</v>
      </c>
      <c r="J1247" s="52" t="s">
        <v>105</v>
      </c>
      <c r="K1247" s="52" t="s">
        <v>105</v>
      </c>
      <c r="L1247" s="52" t="s">
        <v>105</v>
      </c>
      <c r="M1247" s="52" t="s">
        <v>105</v>
      </c>
      <c r="N1247" s="52" t="s">
        <v>105</v>
      </c>
      <c r="O1247" s="59" t="s">
        <v>105</v>
      </c>
      <c r="P1247" s="122"/>
    </row>
    <row r="1248" spans="1:16" s="5" customFormat="1" ht="18.95" customHeight="1" x14ac:dyDescent="0.25">
      <c r="A1248" s="25">
        <v>17</v>
      </c>
      <c r="B1248" s="74" t="s">
        <v>216</v>
      </c>
      <c r="C1248" s="26"/>
      <c r="D1248" s="26"/>
      <c r="E1248" s="26"/>
      <c r="F1248" s="26"/>
      <c r="G1248" s="26"/>
      <c r="H1248" s="26"/>
      <c r="I1248" s="26"/>
      <c r="J1248" s="26"/>
      <c r="K1248" s="26"/>
      <c r="L1248" s="26"/>
      <c r="M1248" s="26"/>
      <c r="N1248" s="26"/>
      <c r="O1248" s="26"/>
      <c r="P1248" s="26"/>
    </row>
    <row r="1249" spans="1:16" s="2" customFormat="1" ht="18.95" customHeight="1" outlineLevel="1" x14ac:dyDescent="0.2">
      <c r="A1249" s="119" t="s">
        <v>65</v>
      </c>
      <c r="B1249" s="119" t="s">
        <v>260</v>
      </c>
      <c r="C1249" s="119" t="s">
        <v>150</v>
      </c>
      <c r="D1249" s="117">
        <v>42320</v>
      </c>
      <c r="E1249" s="117" t="s">
        <v>515</v>
      </c>
      <c r="F1249" s="51">
        <v>43101</v>
      </c>
      <c r="G1249" s="51">
        <v>43281</v>
      </c>
      <c r="H1249" s="119" t="s">
        <v>823</v>
      </c>
      <c r="I1249" s="10">
        <v>1938.83</v>
      </c>
      <c r="J1249" s="57" t="s">
        <v>25</v>
      </c>
      <c r="K1249" s="57" t="s">
        <v>25</v>
      </c>
      <c r="L1249" s="57" t="s">
        <v>25</v>
      </c>
      <c r="M1249" s="57" t="s">
        <v>25</v>
      </c>
      <c r="N1249" s="57" t="s">
        <v>25</v>
      </c>
      <c r="O1249" s="34" t="s">
        <v>25</v>
      </c>
      <c r="P1249" s="121"/>
    </row>
    <row r="1250" spans="1:16" s="2" customFormat="1" ht="18.95" customHeight="1" outlineLevel="1" x14ac:dyDescent="0.2">
      <c r="A1250" s="120"/>
      <c r="B1250" s="120"/>
      <c r="C1250" s="120"/>
      <c r="D1250" s="118"/>
      <c r="E1250" s="118"/>
      <c r="F1250" s="51">
        <v>43282</v>
      </c>
      <c r="G1250" s="51">
        <v>43465</v>
      </c>
      <c r="H1250" s="120"/>
      <c r="I1250" s="10">
        <v>2076.71</v>
      </c>
      <c r="J1250" s="57" t="s">
        <v>25</v>
      </c>
      <c r="K1250" s="57" t="s">
        <v>25</v>
      </c>
      <c r="L1250" s="57" t="s">
        <v>25</v>
      </c>
      <c r="M1250" s="57" t="s">
        <v>25</v>
      </c>
      <c r="N1250" s="57" t="s">
        <v>25</v>
      </c>
      <c r="O1250" s="34" t="s">
        <v>25</v>
      </c>
      <c r="P1250" s="122"/>
    </row>
    <row r="1251" spans="1:16" s="2" customFormat="1" ht="18.95" customHeight="1" outlineLevel="1" x14ac:dyDescent="0.2">
      <c r="A1251" s="119" t="s">
        <v>65</v>
      </c>
      <c r="B1251" s="119" t="s">
        <v>260</v>
      </c>
      <c r="C1251" s="119" t="s">
        <v>219</v>
      </c>
      <c r="D1251" s="117">
        <v>42334</v>
      </c>
      <c r="E1251" s="117" t="s">
        <v>516</v>
      </c>
      <c r="F1251" s="51">
        <v>43101</v>
      </c>
      <c r="G1251" s="51">
        <v>43281</v>
      </c>
      <c r="H1251" s="119" t="s">
        <v>822</v>
      </c>
      <c r="I1251" s="10">
        <v>1836.27</v>
      </c>
      <c r="J1251" s="57" t="s">
        <v>25</v>
      </c>
      <c r="K1251" s="57" t="s">
        <v>25</v>
      </c>
      <c r="L1251" s="57" t="s">
        <v>25</v>
      </c>
      <c r="M1251" s="57" t="s">
        <v>25</v>
      </c>
      <c r="N1251" s="57" t="s">
        <v>25</v>
      </c>
      <c r="O1251" s="34" t="s">
        <v>25</v>
      </c>
      <c r="P1251" s="121"/>
    </row>
    <row r="1252" spans="1:16" s="2" customFormat="1" ht="18.95" customHeight="1" outlineLevel="1" x14ac:dyDescent="0.2">
      <c r="A1252" s="126"/>
      <c r="B1252" s="126"/>
      <c r="C1252" s="126"/>
      <c r="D1252" s="118"/>
      <c r="E1252" s="118"/>
      <c r="F1252" s="51">
        <v>43282</v>
      </c>
      <c r="G1252" s="51">
        <v>43465</v>
      </c>
      <c r="H1252" s="120"/>
      <c r="I1252" s="10">
        <v>1918.71</v>
      </c>
      <c r="J1252" s="57" t="s">
        <v>25</v>
      </c>
      <c r="K1252" s="57" t="s">
        <v>25</v>
      </c>
      <c r="L1252" s="57" t="s">
        <v>25</v>
      </c>
      <c r="M1252" s="57" t="s">
        <v>25</v>
      </c>
      <c r="N1252" s="57" t="s">
        <v>25</v>
      </c>
      <c r="O1252" s="34" t="s">
        <v>25</v>
      </c>
      <c r="P1252" s="122"/>
    </row>
    <row r="1253" spans="1:16" s="2" customFormat="1" ht="18.95" customHeight="1" outlineLevel="1" x14ac:dyDescent="0.2">
      <c r="A1253" s="141"/>
      <c r="B1253" s="141"/>
      <c r="C1253" s="141"/>
      <c r="D1253" s="117">
        <v>43088</v>
      </c>
      <c r="E1253" s="117" t="s">
        <v>828</v>
      </c>
      <c r="F1253" s="51">
        <v>43101</v>
      </c>
      <c r="G1253" s="51">
        <v>43281</v>
      </c>
      <c r="H1253" s="117"/>
      <c r="I1253" s="52" t="s">
        <v>25</v>
      </c>
      <c r="J1253" s="52" t="s">
        <v>25</v>
      </c>
      <c r="K1253" s="52" t="s">
        <v>25</v>
      </c>
      <c r="L1253" s="52" t="s">
        <v>25</v>
      </c>
      <c r="M1253" s="52" t="s">
        <v>25</v>
      </c>
      <c r="N1253" s="52" t="s">
        <v>25</v>
      </c>
      <c r="O1253" s="59">
        <v>2090.23</v>
      </c>
      <c r="P1253" s="121"/>
    </row>
    <row r="1254" spans="1:16" s="2" customFormat="1" ht="18.95" customHeight="1" outlineLevel="1" x14ac:dyDescent="0.2">
      <c r="A1254" s="142"/>
      <c r="B1254" s="142"/>
      <c r="C1254" s="142"/>
      <c r="D1254" s="118"/>
      <c r="E1254" s="118"/>
      <c r="F1254" s="51">
        <v>43282</v>
      </c>
      <c r="G1254" s="51">
        <v>43465</v>
      </c>
      <c r="H1254" s="118"/>
      <c r="I1254" s="52" t="s">
        <v>25</v>
      </c>
      <c r="J1254" s="52" t="s">
        <v>25</v>
      </c>
      <c r="K1254" s="52" t="s">
        <v>25</v>
      </c>
      <c r="L1254" s="52" t="s">
        <v>25</v>
      </c>
      <c r="M1254" s="52" t="s">
        <v>25</v>
      </c>
      <c r="N1254" s="52" t="s">
        <v>25</v>
      </c>
      <c r="O1254" s="59">
        <v>2159.21</v>
      </c>
      <c r="P1254" s="122"/>
    </row>
    <row r="1255" spans="1:16" s="2" customFormat="1" ht="18.95" customHeight="1" outlineLevel="1" x14ac:dyDescent="0.2">
      <c r="A1255" s="119" t="s">
        <v>65</v>
      </c>
      <c r="B1255" s="119" t="s">
        <v>261</v>
      </c>
      <c r="C1255" s="119" t="s">
        <v>151</v>
      </c>
      <c r="D1255" s="117">
        <v>42723</v>
      </c>
      <c r="E1255" s="117" t="s">
        <v>606</v>
      </c>
      <c r="F1255" s="51">
        <v>43101</v>
      </c>
      <c r="G1255" s="51">
        <v>43281</v>
      </c>
      <c r="H1255" s="119" t="s">
        <v>824</v>
      </c>
      <c r="I1255" s="52">
        <v>5164.49</v>
      </c>
      <c r="J1255" s="57" t="s">
        <v>25</v>
      </c>
      <c r="K1255" s="57" t="s">
        <v>25</v>
      </c>
      <c r="L1255" s="57" t="s">
        <v>25</v>
      </c>
      <c r="M1255" s="57" t="s">
        <v>25</v>
      </c>
      <c r="N1255" s="57" t="s">
        <v>25</v>
      </c>
      <c r="O1255" s="34" t="s">
        <v>25</v>
      </c>
      <c r="P1255" s="121"/>
    </row>
    <row r="1256" spans="1:16" s="2" customFormat="1" ht="18.95" customHeight="1" outlineLevel="1" x14ac:dyDescent="0.2">
      <c r="A1256" s="126"/>
      <c r="B1256" s="126"/>
      <c r="C1256" s="126"/>
      <c r="D1256" s="118"/>
      <c r="E1256" s="118"/>
      <c r="F1256" s="51">
        <v>43282</v>
      </c>
      <c r="G1256" s="51">
        <v>43465</v>
      </c>
      <c r="H1256" s="120"/>
      <c r="I1256" s="52">
        <v>5349.7</v>
      </c>
      <c r="J1256" s="57" t="s">
        <v>25</v>
      </c>
      <c r="K1256" s="57" t="s">
        <v>25</v>
      </c>
      <c r="L1256" s="57" t="s">
        <v>25</v>
      </c>
      <c r="M1256" s="57" t="s">
        <v>25</v>
      </c>
      <c r="N1256" s="57" t="s">
        <v>25</v>
      </c>
      <c r="O1256" s="34" t="s">
        <v>25</v>
      </c>
      <c r="P1256" s="122"/>
    </row>
    <row r="1257" spans="1:16" s="2" customFormat="1" ht="18.95" customHeight="1" outlineLevel="1" x14ac:dyDescent="0.2">
      <c r="A1257" s="126"/>
      <c r="B1257" s="126"/>
      <c r="C1257" s="126"/>
      <c r="D1257" s="117">
        <v>43088</v>
      </c>
      <c r="E1257" s="117" t="s">
        <v>825</v>
      </c>
      <c r="F1257" s="51">
        <v>43101</v>
      </c>
      <c r="G1257" s="51">
        <v>43281</v>
      </c>
      <c r="H1257" s="117"/>
      <c r="I1257" s="52" t="s">
        <v>25</v>
      </c>
      <c r="J1257" s="52" t="s">
        <v>25</v>
      </c>
      <c r="K1257" s="52" t="s">
        <v>25</v>
      </c>
      <c r="L1257" s="52" t="s">
        <v>25</v>
      </c>
      <c r="M1257" s="52" t="s">
        <v>25</v>
      </c>
      <c r="N1257" s="52" t="s">
        <v>25</v>
      </c>
      <c r="O1257" s="59">
        <v>2722.96</v>
      </c>
      <c r="P1257" s="121"/>
    </row>
    <row r="1258" spans="1:16" s="2" customFormat="1" ht="22.5" customHeight="1" outlineLevel="1" x14ac:dyDescent="0.2">
      <c r="A1258" s="120"/>
      <c r="B1258" s="120"/>
      <c r="C1258" s="126"/>
      <c r="D1258" s="118"/>
      <c r="E1258" s="118"/>
      <c r="F1258" s="51">
        <v>43282</v>
      </c>
      <c r="G1258" s="51">
        <v>43465</v>
      </c>
      <c r="H1258" s="118"/>
      <c r="I1258" s="52" t="s">
        <v>25</v>
      </c>
      <c r="J1258" s="52" t="s">
        <v>25</v>
      </c>
      <c r="K1258" s="52" t="s">
        <v>25</v>
      </c>
      <c r="L1258" s="52" t="s">
        <v>25</v>
      </c>
      <c r="M1258" s="52" t="s">
        <v>25</v>
      </c>
      <c r="N1258" s="52" t="s">
        <v>25</v>
      </c>
      <c r="O1258" s="59">
        <v>2722.96</v>
      </c>
      <c r="P1258" s="122"/>
    </row>
    <row r="1259" spans="1:16" s="2" customFormat="1" ht="27.75" customHeight="1" outlineLevel="1" x14ac:dyDescent="0.2">
      <c r="A1259" s="119" t="s">
        <v>65</v>
      </c>
      <c r="B1259" s="119" t="s">
        <v>262</v>
      </c>
      <c r="C1259" s="126"/>
      <c r="D1259" s="117">
        <v>42723</v>
      </c>
      <c r="E1259" s="117" t="s">
        <v>606</v>
      </c>
      <c r="F1259" s="51">
        <v>43101</v>
      </c>
      <c r="G1259" s="51">
        <v>43281</v>
      </c>
      <c r="H1259" s="119" t="s">
        <v>824</v>
      </c>
      <c r="I1259" s="52">
        <v>5164.49</v>
      </c>
      <c r="J1259" s="57" t="s">
        <v>25</v>
      </c>
      <c r="K1259" s="57" t="s">
        <v>25</v>
      </c>
      <c r="L1259" s="57" t="s">
        <v>25</v>
      </c>
      <c r="M1259" s="57" t="s">
        <v>25</v>
      </c>
      <c r="N1259" s="57" t="s">
        <v>25</v>
      </c>
      <c r="O1259" s="34" t="s">
        <v>25</v>
      </c>
      <c r="P1259" s="121"/>
    </row>
    <row r="1260" spans="1:16" s="2" customFormat="1" ht="18.95" customHeight="1" outlineLevel="1" x14ac:dyDescent="0.2">
      <c r="A1260" s="126"/>
      <c r="B1260" s="126"/>
      <c r="C1260" s="126"/>
      <c r="D1260" s="118"/>
      <c r="E1260" s="118"/>
      <c r="F1260" s="51">
        <v>43282</v>
      </c>
      <c r="G1260" s="51">
        <v>43465</v>
      </c>
      <c r="H1260" s="120"/>
      <c r="I1260" s="52">
        <v>5349.7</v>
      </c>
      <c r="J1260" s="57" t="s">
        <v>25</v>
      </c>
      <c r="K1260" s="57" t="s">
        <v>25</v>
      </c>
      <c r="L1260" s="57" t="s">
        <v>25</v>
      </c>
      <c r="M1260" s="57" t="s">
        <v>25</v>
      </c>
      <c r="N1260" s="57" t="s">
        <v>25</v>
      </c>
      <c r="O1260" s="34" t="s">
        <v>25</v>
      </c>
      <c r="P1260" s="122"/>
    </row>
    <row r="1261" spans="1:16" s="2" customFormat="1" ht="18.95" customHeight="1" outlineLevel="1" x14ac:dyDescent="0.2">
      <c r="A1261" s="141"/>
      <c r="B1261" s="141"/>
      <c r="C1261" s="126"/>
      <c r="D1261" s="117">
        <v>43088</v>
      </c>
      <c r="E1261" s="117" t="s">
        <v>825</v>
      </c>
      <c r="F1261" s="51">
        <v>43101</v>
      </c>
      <c r="G1261" s="51">
        <v>43281</v>
      </c>
      <c r="H1261" s="117"/>
      <c r="I1261" s="52" t="s">
        <v>25</v>
      </c>
      <c r="J1261" s="52" t="s">
        <v>25</v>
      </c>
      <c r="K1261" s="52" t="s">
        <v>25</v>
      </c>
      <c r="L1261" s="52" t="s">
        <v>25</v>
      </c>
      <c r="M1261" s="52" t="s">
        <v>25</v>
      </c>
      <c r="N1261" s="52" t="s">
        <v>25</v>
      </c>
      <c r="O1261" s="59">
        <v>2952.03</v>
      </c>
      <c r="P1261" s="121"/>
    </row>
    <row r="1262" spans="1:16" s="2" customFormat="1" ht="18.95" customHeight="1" outlineLevel="1" x14ac:dyDescent="0.2">
      <c r="A1262" s="142"/>
      <c r="B1262" s="142"/>
      <c r="C1262" s="126"/>
      <c r="D1262" s="118"/>
      <c r="E1262" s="118"/>
      <c r="F1262" s="51">
        <v>43282</v>
      </c>
      <c r="G1262" s="51">
        <v>43465</v>
      </c>
      <c r="H1262" s="118"/>
      <c r="I1262" s="52" t="s">
        <v>25</v>
      </c>
      <c r="J1262" s="52" t="s">
        <v>25</v>
      </c>
      <c r="K1262" s="52" t="s">
        <v>25</v>
      </c>
      <c r="L1262" s="52" t="s">
        <v>25</v>
      </c>
      <c r="M1262" s="52" t="s">
        <v>25</v>
      </c>
      <c r="N1262" s="52" t="s">
        <v>25</v>
      </c>
      <c r="O1262" s="59">
        <v>2952.03</v>
      </c>
      <c r="P1262" s="122"/>
    </row>
    <row r="1263" spans="1:16" s="2" customFormat="1" ht="27.75" customHeight="1" outlineLevel="1" x14ac:dyDescent="0.2">
      <c r="A1263" s="119" t="s">
        <v>65</v>
      </c>
      <c r="B1263" s="119" t="s">
        <v>263</v>
      </c>
      <c r="C1263" s="126"/>
      <c r="D1263" s="117">
        <v>42723</v>
      </c>
      <c r="E1263" s="117" t="s">
        <v>606</v>
      </c>
      <c r="F1263" s="51">
        <v>43101</v>
      </c>
      <c r="G1263" s="51">
        <v>43281</v>
      </c>
      <c r="H1263" s="119" t="s">
        <v>824</v>
      </c>
      <c r="I1263" s="52">
        <v>5164.49</v>
      </c>
      <c r="J1263" s="57" t="s">
        <v>25</v>
      </c>
      <c r="K1263" s="57" t="s">
        <v>25</v>
      </c>
      <c r="L1263" s="57" t="s">
        <v>25</v>
      </c>
      <c r="M1263" s="57" t="s">
        <v>25</v>
      </c>
      <c r="N1263" s="57" t="s">
        <v>25</v>
      </c>
      <c r="O1263" s="34" t="s">
        <v>25</v>
      </c>
      <c r="P1263" s="121"/>
    </row>
    <row r="1264" spans="1:16" s="2" customFormat="1" ht="18.95" customHeight="1" outlineLevel="1" x14ac:dyDescent="0.2">
      <c r="A1264" s="126"/>
      <c r="B1264" s="126"/>
      <c r="C1264" s="126"/>
      <c r="D1264" s="118"/>
      <c r="E1264" s="118"/>
      <c r="F1264" s="51">
        <v>43282</v>
      </c>
      <c r="G1264" s="51">
        <v>43465</v>
      </c>
      <c r="H1264" s="120"/>
      <c r="I1264" s="52">
        <v>5349.7</v>
      </c>
      <c r="J1264" s="57" t="s">
        <v>25</v>
      </c>
      <c r="K1264" s="57" t="s">
        <v>25</v>
      </c>
      <c r="L1264" s="57" t="s">
        <v>25</v>
      </c>
      <c r="M1264" s="57" t="s">
        <v>25</v>
      </c>
      <c r="N1264" s="57" t="s">
        <v>25</v>
      </c>
      <c r="O1264" s="34" t="s">
        <v>25</v>
      </c>
      <c r="P1264" s="122"/>
    </row>
    <row r="1265" spans="1:16" s="2" customFormat="1" ht="18.95" customHeight="1" outlineLevel="1" x14ac:dyDescent="0.2">
      <c r="A1265" s="141"/>
      <c r="B1265" s="141"/>
      <c r="C1265" s="126"/>
      <c r="D1265" s="117">
        <v>43088</v>
      </c>
      <c r="E1265" s="117" t="s">
        <v>825</v>
      </c>
      <c r="F1265" s="51">
        <v>43101</v>
      </c>
      <c r="G1265" s="51">
        <v>43281</v>
      </c>
      <c r="H1265" s="117"/>
      <c r="I1265" s="52" t="s">
        <v>25</v>
      </c>
      <c r="J1265" s="52" t="s">
        <v>25</v>
      </c>
      <c r="K1265" s="52" t="s">
        <v>25</v>
      </c>
      <c r="L1265" s="52" t="s">
        <v>25</v>
      </c>
      <c r="M1265" s="52" t="s">
        <v>25</v>
      </c>
      <c r="N1265" s="52" t="s">
        <v>25</v>
      </c>
      <c r="O1265" s="59">
        <v>2810.34</v>
      </c>
      <c r="P1265" s="121"/>
    </row>
    <row r="1266" spans="1:16" s="2" customFormat="1" ht="18.95" customHeight="1" outlineLevel="1" x14ac:dyDescent="0.2">
      <c r="A1266" s="142"/>
      <c r="B1266" s="142"/>
      <c r="C1266" s="126"/>
      <c r="D1266" s="118"/>
      <c r="E1266" s="118"/>
      <c r="F1266" s="51">
        <v>43282</v>
      </c>
      <c r="G1266" s="51">
        <v>43465</v>
      </c>
      <c r="H1266" s="118"/>
      <c r="I1266" s="52" t="s">
        <v>25</v>
      </c>
      <c r="J1266" s="52" t="s">
        <v>25</v>
      </c>
      <c r="K1266" s="52" t="s">
        <v>25</v>
      </c>
      <c r="L1266" s="52" t="s">
        <v>25</v>
      </c>
      <c r="M1266" s="52" t="s">
        <v>25</v>
      </c>
      <c r="N1266" s="52" t="s">
        <v>25</v>
      </c>
      <c r="O1266" s="59">
        <v>2810.34</v>
      </c>
      <c r="P1266" s="122"/>
    </row>
    <row r="1267" spans="1:16" s="2" customFormat="1" ht="27.75" customHeight="1" outlineLevel="1" x14ac:dyDescent="0.2">
      <c r="A1267" s="119" t="s">
        <v>65</v>
      </c>
      <c r="B1267" s="119" t="s">
        <v>264</v>
      </c>
      <c r="C1267" s="126"/>
      <c r="D1267" s="117">
        <v>42723</v>
      </c>
      <c r="E1267" s="117" t="s">
        <v>606</v>
      </c>
      <c r="F1267" s="51">
        <v>43101</v>
      </c>
      <c r="G1267" s="51">
        <v>43281</v>
      </c>
      <c r="H1267" s="119" t="s">
        <v>824</v>
      </c>
      <c r="I1267" s="52">
        <v>5164.49</v>
      </c>
      <c r="J1267" s="57" t="s">
        <v>25</v>
      </c>
      <c r="K1267" s="57" t="s">
        <v>25</v>
      </c>
      <c r="L1267" s="57" t="s">
        <v>25</v>
      </c>
      <c r="M1267" s="57" t="s">
        <v>25</v>
      </c>
      <c r="N1267" s="57" t="s">
        <v>25</v>
      </c>
      <c r="O1267" s="34" t="s">
        <v>25</v>
      </c>
      <c r="P1267" s="121"/>
    </row>
    <row r="1268" spans="1:16" s="2" customFormat="1" ht="18.95" customHeight="1" outlineLevel="1" x14ac:dyDescent="0.2">
      <c r="A1268" s="126"/>
      <c r="B1268" s="126"/>
      <c r="C1268" s="126"/>
      <c r="D1268" s="118"/>
      <c r="E1268" s="118"/>
      <c r="F1268" s="51">
        <v>43282</v>
      </c>
      <c r="G1268" s="51">
        <v>43465</v>
      </c>
      <c r="H1268" s="120"/>
      <c r="I1268" s="52">
        <v>5349.7</v>
      </c>
      <c r="J1268" s="57" t="s">
        <v>25</v>
      </c>
      <c r="K1268" s="57" t="s">
        <v>25</v>
      </c>
      <c r="L1268" s="57" t="s">
        <v>25</v>
      </c>
      <c r="M1268" s="57" t="s">
        <v>25</v>
      </c>
      <c r="N1268" s="57" t="s">
        <v>25</v>
      </c>
      <c r="O1268" s="34" t="s">
        <v>25</v>
      </c>
      <c r="P1268" s="122"/>
    </row>
    <row r="1269" spans="1:16" s="2" customFormat="1" ht="18.95" customHeight="1" outlineLevel="1" x14ac:dyDescent="0.2">
      <c r="A1269" s="141"/>
      <c r="B1269" s="141"/>
      <c r="C1269" s="126"/>
      <c r="D1269" s="117">
        <v>43088</v>
      </c>
      <c r="E1269" s="117" t="s">
        <v>825</v>
      </c>
      <c r="F1269" s="51">
        <v>43101</v>
      </c>
      <c r="G1269" s="51">
        <v>43281</v>
      </c>
      <c r="H1269" s="117"/>
      <c r="I1269" s="52" t="s">
        <v>25</v>
      </c>
      <c r="J1269" s="52" t="s">
        <v>25</v>
      </c>
      <c r="K1269" s="52" t="s">
        <v>25</v>
      </c>
      <c r="L1269" s="52" t="s">
        <v>25</v>
      </c>
      <c r="M1269" s="52" t="s">
        <v>25</v>
      </c>
      <c r="N1269" s="52" t="s">
        <v>25</v>
      </c>
      <c r="O1269" s="59">
        <v>2774.77</v>
      </c>
      <c r="P1269" s="121"/>
    </row>
    <row r="1270" spans="1:16" s="2" customFormat="1" ht="18.95" customHeight="1" outlineLevel="1" x14ac:dyDescent="0.2">
      <c r="A1270" s="142"/>
      <c r="B1270" s="142"/>
      <c r="C1270" s="126"/>
      <c r="D1270" s="118"/>
      <c r="E1270" s="118"/>
      <c r="F1270" s="51">
        <v>43282</v>
      </c>
      <c r="G1270" s="51">
        <v>43465</v>
      </c>
      <c r="H1270" s="118"/>
      <c r="I1270" s="52" t="s">
        <v>25</v>
      </c>
      <c r="J1270" s="52" t="s">
        <v>25</v>
      </c>
      <c r="K1270" s="52" t="s">
        <v>25</v>
      </c>
      <c r="L1270" s="52" t="s">
        <v>25</v>
      </c>
      <c r="M1270" s="52" t="s">
        <v>25</v>
      </c>
      <c r="N1270" s="52" t="s">
        <v>25</v>
      </c>
      <c r="O1270" s="59">
        <v>2774.77</v>
      </c>
      <c r="P1270" s="122"/>
    </row>
    <row r="1271" spans="1:16" s="2" customFormat="1" ht="27.75" customHeight="1" outlineLevel="1" x14ac:dyDescent="0.2">
      <c r="A1271" s="119" t="s">
        <v>65</v>
      </c>
      <c r="B1271" s="119" t="s">
        <v>265</v>
      </c>
      <c r="C1271" s="126"/>
      <c r="D1271" s="117">
        <v>42723</v>
      </c>
      <c r="E1271" s="117" t="s">
        <v>606</v>
      </c>
      <c r="F1271" s="51">
        <v>43101</v>
      </c>
      <c r="G1271" s="51">
        <v>43281</v>
      </c>
      <c r="H1271" s="119" t="s">
        <v>824</v>
      </c>
      <c r="I1271" s="52">
        <v>5164.49</v>
      </c>
      <c r="J1271" s="57" t="s">
        <v>25</v>
      </c>
      <c r="K1271" s="57" t="s">
        <v>25</v>
      </c>
      <c r="L1271" s="57" t="s">
        <v>25</v>
      </c>
      <c r="M1271" s="57" t="s">
        <v>25</v>
      </c>
      <c r="N1271" s="57" t="s">
        <v>25</v>
      </c>
      <c r="O1271" s="34" t="s">
        <v>25</v>
      </c>
      <c r="P1271" s="121"/>
    </row>
    <row r="1272" spans="1:16" s="2" customFormat="1" ht="18.95" customHeight="1" outlineLevel="1" x14ac:dyDescent="0.2">
      <c r="A1272" s="126"/>
      <c r="B1272" s="126"/>
      <c r="C1272" s="126"/>
      <c r="D1272" s="118"/>
      <c r="E1272" s="118"/>
      <c r="F1272" s="51">
        <v>43282</v>
      </c>
      <c r="G1272" s="51">
        <v>43465</v>
      </c>
      <c r="H1272" s="120"/>
      <c r="I1272" s="52">
        <v>5349.7</v>
      </c>
      <c r="J1272" s="57" t="s">
        <v>25</v>
      </c>
      <c r="K1272" s="57" t="s">
        <v>25</v>
      </c>
      <c r="L1272" s="57" t="s">
        <v>25</v>
      </c>
      <c r="M1272" s="57" t="s">
        <v>25</v>
      </c>
      <c r="N1272" s="57" t="s">
        <v>25</v>
      </c>
      <c r="O1272" s="34" t="s">
        <v>25</v>
      </c>
      <c r="P1272" s="122"/>
    </row>
    <row r="1273" spans="1:16" s="2" customFormat="1" ht="18.95" customHeight="1" outlineLevel="1" x14ac:dyDescent="0.2">
      <c r="A1273" s="141"/>
      <c r="B1273" s="141"/>
      <c r="C1273" s="126"/>
      <c r="D1273" s="117">
        <v>43088</v>
      </c>
      <c r="E1273" s="117" t="s">
        <v>825</v>
      </c>
      <c r="F1273" s="51">
        <v>43101</v>
      </c>
      <c r="G1273" s="51">
        <v>43281</v>
      </c>
      <c r="H1273" s="117"/>
      <c r="I1273" s="52" t="s">
        <v>25</v>
      </c>
      <c r="J1273" s="52" t="s">
        <v>25</v>
      </c>
      <c r="K1273" s="52" t="s">
        <v>25</v>
      </c>
      <c r="L1273" s="52" t="s">
        <v>25</v>
      </c>
      <c r="M1273" s="52" t="s">
        <v>25</v>
      </c>
      <c r="N1273" s="52" t="s">
        <v>25</v>
      </c>
      <c r="O1273" s="59">
        <v>2665.16</v>
      </c>
      <c r="P1273" s="121"/>
    </row>
    <row r="1274" spans="1:16" s="2" customFormat="1" ht="18.95" customHeight="1" outlineLevel="1" x14ac:dyDescent="0.2">
      <c r="A1274" s="142"/>
      <c r="B1274" s="142"/>
      <c r="C1274" s="126"/>
      <c r="D1274" s="118"/>
      <c r="E1274" s="118"/>
      <c r="F1274" s="51">
        <v>43282</v>
      </c>
      <c r="G1274" s="51">
        <v>43465</v>
      </c>
      <c r="H1274" s="118"/>
      <c r="I1274" s="52" t="s">
        <v>25</v>
      </c>
      <c r="J1274" s="52" t="s">
        <v>25</v>
      </c>
      <c r="K1274" s="52" t="s">
        <v>25</v>
      </c>
      <c r="L1274" s="52" t="s">
        <v>25</v>
      </c>
      <c r="M1274" s="52" t="s">
        <v>25</v>
      </c>
      <c r="N1274" s="52" t="s">
        <v>25</v>
      </c>
      <c r="O1274" s="59">
        <v>2665.16</v>
      </c>
      <c r="P1274" s="122"/>
    </row>
    <row r="1275" spans="1:16" s="2" customFormat="1" ht="27.75" customHeight="1" outlineLevel="1" x14ac:dyDescent="0.2">
      <c r="A1275" s="119" t="s">
        <v>65</v>
      </c>
      <c r="B1275" s="119" t="s">
        <v>266</v>
      </c>
      <c r="C1275" s="126"/>
      <c r="D1275" s="117">
        <v>42723</v>
      </c>
      <c r="E1275" s="117" t="s">
        <v>606</v>
      </c>
      <c r="F1275" s="51">
        <v>43101</v>
      </c>
      <c r="G1275" s="51">
        <v>43281</v>
      </c>
      <c r="H1275" s="119" t="s">
        <v>824</v>
      </c>
      <c r="I1275" s="52">
        <v>5164.49</v>
      </c>
      <c r="J1275" s="57" t="s">
        <v>25</v>
      </c>
      <c r="K1275" s="57" t="s">
        <v>25</v>
      </c>
      <c r="L1275" s="57" t="s">
        <v>25</v>
      </c>
      <c r="M1275" s="57" t="s">
        <v>25</v>
      </c>
      <c r="N1275" s="57" t="s">
        <v>25</v>
      </c>
      <c r="O1275" s="34" t="s">
        <v>25</v>
      </c>
      <c r="P1275" s="121"/>
    </row>
    <row r="1276" spans="1:16" s="2" customFormat="1" ht="18.95" customHeight="1" outlineLevel="1" x14ac:dyDescent="0.2">
      <c r="A1276" s="126"/>
      <c r="B1276" s="126"/>
      <c r="C1276" s="126"/>
      <c r="D1276" s="118"/>
      <c r="E1276" s="118"/>
      <c r="F1276" s="51">
        <v>43282</v>
      </c>
      <c r="G1276" s="51">
        <v>43465</v>
      </c>
      <c r="H1276" s="120"/>
      <c r="I1276" s="52">
        <v>5349.7</v>
      </c>
      <c r="J1276" s="57" t="s">
        <v>25</v>
      </c>
      <c r="K1276" s="57" t="s">
        <v>25</v>
      </c>
      <c r="L1276" s="57" t="s">
        <v>25</v>
      </c>
      <c r="M1276" s="57" t="s">
        <v>25</v>
      </c>
      <c r="N1276" s="57" t="s">
        <v>25</v>
      </c>
      <c r="O1276" s="34" t="s">
        <v>25</v>
      </c>
      <c r="P1276" s="122"/>
    </row>
    <row r="1277" spans="1:16" s="2" customFormat="1" ht="18.95" customHeight="1" outlineLevel="1" x14ac:dyDescent="0.2">
      <c r="A1277" s="141"/>
      <c r="B1277" s="141"/>
      <c r="C1277" s="126"/>
      <c r="D1277" s="117">
        <v>43088</v>
      </c>
      <c r="E1277" s="117" t="s">
        <v>825</v>
      </c>
      <c r="F1277" s="51">
        <v>43101</v>
      </c>
      <c r="G1277" s="51">
        <v>43281</v>
      </c>
      <c r="H1277" s="117"/>
      <c r="I1277" s="52" t="s">
        <v>25</v>
      </c>
      <c r="J1277" s="52" t="s">
        <v>25</v>
      </c>
      <c r="K1277" s="52" t="s">
        <v>25</v>
      </c>
      <c r="L1277" s="52" t="s">
        <v>25</v>
      </c>
      <c r="M1277" s="52" t="s">
        <v>25</v>
      </c>
      <c r="N1277" s="52" t="s">
        <v>25</v>
      </c>
      <c r="O1277" s="59">
        <v>2726.5</v>
      </c>
      <c r="P1277" s="121"/>
    </row>
    <row r="1278" spans="1:16" s="2" customFormat="1" ht="18.95" customHeight="1" outlineLevel="1" x14ac:dyDescent="0.2">
      <c r="A1278" s="142"/>
      <c r="B1278" s="142"/>
      <c r="C1278" s="126"/>
      <c r="D1278" s="118"/>
      <c r="E1278" s="118"/>
      <c r="F1278" s="51">
        <v>43282</v>
      </c>
      <c r="G1278" s="51">
        <v>43465</v>
      </c>
      <c r="H1278" s="118"/>
      <c r="I1278" s="52" t="s">
        <v>25</v>
      </c>
      <c r="J1278" s="52" t="s">
        <v>25</v>
      </c>
      <c r="K1278" s="52" t="s">
        <v>25</v>
      </c>
      <c r="L1278" s="52" t="s">
        <v>25</v>
      </c>
      <c r="M1278" s="52" t="s">
        <v>25</v>
      </c>
      <c r="N1278" s="52" t="s">
        <v>25</v>
      </c>
      <c r="O1278" s="59">
        <v>2726.5</v>
      </c>
      <c r="P1278" s="122"/>
    </row>
    <row r="1279" spans="1:16" s="2" customFormat="1" ht="27.75" customHeight="1" outlineLevel="1" x14ac:dyDescent="0.2">
      <c r="A1279" s="119" t="s">
        <v>65</v>
      </c>
      <c r="B1279" s="119" t="s">
        <v>267</v>
      </c>
      <c r="C1279" s="126"/>
      <c r="D1279" s="117">
        <v>42723</v>
      </c>
      <c r="E1279" s="117" t="s">
        <v>606</v>
      </c>
      <c r="F1279" s="51">
        <v>43101</v>
      </c>
      <c r="G1279" s="51">
        <v>43281</v>
      </c>
      <c r="H1279" s="119" t="s">
        <v>824</v>
      </c>
      <c r="I1279" s="52">
        <v>5164.49</v>
      </c>
      <c r="J1279" s="57" t="s">
        <v>25</v>
      </c>
      <c r="K1279" s="57" t="s">
        <v>25</v>
      </c>
      <c r="L1279" s="57" t="s">
        <v>25</v>
      </c>
      <c r="M1279" s="57" t="s">
        <v>25</v>
      </c>
      <c r="N1279" s="57" t="s">
        <v>25</v>
      </c>
      <c r="O1279" s="34" t="s">
        <v>25</v>
      </c>
      <c r="P1279" s="121"/>
    </row>
    <row r="1280" spans="1:16" s="2" customFormat="1" ht="18" customHeight="1" outlineLevel="1" x14ac:dyDescent="0.2">
      <c r="A1280" s="126"/>
      <c r="B1280" s="126"/>
      <c r="C1280" s="126"/>
      <c r="D1280" s="118"/>
      <c r="E1280" s="118"/>
      <c r="F1280" s="51">
        <v>43282</v>
      </c>
      <c r="G1280" s="51">
        <v>43465</v>
      </c>
      <c r="H1280" s="120"/>
      <c r="I1280" s="52">
        <v>5349.7</v>
      </c>
      <c r="J1280" s="57" t="s">
        <v>25</v>
      </c>
      <c r="K1280" s="57" t="s">
        <v>25</v>
      </c>
      <c r="L1280" s="57" t="s">
        <v>25</v>
      </c>
      <c r="M1280" s="57" t="s">
        <v>25</v>
      </c>
      <c r="N1280" s="57" t="s">
        <v>25</v>
      </c>
      <c r="O1280" s="34" t="s">
        <v>25</v>
      </c>
      <c r="P1280" s="122"/>
    </row>
    <row r="1281" spans="1:16" s="2" customFormat="1" ht="18.95" customHeight="1" outlineLevel="1" x14ac:dyDescent="0.2">
      <c r="A1281" s="141"/>
      <c r="B1281" s="141"/>
      <c r="C1281" s="126"/>
      <c r="D1281" s="117">
        <v>43088</v>
      </c>
      <c r="E1281" s="117" t="s">
        <v>825</v>
      </c>
      <c r="F1281" s="51">
        <v>29</v>
      </c>
      <c r="G1281" s="51">
        <v>43281</v>
      </c>
      <c r="H1281" s="117"/>
      <c r="I1281" s="52" t="s">
        <v>25</v>
      </c>
      <c r="J1281" s="52" t="s">
        <v>25</v>
      </c>
      <c r="K1281" s="52" t="s">
        <v>25</v>
      </c>
      <c r="L1281" s="52" t="s">
        <v>25</v>
      </c>
      <c r="M1281" s="52" t="s">
        <v>25</v>
      </c>
      <c r="N1281" s="52" t="s">
        <v>25</v>
      </c>
      <c r="O1281" s="59">
        <v>2987.46</v>
      </c>
      <c r="P1281" s="121"/>
    </row>
    <row r="1282" spans="1:16" s="2" customFormat="1" ht="18.95" customHeight="1" outlineLevel="1" x14ac:dyDescent="0.2">
      <c r="A1282" s="142"/>
      <c r="B1282" s="142"/>
      <c r="C1282" s="126"/>
      <c r="D1282" s="118"/>
      <c r="E1282" s="118"/>
      <c r="F1282" s="51">
        <v>43282</v>
      </c>
      <c r="G1282" s="51">
        <v>43465</v>
      </c>
      <c r="H1282" s="118"/>
      <c r="I1282" s="52" t="s">
        <v>25</v>
      </c>
      <c r="J1282" s="52" t="s">
        <v>25</v>
      </c>
      <c r="K1282" s="52" t="s">
        <v>25</v>
      </c>
      <c r="L1282" s="52" t="s">
        <v>25</v>
      </c>
      <c r="M1282" s="52" t="s">
        <v>25</v>
      </c>
      <c r="N1282" s="52" t="s">
        <v>25</v>
      </c>
      <c r="O1282" s="59">
        <v>2987.46</v>
      </c>
      <c r="P1282" s="122"/>
    </row>
    <row r="1283" spans="1:16" s="2" customFormat="1" ht="15.75" customHeight="1" outlineLevel="1" x14ac:dyDescent="0.2">
      <c r="A1283" s="119" t="s">
        <v>65</v>
      </c>
      <c r="B1283" s="119" t="s">
        <v>268</v>
      </c>
      <c r="C1283" s="126"/>
      <c r="D1283" s="117">
        <v>42723</v>
      </c>
      <c r="E1283" s="117" t="s">
        <v>606</v>
      </c>
      <c r="F1283" s="51">
        <v>43101</v>
      </c>
      <c r="G1283" s="51">
        <v>43281</v>
      </c>
      <c r="H1283" s="119" t="s">
        <v>824</v>
      </c>
      <c r="I1283" s="52">
        <v>5164.49</v>
      </c>
      <c r="J1283" s="57" t="s">
        <v>25</v>
      </c>
      <c r="K1283" s="57" t="s">
        <v>25</v>
      </c>
      <c r="L1283" s="57" t="s">
        <v>25</v>
      </c>
      <c r="M1283" s="57" t="s">
        <v>25</v>
      </c>
      <c r="N1283" s="57" t="s">
        <v>25</v>
      </c>
      <c r="O1283" s="34" t="s">
        <v>25</v>
      </c>
      <c r="P1283" s="121"/>
    </row>
    <row r="1284" spans="1:16" s="2" customFormat="1" ht="21" customHeight="1" outlineLevel="1" x14ac:dyDescent="0.2">
      <c r="A1284" s="126"/>
      <c r="B1284" s="126"/>
      <c r="C1284" s="126"/>
      <c r="D1284" s="118"/>
      <c r="E1284" s="118"/>
      <c r="F1284" s="51">
        <v>43282</v>
      </c>
      <c r="G1284" s="51">
        <v>43465</v>
      </c>
      <c r="H1284" s="120"/>
      <c r="I1284" s="52">
        <v>5349.7</v>
      </c>
      <c r="J1284" s="57" t="s">
        <v>25</v>
      </c>
      <c r="K1284" s="57" t="s">
        <v>25</v>
      </c>
      <c r="L1284" s="57" t="s">
        <v>25</v>
      </c>
      <c r="M1284" s="57" t="s">
        <v>25</v>
      </c>
      <c r="N1284" s="57" t="s">
        <v>25</v>
      </c>
      <c r="O1284" s="34" t="s">
        <v>25</v>
      </c>
      <c r="P1284" s="122"/>
    </row>
    <row r="1285" spans="1:16" s="2" customFormat="1" ht="18.95" customHeight="1" outlineLevel="1" x14ac:dyDescent="0.2">
      <c r="A1285" s="141"/>
      <c r="B1285" s="141"/>
      <c r="C1285" s="126"/>
      <c r="D1285" s="117">
        <v>43088</v>
      </c>
      <c r="E1285" s="117" t="s">
        <v>825</v>
      </c>
      <c r="F1285" s="51">
        <v>43101</v>
      </c>
      <c r="G1285" s="51">
        <v>43281</v>
      </c>
      <c r="H1285" s="117"/>
      <c r="I1285" s="52" t="s">
        <v>25</v>
      </c>
      <c r="J1285" s="52" t="s">
        <v>25</v>
      </c>
      <c r="K1285" s="52" t="s">
        <v>25</v>
      </c>
      <c r="L1285" s="52" t="s">
        <v>25</v>
      </c>
      <c r="M1285" s="52" t="s">
        <v>25</v>
      </c>
      <c r="N1285" s="52" t="s">
        <v>25</v>
      </c>
      <c r="O1285" s="59">
        <v>2557.88</v>
      </c>
      <c r="P1285" s="121"/>
    </row>
    <row r="1286" spans="1:16" s="2" customFormat="1" ht="18.95" customHeight="1" outlineLevel="1" x14ac:dyDescent="0.2">
      <c r="A1286" s="142"/>
      <c r="B1286" s="142"/>
      <c r="C1286" s="120"/>
      <c r="D1286" s="118"/>
      <c r="E1286" s="118"/>
      <c r="F1286" s="51">
        <v>43282</v>
      </c>
      <c r="G1286" s="51">
        <v>43465</v>
      </c>
      <c r="H1286" s="118"/>
      <c r="I1286" s="52" t="s">
        <v>25</v>
      </c>
      <c r="J1286" s="52" t="s">
        <v>25</v>
      </c>
      <c r="K1286" s="52" t="s">
        <v>25</v>
      </c>
      <c r="L1286" s="52" t="s">
        <v>25</v>
      </c>
      <c r="M1286" s="52" t="s">
        <v>25</v>
      </c>
      <c r="N1286" s="52" t="s">
        <v>25</v>
      </c>
      <c r="O1286" s="59">
        <v>2557.88</v>
      </c>
      <c r="P1286" s="122"/>
    </row>
    <row r="1287" spans="1:16" s="2" customFormat="1" ht="21" customHeight="1" outlineLevel="1" x14ac:dyDescent="0.2">
      <c r="A1287" s="119" t="s">
        <v>65</v>
      </c>
      <c r="B1287" s="119" t="s">
        <v>260</v>
      </c>
      <c r="C1287" s="119" t="s">
        <v>433</v>
      </c>
      <c r="D1287" s="117">
        <v>43083</v>
      </c>
      <c r="E1287" s="117" t="s">
        <v>474</v>
      </c>
      <c r="F1287" s="51">
        <v>43101</v>
      </c>
      <c r="G1287" s="51">
        <v>43281</v>
      </c>
      <c r="H1287" s="53"/>
      <c r="I1287" s="52">
        <v>1928.25</v>
      </c>
      <c r="J1287" s="57" t="s">
        <v>25</v>
      </c>
      <c r="K1287" s="57" t="s">
        <v>25</v>
      </c>
      <c r="L1287" s="57" t="s">
        <v>25</v>
      </c>
      <c r="M1287" s="57" t="s">
        <v>25</v>
      </c>
      <c r="N1287" s="57" t="s">
        <v>25</v>
      </c>
      <c r="O1287" s="34" t="s">
        <v>25</v>
      </c>
      <c r="P1287" s="121"/>
    </row>
    <row r="1288" spans="1:16" s="2" customFormat="1" ht="18.95" customHeight="1" outlineLevel="1" x14ac:dyDescent="0.2">
      <c r="A1288" s="126"/>
      <c r="B1288" s="126"/>
      <c r="C1288" s="126"/>
      <c r="D1288" s="118"/>
      <c r="E1288" s="118"/>
      <c r="F1288" s="51">
        <v>43282</v>
      </c>
      <c r="G1288" s="51">
        <v>43465</v>
      </c>
      <c r="H1288" s="53"/>
      <c r="I1288" s="52">
        <v>1951.23</v>
      </c>
      <c r="J1288" s="57" t="s">
        <v>25</v>
      </c>
      <c r="K1288" s="57" t="s">
        <v>25</v>
      </c>
      <c r="L1288" s="57" t="s">
        <v>25</v>
      </c>
      <c r="M1288" s="57" t="s">
        <v>25</v>
      </c>
      <c r="N1288" s="57" t="s">
        <v>25</v>
      </c>
      <c r="O1288" s="34" t="s">
        <v>25</v>
      </c>
      <c r="P1288" s="122"/>
    </row>
    <row r="1289" spans="1:16" s="2" customFormat="1" ht="18.95" customHeight="1" outlineLevel="1" x14ac:dyDescent="0.2">
      <c r="A1289" s="126"/>
      <c r="B1289" s="126"/>
      <c r="C1289" s="126"/>
      <c r="D1289" s="117">
        <v>43088</v>
      </c>
      <c r="E1289" s="117" t="s">
        <v>844</v>
      </c>
      <c r="F1289" s="51">
        <v>43101</v>
      </c>
      <c r="G1289" s="51">
        <v>43281</v>
      </c>
      <c r="H1289" s="117"/>
      <c r="I1289" s="52" t="s">
        <v>25</v>
      </c>
      <c r="J1289" s="52" t="s">
        <v>25</v>
      </c>
      <c r="K1289" s="52" t="s">
        <v>25</v>
      </c>
      <c r="L1289" s="52" t="s">
        <v>25</v>
      </c>
      <c r="M1289" s="52" t="s">
        <v>25</v>
      </c>
      <c r="N1289" s="52" t="s">
        <v>25</v>
      </c>
      <c r="O1289" s="59">
        <v>1957.68</v>
      </c>
      <c r="P1289" s="121" t="s">
        <v>811</v>
      </c>
    </row>
    <row r="1290" spans="1:16" s="2" customFormat="1" ht="18.95" customHeight="1" outlineLevel="1" x14ac:dyDescent="0.2">
      <c r="A1290" s="126"/>
      <c r="B1290" s="126"/>
      <c r="C1290" s="126"/>
      <c r="D1290" s="133"/>
      <c r="E1290" s="133"/>
      <c r="F1290" s="51">
        <v>43282</v>
      </c>
      <c r="G1290" s="51">
        <v>43465</v>
      </c>
      <c r="H1290" s="133"/>
      <c r="I1290" s="52" t="s">
        <v>25</v>
      </c>
      <c r="J1290" s="52" t="s">
        <v>25</v>
      </c>
      <c r="K1290" s="52" t="s">
        <v>25</v>
      </c>
      <c r="L1290" s="52" t="s">
        <v>25</v>
      </c>
      <c r="M1290" s="52" t="s">
        <v>25</v>
      </c>
      <c r="N1290" s="52" t="s">
        <v>25</v>
      </c>
      <c r="O1290" s="59">
        <v>2022.28</v>
      </c>
      <c r="P1290" s="122"/>
    </row>
    <row r="1291" spans="1:16" s="2" customFormat="1" ht="18.95" customHeight="1" outlineLevel="1" x14ac:dyDescent="0.2">
      <c r="A1291" s="126"/>
      <c r="B1291" s="126"/>
      <c r="C1291" s="126"/>
      <c r="D1291" s="133"/>
      <c r="E1291" s="133"/>
      <c r="F1291" s="51">
        <v>43101</v>
      </c>
      <c r="G1291" s="51">
        <v>43281</v>
      </c>
      <c r="H1291" s="133"/>
      <c r="I1291" s="52" t="s">
        <v>25</v>
      </c>
      <c r="J1291" s="52" t="s">
        <v>25</v>
      </c>
      <c r="K1291" s="52" t="s">
        <v>25</v>
      </c>
      <c r="L1291" s="52" t="s">
        <v>25</v>
      </c>
      <c r="M1291" s="52" t="s">
        <v>25</v>
      </c>
      <c r="N1291" s="52" t="s">
        <v>25</v>
      </c>
      <c r="O1291" s="59">
        <v>1682.17</v>
      </c>
      <c r="P1291" s="121" t="s">
        <v>813</v>
      </c>
    </row>
    <row r="1292" spans="1:16" s="2" customFormat="1" ht="18.95" customHeight="1" outlineLevel="1" x14ac:dyDescent="0.2">
      <c r="A1292" s="120"/>
      <c r="B1292" s="120"/>
      <c r="C1292" s="120"/>
      <c r="D1292" s="118"/>
      <c r="E1292" s="118"/>
      <c r="F1292" s="51">
        <v>43282</v>
      </c>
      <c r="G1292" s="51">
        <v>43465</v>
      </c>
      <c r="H1292" s="118"/>
      <c r="I1292" s="52" t="s">
        <v>25</v>
      </c>
      <c r="J1292" s="52" t="s">
        <v>25</v>
      </c>
      <c r="K1292" s="52" t="s">
        <v>25</v>
      </c>
      <c r="L1292" s="52" t="s">
        <v>25</v>
      </c>
      <c r="M1292" s="52" t="s">
        <v>25</v>
      </c>
      <c r="N1292" s="52" t="s">
        <v>25</v>
      </c>
      <c r="O1292" s="59">
        <v>1530.28</v>
      </c>
      <c r="P1292" s="122"/>
    </row>
    <row r="1293" spans="1:16" s="2" customFormat="1" ht="27.75" customHeight="1" outlineLevel="1" x14ac:dyDescent="0.2">
      <c r="A1293" s="119" t="s">
        <v>65</v>
      </c>
      <c r="B1293" s="119" t="s">
        <v>260</v>
      </c>
      <c r="C1293" s="119" t="s">
        <v>152</v>
      </c>
      <c r="D1293" s="117">
        <v>42320</v>
      </c>
      <c r="E1293" s="117" t="s">
        <v>517</v>
      </c>
      <c r="F1293" s="51">
        <v>43101</v>
      </c>
      <c r="G1293" s="51">
        <v>43281</v>
      </c>
      <c r="H1293" s="119" t="s">
        <v>827</v>
      </c>
      <c r="I1293" s="52">
        <v>1713.4</v>
      </c>
      <c r="J1293" s="57" t="s">
        <v>25</v>
      </c>
      <c r="K1293" s="57" t="s">
        <v>25</v>
      </c>
      <c r="L1293" s="57" t="s">
        <v>25</v>
      </c>
      <c r="M1293" s="57" t="s">
        <v>25</v>
      </c>
      <c r="N1293" s="57" t="s">
        <v>25</v>
      </c>
      <c r="O1293" s="34" t="s">
        <v>25</v>
      </c>
      <c r="P1293" s="137" t="s">
        <v>650</v>
      </c>
    </row>
    <row r="1294" spans="1:16" s="2" customFormat="1" ht="18.95" customHeight="1" outlineLevel="1" x14ac:dyDescent="0.2">
      <c r="A1294" s="126"/>
      <c r="B1294" s="126"/>
      <c r="C1294" s="126"/>
      <c r="D1294" s="118"/>
      <c r="E1294" s="118"/>
      <c r="F1294" s="51">
        <v>43282</v>
      </c>
      <c r="G1294" s="51">
        <v>43465</v>
      </c>
      <c r="H1294" s="120"/>
      <c r="I1294" s="52">
        <v>1783.06</v>
      </c>
      <c r="J1294" s="57" t="s">
        <v>25</v>
      </c>
      <c r="K1294" s="57" t="s">
        <v>25</v>
      </c>
      <c r="L1294" s="57" t="s">
        <v>25</v>
      </c>
      <c r="M1294" s="57" t="s">
        <v>25</v>
      </c>
      <c r="N1294" s="57" t="s">
        <v>25</v>
      </c>
      <c r="O1294" s="34" t="s">
        <v>25</v>
      </c>
      <c r="P1294" s="144"/>
    </row>
    <row r="1295" spans="1:16" s="2" customFormat="1" ht="18.95" customHeight="1" outlineLevel="1" x14ac:dyDescent="0.2">
      <c r="A1295" s="126"/>
      <c r="B1295" s="126"/>
      <c r="C1295" s="126"/>
      <c r="D1295" s="117">
        <v>43088</v>
      </c>
      <c r="E1295" s="117" t="s">
        <v>825</v>
      </c>
      <c r="F1295" s="51">
        <v>43101</v>
      </c>
      <c r="G1295" s="51">
        <v>43281</v>
      </c>
      <c r="H1295" s="117"/>
      <c r="I1295" s="52" t="s">
        <v>25</v>
      </c>
      <c r="J1295" s="52" t="s">
        <v>25</v>
      </c>
      <c r="K1295" s="52" t="s">
        <v>25</v>
      </c>
      <c r="L1295" s="52" t="s">
        <v>25</v>
      </c>
      <c r="M1295" s="52" t="s">
        <v>25</v>
      </c>
      <c r="N1295" s="52" t="s">
        <v>25</v>
      </c>
      <c r="O1295" s="59">
        <v>1204.76</v>
      </c>
      <c r="P1295" s="121" t="s">
        <v>811</v>
      </c>
    </row>
    <row r="1296" spans="1:16" s="2" customFormat="1" ht="18.95" customHeight="1" outlineLevel="1" x14ac:dyDescent="0.2">
      <c r="A1296" s="126"/>
      <c r="B1296" s="126"/>
      <c r="C1296" s="126"/>
      <c r="D1296" s="133"/>
      <c r="E1296" s="133"/>
      <c r="F1296" s="51">
        <v>43282</v>
      </c>
      <c r="G1296" s="51">
        <v>43465</v>
      </c>
      <c r="H1296" s="133"/>
      <c r="I1296" s="52" t="s">
        <v>25</v>
      </c>
      <c r="J1296" s="52" t="s">
        <v>25</v>
      </c>
      <c r="K1296" s="52" t="s">
        <v>25</v>
      </c>
      <c r="L1296" s="52" t="s">
        <v>25</v>
      </c>
      <c r="M1296" s="52" t="s">
        <v>25</v>
      </c>
      <c r="N1296" s="52" t="s">
        <v>25</v>
      </c>
      <c r="O1296" s="59">
        <v>1244.52</v>
      </c>
      <c r="P1296" s="122"/>
    </row>
    <row r="1297" spans="1:16" s="2" customFormat="1" ht="18.95" customHeight="1" outlineLevel="1" x14ac:dyDescent="0.2">
      <c r="A1297" s="126"/>
      <c r="B1297" s="126"/>
      <c r="C1297" s="126"/>
      <c r="D1297" s="133"/>
      <c r="E1297" s="133"/>
      <c r="F1297" s="51">
        <v>43101</v>
      </c>
      <c r="G1297" s="51">
        <v>43281</v>
      </c>
      <c r="H1297" s="133"/>
      <c r="I1297" s="52" t="s">
        <v>25</v>
      </c>
      <c r="J1297" s="52" t="s">
        <v>25</v>
      </c>
      <c r="K1297" s="52" t="s">
        <v>25</v>
      </c>
      <c r="L1297" s="52" t="s">
        <v>25</v>
      </c>
      <c r="M1297" s="52" t="s">
        <v>25</v>
      </c>
      <c r="N1297" s="52" t="s">
        <v>25</v>
      </c>
      <c r="O1297" s="59">
        <v>789.83</v>
      </c>
      <c r="P1297" s="121" t="s">
        <v>813</v>
      </c>
    </row>
    <row r="1298" spans="1:16" s="2" customFormat="1" ht="18.95" customHeight="1" outlineLevel="1" x14ac:dyDescent="0.2">
      <c r="A1298" s="120"/>
      <c r="B1298" s="120"/>
      <c r="C1298" s="120"/>
      <c r="D1298" s="118"/>
      <c r="E1298" s="118"/>
      <c r="F1298" s="51">
        <v>43282</v>
      </c>
      <c r="G1298" s="51">
        <v>43465</v>
      </c>
      <c r="H1298" s="118"/>
      <c r="I1298" s="52" t="s">
        <v>25</v>
      </c>
      <c r="J1298" s="52" t="s">
        <v>25</v>
      </c>
      <c r="K1298" s="52" t="s">
        <v>25</v>
      </c>
      <c r="L1298" s="52" t="s">
        <v>25</v>
      </c>
      <c r="M1298" s="52" t="s">
        <v>25</v>
      </c>
      <c r="N1298" s="52" t="s">
        <v>25</v>
      </c>
      <c r="O1298" s="59">
        <v>680</v>
      </c>
      <c r="P1298" s="122"/>
    </row>
    <row r="1299" spans="1:16" s="5" customFormat="1" ht="18.95" customHeight="1" x14ac:dyDescent="0.25">
      <c r="A1299" s="25">
        <v>18</v>
      </c>
      <c r="B1299" s="74" t="s">
        <v>217</v>
      </c>
      <c r="C1299" s="26"/>
      <c r="D1299" s="26"/>
      <c r="E1299" s="26"/>
      <c r="F1299" s="26"/>
      <c r="G1299" s="26"/>
      <c r="H1299" s="26"/>
      <c r="I1299" s="26"/>
      <c r="J1299" s="26"/>
      <c r="K1299" s="26"/>
      <c r="L1299" s="26"/>
      <c r="M1299" s="26"/>
      <c r="N1299" s="26"/>
      <c r="O1299" s="26"/>
      <c r="P1299" s="26"/>
    </row>
    <row r="1300" spans="1:16" s="2" customFormat="1" ht="18.95" customHeight="1" outlineLevel="1" x14ac:dyDescent="0.2">
      <c r="A1300" s="119" t="s">
        <v>63</v>
      </c>
      <c r="B1300" s="119" t="s">
        <v>153</v>
      </c>
      <c r="C1300" s="119" t="s">
        <v>154</v>
      </c>
      <c r="D1300" s="117">
        <v>42320</v>
      </c>
      <c r="E1300" s="117" t="s">
        <v>483</v>
      </c>
      <c r="F1300" s="51">
        <v>43101</v>
      </c>
      <c r="G1300" s="51">
        <v>43281</v>
      </c>
      <c r="H1300" s="119"/>
      <c r="I1300" s="52">
        <v>2044.72</v>
      </c>
      <c r="J1300" s="57" t="s">
        <v>25</v>
      </c>
      <c r="K1300" s="57" t="s">
        <v>25</v>
      </c>
      <c r="L1300" s="57" t="s">
        <v>25</v>
      </c>
      <c r="M1300" s="57" t="s">
        <v>25</v>
      </c>
      <c r="N1300" s="57" t="s">
        <v>25</v>
      </c>
      <c r="O1300" s="59" t="s">
        <v>25</v>
      </c>
      <c r="P1300" s="121" t="s">
        <v>218</v>
      </c>
    </row>
    <row r="1301" spans="1:16" s="2" customFormat="1" ht="18.95" customHeight="1" outlineLevel="1" x14ac:dyDescent="0.2">
      <c r="A1301" s="126"/>
      <c r="B1301" s="126"/>
      <c r="C1301" s="126"/>
      <c r="D1301" s="118"/>
      <c r="E1301" s="118"/>
      <c r="F1301" s="51">
        <v>43282</v>
      </c>
      <c r="G1301" s="51">
        <v>43465</v>
      </c>
      <c r="H1301" s="120"/>
      <c r="I1301" s="52">
        <v>2103.15</v>
      </c>
      <c r="J1301" s="57" t="s">
        <v>25</v>
      </c>
      <c r="K1301" s="57" t="s">
        <v>25</v>
      </c>
      <c r="L1301" s="57" t="s">
        <v>25</v>
      </c>
      <c r="M1301" s="57" t="s">
        <v>25</v>
      </c>
      <c r="N1301" s="57" t="s">
        <v>25</v>
      </c>
      <c r="O1301" s="59" t="s">
        <v>25</v>
      </c>
      <c r="P1301" s="143"/>
    </row>
    <row r="1302" spans="1:16" s="2" customFormat="1" ht="18.95" customHeight="1" outlineLevel="1" x14ac:dyDescent="0.2">
      <c r="A1302" s="126"/>
      <c r="B1302" s="126"/>
      <c r="C1302" s="126"/>
      <c r="D1302" s="117">
        <v>43088</v>
      </c>
      <c r="E1302" s="117" t="s">
        <v>897</v>
      </c>
      <c r="F1302" s="51">
        <v>43101</v>
      </c>
      <c r="G1302" s="51">
        <v>43281</v>
      </c>
      <c r="H1302" s="117"/>
      <c r="I1302" s="52" t="s">
        <v>25</v>
      </c>
      <c r="J1302" s="52" t="s">
        <v>25</v>
      </c>
      <c r="K1302" s="52" t="s">
        <v>25</v>
      </c>
      <c r="L1302" s="52" t="s">
        <v>25</v>
      </c>
      <c r="M1302" s="52" t="s">
        <v>25</v>
      </c>
      <c r="N1302" s="52" t="s">
        <v>25</v>
      </c>
      <c r="O1302" s="52">
        <v>2044.72</v>
      </c>
      <c r="P1302" s="143"/>
    </row>
    <row r="1303" spans="1:16" s="2" customFormat="1" ht="18.95" customHeight="1" outlineLevel="1" x14ac:dyDescent="0.2">
      <c r="A1303" s="120"/>
      <c r="B1303" s="120"/>
      <c r="C1303" s="120"/>
      <c r="D1303" s="118"/>
      <c r="E1303" s="118"/>
      <c r="F1303" s="51">
        <v>43282</v>
      </c>
      <c r="G1303" s="51">
        <v>43465</v>
      </c>
      <c r="H1303" s="118"/>
      <c r="I1303" s="52" t="s">
        <v>25</v>
      </c>
      <c r="J1303" s="52" t="s">
        <v>25</v>
      </c>
      <c r="K1303" s="52" t="s">
        <v>25</v>
      </c>
      <c r="L1303" s="52" t="s">
        <v>25</v>
      </c>
      <c r="M1303" s="52" t="s">
        <v>25</v>
      </c>
      <c r="N1303" s="52" t="s">
        <v>25</v>
      </c>
      <c r="O1303" s="52">
        <v>2103.15</v>
      </c>
      <c r="P1303" s="122"/>
    </row>
    <row r="1304" spans="1:16" s="2" customFormat="1" ht="18.95" customHeight="1" outlineLevel="1" x14ac:dyDescent="0.2">
      <c r="A1304" s="119" t="s">
        <v>63</v>
      </c>
      <c r="B1304" s="119" t="s">
        <v>155</v>
      </c>
      <c r="C1304" s="119" t="s">
        <v>156</v>
      </c>
      <c r="D1304" s="117">
        <v>43084</v>
      </c>
      <c r="E1304" s="117" t="s">
        <v>898</v>
      </c>
      <c r="F1304" s="51">
        <v>43101</v>
      </c>
      <c r="G1304" s="51">
        <v>43281</v>
      </c>
      <c r="H1304" s="119"/>
      <c r="I1304" s="52">
        <v>1242.5</v>
      </c>
      <c r="J1304" s="57" t="s">
        <v>25</v>
      </c>
      <c r="K1304" s="57" t="s">
        <v>25</v>
      </c>
      <c r="L1304" s="57" t="s">
        <v>25</v>
      </c>
      <c r="M1304" s="57" t="s">
        <v>25</v>
      </c>
      <c r="N1304" s="57" t="s">
        <v>25</v>
      </c>
      <c r="O1304" s="59" t="s">
        <v>25</v>
      </c>
      <c r="P1304" s="121"/>
    </row>
    <row r="1305" spans="1:16" s="2" customFormat="1" ht="18.95" customHeight="1" outlineLevel="1" x14ac:dyDescent="0.2">
      <c r="A1305" s="126"/>
      <c r="B1305" s="126"/>
      <c r="C1305" s="126"/>
      <c r="D1305" s="118"/>
      <c r="E1305" s="118"/>
      <c r="F1305" s="51">
        <v>43282</v>
      </c>
      <c r="G1305" s="51">
        <v>43465</v>
      </c>
      <c r="H1305" s="120"/>
      <c r="I1305" s="52">
        <v>1301.46</v>
      </c>
      <c r="J1305" s="57" t="s">
        <v>25</v>
      </c>
      <c r="K1305" s="57" t="s">
        <v>25</v>
      </c>
      <c r="L1305" s="57" t="s">
        <v>25</v>
      </c>
      <c r="M1305" s="57" t="s">
        <v>25</v>
      </c>
      <c r="N1305" s="57" t="s">
        <v>25</v>
      </c>
      <c r="O1305" s="59" t="s">
        <v>25</v>
      </c>
      <c r="P1305" s="122"/>
    </row>
    <row r="1306" spans="1:16" s="2" customFormat="1" ht="18.95" customHeight="1" outlineLevel="1" x14ac:dyDescent="0.2">
      <c r="A1306" s="126"/>
      <c r="B1306" s="126"/>
      <c r="C1306" s="126"/>
      <c r="D1306" s="117">
        <v>43088</v>
      </c>
      <c r="E1306" s="117" t="s">
        <v>897</v>
      </c>
      <c r="F1306" s="51">
        <v>43101</v>
      </c>
      <c r="G1306" s="51">
        <v>43281</v>
      </c>
      <c r="H1306" s="117"/>
      <c r="I1306" s="52" t="s">
        <v>25</v>
      </c>
      <c r="J1306" s="52" t="s">
        <v>25</v>
      </c>
      <c r="K1306" s="52" t="s">
        <v>25</v>
      </c>
      <c r="L1306" s="52" t="s">
        <v>25</v>
      </c>
      <c r="M1306" s="52" t="s">
        <v>25</v>
      </c>
      <c r="N1306" s="52" t="s">
        <v>25</v>
      </c>
      <c r="O1306" s="59">
        <v>1466.15</v>
      </c>
      <c r="P1306" s="121"/>
    </row>
    <row r="1307" spans="1:16" s="2" customFormat="1" ht="18.95" customHeight="1" outlineLevel="1" x14ac:dyDescent="0.2">
      <c r="A1307" s="120"/>
      <c r="B1307" s="120"/>
      <c r="C1307" s="120"/>
      <c r="D1307" s="118"/>
      <c r="E1307" s="118"/>
      <c r="F1307" s="51">
        <v>43282</v>
      </c>
      <c r="G1307" s="51">
        <v>43465</v>
      </c>
      <c r="H1307" s="118"/>
      <c r="I1307" s="52" t="s">
        <v>25</v>
      </c>
      <c r="J1307" s="52" t="s">
        <v>25</v>
      </c>
      <c r="K1307" s="52" t="s">
        <v>25</v>
      </c>
      <c r="L1307" s="52" t="s">
        <v>25</v>
      </c>
      <c r="M1307" s="52" t="s">
        <v>25</v>
      </c>
      <c r="N1307" s="52" t="s">
        <v>25</v>
      </c>
      <c r="O1307" s="59">
        <v>1514.53</v>
      </c>
      <c r="P1307" s="122"/>
    </row>
    <row r="1308" spans="1:16" s="2" customFormat="1" ht="18.95" customHeight="1" outlineLevel="1" x14ac:dyDescent="0.2">
      <c r="A1308" s="119" t="s">
        <v>63</v>
      </c>
      <c r="B1308" s="119" t="s">
        <v>647</v>
      </c>
      <c r="C1308" s="119" t="s">
        <v>103</v>
      </c>
      <c r="D1308" s="127">
        <v>43069</v>
      </c>
      <c r="E1308" s="117" t="s">
        <v>882</v>
      </c>
      <c r="F1308" s="51">
        <v>43101</v>
      </c>
      <c r="G1308" s="51">
        <v>43281</v>
      </c>
      <c r="H1308" s="119"/>
      <c r="I1308" s="52">
        <v>2344.5100000000002</v>
      </c>
      <c r="J1308" s="57" t="s">
        <v>25</v>
      </c>
      <c r="K1308" s="57" t="s">
        <v>25</v>
      </c>
      <c r="L1308" s="57" t="s">
        <v>25</v>
      </c>
      <c r="M1308" s="57" t="s">
        <v>25</v>
      </c>
      <c r="N1308" s="57" t="s">
        <v>25</v>
      </c>
      <c r="O1308" s="59" t="s">
        <v>25</v>
      </c>
      <c r="P1308" s="121"/>
    </row>
    <row r="1309" spans="1:16" s="2" customFormat="1" ht="18.95" customHeight="1" outlineLevel="1" x14ac:dyDescent="0.2">
      <c r="A1309" s="126"/>
      <c r="B1309" s="120"/>
      <c r="C1309" s="126"/>
      <c r="D1309" s="127"/>
      <c r="E1309" s="118"/>
      <c r="F1309" s="51">
        <v>43282</v>
      </c>
      <c r="G1309" s="51">
        <v>43465</v>
      </c>
      <c r="H1309" s="120"/>
      <c r="I1309" s="52">
        <v>2373.8000000000002</v>
      </c>
      <c r="J1309" s="57" t="s">
        <v>25</v>
      </c>
      <c r="K1309" s="57" t="s">
        <v>25</v>
      </c>
      <c r="L1309" s="57" t="s">
        <v>25</v>
      </c>
      <c r="M1309" s="57" t="s">
        <v>25</v>
      </c>
      <c r="N1309" s="57" t="s">
        <v>25</v>
      </c>
      <c r="O1309" s="59" t="s">
        <v>25</v>
      </c>
      <c r="P1309" s="122"/>
    </row>
    <row r="1310" spans="1:16" s="2" customFormat="1" ht="18.95" customHeight="1" outlineLevel="1" x14ac:dyDescent="0.2">
      <c r="A1310" s="126"/>
      <c r="B1310" s="119" t="s">
        <v>157</v>
      </c>
      <c r="C1310" s="126"/>
      <c r="D1310" s="117">
        <v>43088</v>
      </c>
      <c r="E1310" s="117" t="s">
        <v>897</v>
      </c>
      <c r="F1310" s="51">
        <v>43101</v>
      </c>
      <c r="G1310" s="51">
        <v>43281</v>
      </c>
      <c r="H1310" s="117"/>
      <c r="I1310" s="52" t="s">
        <v>25</v>
      </c>
      <c r="J1310" s="52" t="s">
        <v>25</v>
      </c>
      <c r="K1310" s="52" t="s">
        <v>25</v>
      </c>
      <c r="L1310" s="52" t="s">
        <v>25</v>
      </c>
      <c r="M1310" s="52" t="s">
        <v>25</v>
      </c>
      <c r="N1310" s="52" t="s">
        <v>25</v>
      </c>
      <c r="O1310" s="59">
        <v>2650.52</v>
      </c>
      <c r="P1310" s="121"/>
    </row>
    <row r="1311" spans="1:16" s="2" customFormat="1" ht="18.95" customHeight="1" outlineLevel="1" x14ac:dyDescent="0.2">
      <c r="A1311" s="120"/>
      <c r="B1311" s="120"/>
      <c r="C1311" s="120"/>
      <c r="D1311" s="118"/>
      <c r="E1311" s="118"/>
      <c r="F1311" s="51">
        <v>43282</v>
      </c>
      <c r="G1311" s="51">
        <v>43465</v>
      </c>
      <c r="H1311" s="118"/>
      <c r="I1311" s="52" t="s">
        <v>25</v>
      </c>
      <c r="J1311" s="52" t="s">
        <v>25</v>
      </c>
      <c r="K1311" s="52" t="s">
        <v>25</v>
      </c>
      <c r="L1311" s="52" t="s">
        <v>25</v>
      </c>
      <c r="M1311" s="52" t="s">
        <v>25</v>
      </c>
      <c r="N1311" s="52" t="s">
        <v>25</v>
      </c>
      <c r="O1311" s="59">
        <v>2650.52</v>
      </c>
      <c r="P1311" s="122"/>
    </row>
    <row r="1312" spans="1:16" s="2" customFormat="1" ht="18.95" customHeight="1" outlineLevel="1" x14ac:dyDescent="0.2">
      <c r="A1312" s="119" t="s">
        <v>63</v>
      </c>
      <c r="B1312" s="119" t="s">
        <v>158</v>
      </c>
      <c r="C1312" s="119" t="s">
        <v>147</v>
      </c>
      <c r="D1312" s="117">
        <v>43087</v>
      </c>
      <c r="E1312" s="117" t="s">
        <v>899</v>
      </c>
      <c r="F1312" s="51">
        <v>43101</v>
      </c>
      <c r="G1312" s="51">
        <v>43281</v>
      </c>
      <c r="H1312" s="119"/>
      <c r="I1312" s="52">
        <v>2242</v>
      </c>
      <c r="J1312" s="57" t="s">
        <v>25</v>
      </c>
      <c r="K1312" s="57" t="s">
        <v>25</v>
      </c>
      <c r="L1312" s="57" t="s">
        <v>25</v>
      </c>
      <c r="M1312" s="57" t="s">
        <v>25</v>
      </c>
      <c r="N1312" s="57" t="s">
        <v>25</v>
      </c>
      <c r="O1312" s="59" t="s">
        <v>25</v>
      </c>
      <c r="P1312" s="121" t="s">
        <v>648</v>
      </c>
    </row>
    <row r="1313" spans="1:16" s="2" customFormat="1" ht="18.95" customHeight="1" outlineLevel="1" x14ac:dyDescent="0.2">
      <c r="A1313" s="126"/>
      <c r="B1313" s="126"/>
      <c r="C1313" s="126"/>
      <c r="D1313" s="118"/>
      <c r="E1313" s="118"/>
      <c r="F1313" s="51">
        <v>43282</v>
      </c>
      <c r="G1313" s="51">
        <v>43465</v>
      </c>
      <c r="H1313" s="120"/>
      <c r="I1313" s="52">
        <v>2310.25</v>
      </c>
      <c r="J1313" s="57" t="s">
        <v>25</v>
      </c>
      <c r="K1313" s="57" t="s">
        <v>25</v>
      </c>
      <c r="L1313" s="57" t="s">
        <v>25</v>
      </c>
      <c r="M1313" s="57" t="s">
        <v>25</v>
      </c>
      <c r="N1313" s="57" t="s">
        <v>25</v>
      </c>
      <c r="O1313" s="59" t="s">
        <v>25</v>
      </c>
      <c r="P1313" s="122"/>
    </row>
    <row r="1314" spans="1:16" s="2" customFormat="1" ht="18.95" customHeight="1" outlineLevel="1" x14ac:dyDescent="0.2">
      <c r="A1314" s="126"/>
      <c r="B1314" s="126"/>
      <c r="C1314" s="126"/>
      <c r="D1314" s="117">
        <v>43088</v>
      </c>
      <c r="E1314" s="117" t="s">
        <v>897</v>
      </c>
      <c r="F1314" s="51">
        <v>43101</v>
      </c>
      <c r="G1314" s="51">
        <v>43281</v>
      </c>
      <c r="H1314" s="117"/>
      <c r="I1314" s="52" t="s">
        <v>25</v>
      </c>
      <c r="J1314" s="52" t="s">
        <v>25</v>
      </c>
      <c r="K1314" s="52" t="s">
        <v>25</v>
      </c>
      <c r="L1314" s="52" t="s">
        <v>25</v>
      </c>
      <c r="M1314" s="52" t="s">
        <v>25</v>
      </c>
      <c r="N1314" s="52" t="s">
        <v>25</v>
      </c>
      <c r="O1314" s="59">
        <v>2339.14</v>
      </c>
      <c r="P1314" s="121" t="s">
        <v>811</v>
      </c>
    </row>
    <row r="1315" spans="1:16" s="2" customFormat="1" ht="18.95" customHeight="1" outlineLevel="1" x14ac:dyDescent="0.2">
      <c r="A1315" s="126"/>
      <c r="B1315" s="126"/>
      <c r="C1315" s="126"/>
      <c r="D1315" s="133"/>
      <c r="E1315" s="133"/>
      <c r="F1315" s="51">
        <v>43282</v>
      </c>
      <c r="G1315" s="51">
        <v>43465</v>
      </c>
      <c r="H1315" s="133"/>
      <c r="I1315" s="52" t="s">
        <v>25</v>
      </c>
      <c r="J1315" s="52" t="s">
        <v>25</v>
      </c>
      <c r="K1315" s="52" t="s">
        <v>25</v>
      </c>
      <c r="L1315" s="52" t="s">
        <v>25</v>
      </c>
      <c r="M1315" s="52" t="s">
        <v>25</v>
      </c>
      <c r="N1315" s="52" t="s">
        <v>25</v>
      </c>
      <c r="O1315" s="59">
        <v>2416.33</v>
      </c>
      <c r="P1315" s="122"/>
    </row>
    <row r="1316" spans="1:16" s="2" customFormat="1" ht="18.95" customHeight="1" outlineLevel="1" x14ac:dyDescent="0.2">
      <c r="A1316" s="126"/>
      <c r="B1316" s="126"/>
      <c r="C1316" s="126"/>
      <c r="D1316" s="133"/>
      <c r="E1316" s="133"/>
      <c r="F1316" s="51">
        <v>43101</v>
      </c>
      <c r="G1316" s="51">
        <v>43281</v>
      </c>
      <c r="H1316" s="133"/>
      <c r="I1316" s="52" t="s">
        <v>25</v>
      </c>
      <c r="J1316" s="52" t="s">
        <v>25</v>
      </c>
      <c r="K1316" s="52" t="s">
        <v>25</v>
      </c>
      <c r="L1316" s="52" t="s">
        <v>25</v>
      </c>
      <c r="M1316" s="52" t="s">
        <v>25</v>
      </c>
      <c r="N1316" s="52" t="s">
        <v>25</v>
      </c>
      <c r="O1316" s="59">
        <v>1780.33</v>
      </c>
      <c r="P1316" s="121" t="s">
        <v>813</v>
      </c>
    </row>
    <row r="1317" spans="1:16" s="2" customFormat="1" ht="18.95" customHeight="1" outlineLevel="1" x14ac:dyDescent="0.2">
      <c r="A1317" s="120"/>
      <c r="B1317" s="120"/>
      <c r="C1317" s="126"/>
      <c r="D1317" s="118"/>
      <c r="E1317" s="118"/>
      <c r="F1317" s="51">
        <v>43282</v>
      </c>
      <c r="G1317" s="51">
        <v>43465</v>
      </c>
      <c r="H1317" s="118"/>
      <c r="I1317" s="52" t="s">
        <v>25</v>
      </c>
      <c r="J1317" s="52" t="s">
        <v>25</v>
      </c>
      <c r="K1317" s="52" t="s">
        <v>25</v>
      </c>
      <c r="L1317" s="52" t="s">
        <v>25</v>
      </c>
      <c r="M1317" s="52" t="s">
        <v>25</v>
      </c>
      <c r="N1317" s="52" t="s">
        <v>25</v>
      </c>
      <c r="O1317" s="59">
        <v>1532.5</v>
      </c>
      <c r="P1317" s="122"/>
    </row>
    <row r="1318" spans="1:16" s="2" customFormat="1" ht="18.95" customHeight="1" outlineLevel="1" x14ac:dyDescent="0.2">
      <c r="A1318" s="119" t="s">
        <v>63</v>
      </c>
      <c r="B1318" s="119" t="s">
        <v>159</v>
      </c>
      <c r="C1318" s="126"/>
      <c r="D1318" s="117">
        <v>43087</v>
      </c>
      <c r="E1318" s="117" t="s">
        <v>899</v>
      </c>
      <c r="F1318" s="51">
        <v>43101</v>
      </c>
      <c r="G1318" s="51">
        <v>43281</v>
      </c>
      <c r="H1318" s="119"/>
      <c r="I1318" s="52">
        <v>2242</v>
      </c>
      <c r="J1318" s="57" t="s">
        <v>25</v>
      </c>
      <c r="K1318" s="57" t="s">
        <v>25</v>
      </c>
      <c r="L1318" s="57" t="s">
        <v>25</v>
      </c>
      <c r="M1318" s="57" t="s">
        <v>25</v>
      </c>
      <c r="N1318" s="57" t="s">
        <v>25</v>
      </c>
      <c r="O1318" s="59" t="s">
        <v>25</v>
      </c>
      <c r="P1318" s="121" t="s">
        <v>648</v>
      </c>
    </row>
    <row r="1319" spans="1:16" s="2" customFormat="1" ht="18.95" customHeight="1" outlineLevel="1" x14ac:dyDescent="0.2">
      <c r="A1319" s="126"/>
      <c r="B1319" s="126"/>
      <c r="C1319" s="126"/>
      <c r="D1319" s="118"/>
      <c r="E1319" s="118"/>
      <c r="F1319" s="51">
        <v>43282</v>
      </c>
      <c r="G1319" s="51">
        <v>43465</v>
      </c>
      <c r="H1319" s="120"/>
      <c r="I1319" s="52">
        <v>2310.25</v>
      </c>
      <c r="J1319" s="57" t="s">
        <v>25</v>
      </c>
      <c r="K1319" s="57" t="s">
        <v>25</v>
      </c>
      <c r="L1319" s="57" t="s">
        <v>25</v>
      </c>
      <c r="M1319" s="57" t="s">
        <v>25</v>
      </c>
      <c r="N1319" s="57" t="s">
        <v>25</v>
      </c>
      <c r="O1319" s="59" t="s">
        <v>25</v>
      </c>
      <c r="P1319" s="122"/>
    </row>
    <row r="1320" spans="1:16" s="2" customFormat="1" ht="18.95" customHeight="1" outlineLevel="1" x14ac:dyDescent="0.2">
      <c r="A1320" s="126"/>
      <c r="B1320" s="126"/>
      <c r="C1320" s="126"/>
      <c r="D1320" s="117">
        <v>43088</v>
      </c>
      <c r="E1320" s="117" t="s">
        <v>897</v>
      </c>
      <c r="F1320" s="51">
        <v>43101</v>
      </c>
      <c r="G1320" s="51">
        <v>43281</v>
      </c>
      <c r="H1320" s="117"/>
      <c r="I1320" s="52" t="s">
        <v>25</v>
      </c>
      <c r="J1320" s="52" t="s">
        <v>25</v>
      </c>
      <c r="K1320" s="52" t="s">
        <v>25</v>
      </c>
      <c r="L1320" s="52" t="s">
        <v>25</v>
      </c>
      <c r="M1320" s="52" t="s">
        <v>25</v>
      </c>
      <c r="N1320" s="52" t="s">
        <v>25</v>
      </c>
      <c r="O1320" s="59">
        <v>2339.14</v>
      </c>
      <c r="P1320" s="121" t="s">
        <v>811</v>
      </c>
    </row>
    <row r="1321" spans="1:16" s="2" customFormat="1" ht="18.95" customHeight="1" outlineLevel="1" x14ac:dyDescent="0.2">
      <c r="A1321" s="126"/>
      <c r="B1321" s="126"/>
      <c r="C1321" s="126"/>
      <c r="D1321" s="133"/>
      <c r="E1321" s="133"/>
      <c r="F1321" s="51">
        <v>43282</v>
      </c>
      <c r="G1321" s="51">
        <v>43465</v>
      </c>
      <c r="H1321" s="133"/>
      <c r="I1321" s="52" t="s">
        <v>25</v>
      </c>
      <c r="J1321" s="52" t="s">
        <v>25</v>
      </c>
      <c r="K1321" s="52" t="s">
        <v>25</v>
      </c>
      <c r="L1321" s="52" t="s">
        <v>25</v>
      </c>
      <c r="M1321" s="52" t="s">
        <v>25</v>
      </c>
      <c r="N1321" s="52" t="s">
        <v>25</v>
      </c>
      <c r="O1321" s="59">
        <v>2416.33</v>
      </c>
      <c r="P1321" s="122"/>
    </row>
    <row r="1322" spans="1:16" s="2" customFormat="1" ht="18.95" customHeight="1" outlineLevel="1" x14ac:dyDescent="0.2">
      <c r="A1322" s="126"/>
      <c r="B1322" s="126"/>
      <c r="C1322" s="126"/>
      <c r="D1322" s="133"/>
      <c r="E1322" s="133"/>
      <c r="F1322" s="51">
        <v>43101</v>
      </c>
      <c r="G1322" s="51">
        <v>43281</v>
      </c>
      <c r="H1322" s="133"/>
      <c r="I1322" s="52" t="s">
        <v>25</v>
      </c>
      <c r="J1322" s="52" t="s">
        <v>25</v>
      </c>
      <c r="K1322" s="52" t="s">
        <v>25</v>
      </c>
      <c r="L1322" s="52" t="s">
        <v>25</v>
      </c>
      <c r="M1322" s="52" t="s">
        <v>25</v>
      </c>
      <c r="N1322" s="52" t="s">
        <v>25</v>
      </c>
      <c r="O1322" s="59">
        <v>1780.33</v>
      </c>
      <c r="P1322" s="121" t="s">
        <v>813</v>
      </c>
    </row>
    <row r="1323" spans="1:16" s="2" customFormat="1" ht="18.95" customHeight="1" outlineLevel="1" x14ac:dyDescent="0.2">
      <c r="A1323" s="120"/>
      <c r="B1323" s="120"/>
      <c r="C1323" s="126"/>
      <c r="D1323" s="118"/>
      <c r="E1323" s="118"/>
      <c r="F1323" s="51">
        <v>43282</v>
      </c>
      <c r="G1323" s="51">
        <v>43465</v>
      </c>
      <c r="H1323" s="118"/>
      <c r="I1323" s="52" t="s">
        <v>25</v>
      </c>
      <c r="J1323" s="52" t="s">
        <v>25</v>
      </c>
      <c r="K1323" s="52" t="s">
        <v>25</v>
      </c>
      <c r="L1323" s="52" t="s">
        <v>25</v>
      </c>
      <c r="M1323" s="52" t="s">
        <v>25</v>
      </c>
      <c r="N1323" s="52" t="s">
        <v>25</v>
      </c>
      <c r="O1323" s="59">
        <v>1532.5</v>
      </c>
      <c r="P1323" s="122"/>
    </row>
    <row r="1324" spans="1:16" s="2" customFormat="1" ht="18.95" customHeight="1" outlineLevel="1" x14ac:dyDescent="0.2">
      <c r="A1324" s="119" t="s">
        <v>63</v>
      </c>
      <c r="B1324" s="119" t="s">
        <v>157</v>
      </c>
      <c r="C1324" s="126"/>
      <c r="D1324" s="117">
        <v>43087</v>
      </c>
      <c r="E1324" s="117" t="s">
        <v>899</v>
      </c>
      <c r="F1324" s="51">
        <v>43101</v>
      </c>
      <c r="G1324" s="51">
        <v>43281</v>
      </c>
      <c r="H1324" s="119"/>
      <c r="I1324" s="52">
        <v>2242</v>
      </c>
      <c r="J1324" s="57" t="s">
        <v>25</v>
      </c>
      <c r="K1324" s="57" t="s">
        <v>25</v>
      </c>
      <c r="L1324" s="57" t="s">
        <v>25</v>
      </c>
      <c r="M1324" s="57" t="s">
        <v>25</v>
      </c>
      <c r="N1324" s="57" t="s">
        <v>25</v>
      </c>
      <c r="O1324" s="59" t="s">
        <v>25</v>
      </c>
      <c r="P1324" s="121" t="s">
        <v>648</v>
      </c>
    </row>
    <row r="1325" spans="1:16" s="2" customFormat="1" ht="18.95" customHeight="1" outlineLevel="1" x14ac:dyDescent="0.2">
      <c r="A1325" s="126"/>
      <c r="B1325" s="126"/>
      <c r="C1325" s="126"/>
      <c r="D1325" s="118"/>
      <c r="E1325" s="118"/>
      <c r="F1325" s="51">
        <v>43282</v>
      </c>
      <c r="G1325" s="51">
        <v>43465</v>
      </c>
      <c r="H1325" s="120"/>
      <c r="I1325" s="52">
        <v>2310.25</v>
      </c>
      <c r="J1325" s="57" t="s">
        <v>25</v>
      </c>
      <c r="K1325" s="57" t="s">
        <v>25</v>
      </c>
      <c r="L1325" s="57" t="s">
        <v>25</v>
      </c>
      <c r="M1325" s="57" t="s">
        <v>25</v>
      </c>
      <c r="N1325" s="57" t="s">
        <v>25</v>
      </c>
      <c r="O1325" s="59" t="s">
        <v>25</v>
      </c>
      <c r="P1325" s="122"/>
    </row>
    <row r="1326" spans="1:16" s="2" customFormat="1" ht="18.95" customHeight="1" outlineLevel="1" x14ac:dyDescent="0.2">
      <c r="A1326" s="126"/>
      <c r="B1326" s="126"/>
      <c r="C1326" s="126"/>
      <c r="D1326" s="117">
        <v>43088</v>
      </c>
      <c r="E1326" s="117" t="s">
        <v>897</v>
      </c>
      <c r="F1326" s="51">
        <v>43101</v>
      </c>
      <c r="G1326" s="51">
        <v>43281</v>
      </c>
      <c r="H1326" s="117"/>
      <c r="I1326" s="52" t="s">
        <v>25</v>
      </c>
      <c r="J1326" s="52" t="s">
        <v>25</v>
      </c>
      <c r="K1326" s="52" t="s">
        <v>25</v>
      </c>
      <c r="L1326" s="52" t="s">
        <v>25</v>
      </c>
      <c r="M1326" s="52" t="s">
        <v>25</v>
      </c>
      <c r="N1326" s="52" t="s">
        <v>25</v>
      </c>
      <c r="O1326" s="59">
        <v>2339.14</v>
      </c>
      <c r="P1326" s="121" t="s">
        <v>811</v>
      </c>
    </row>
    <row r="1327" spans="1:16" s="2" customFormat="1" ht="18.95" customHeight="1" outlineLevel="1" x14ac:dyDescent="0.2">
      <c r="A1327" s="126"/>
      <c r="B1327" s="126"/>
      <c r="C1327" s="126"/>
      <c r="D1327" s="133"/>
      <c r="E1327" s="133"/>
      <c r="F1327" s="51">
        <v>43282</v>
      </c>
      <c r="G1327" s="51">
        <v>43465</v>
      </c>
      <c r="H1327" s="133"/>
      <c r="I1327" s="52" t="s">
        <v>25</v>
      </c>
      <c r="J1327" s="52" t="s">
        <v>25</v>
      </c>
      <c r="K1327" s="52" t="s">
        <v>25</v>
      </c>
      <c r="L1327" s="52" t="s">
        <v>25</v>
      </c>
      <c r="M1327" s="52" t="s">
        <v>25</v>
      </c>
      <c r="N1327" s="52" t="s">
        <v>25</v>
      </c>
      <c r="O1327" s="59">
        <v>2416.33</v>
      </c>
      <c r="P1327" s="122"/>
    </row>
    <row r="1328" spans="1:16" s="2" customFormat="1" ht="18.95" customHeight="1" outlineLevel="1" x14ac:dyDescent="0.2">
      <c r="A1328" s="126"/>
      <c r="B1328" s="126"/>
      <c r="C1328" s="126"/>
      <c r="D1328" s="133"/>
      <c r="E1328" s="133"/>
      <c r="F1328" s="51">
        <v>43101</v>
      </c>
      <c r="G1328" s="51">
        <v>43281</v>
      </c>
      <c r="H1328" s="133"/>
      <c r="I1328" s="52" t="s">
        <v>25</v>
      </c>
      <c r="J1328" s="52" t="s">
        <v>25</v>
      </c>
      <c r="K1328" s="52" t="s">
        <v>25</v>
      </c>
      <c r="L1328" s="52" t="s">
        <v>25</v>
      </c>
      <c r="M1328" s="52" t="s">
        <v>25</v>
      </c>
      <c r="N1328" s="52" t="s">
        <v>25</v>
      </c>
      <c r="O1328" s="59">
        <v>1812.67</v>
      </c>
      <c r="P1328" s="121" t="s">
        <v>813</v>
      </c>
    </row>
    <row r="1329" spans="1:16" s="2" customFormat="1" ht="18.95" customHeight="1" outlineLevel="1" x14ac:dyDescent="0.2">
      <c r="A1329" s="120"/>
      <c r="B1329" s="120"/>
      <c r="C1329" s="126"/>
      <c r="D1329" s="118"/>
      <c r="E1329" s="118"/>
      <c r="F1329" s="51">
        <v>43282</v>
      </c>
      <c r="G1329" s="51">
        <v>43465</v>
      </c>
      <c r="H1329" s="118"/>
      <c r="I1329" s="52" t="s">
        <v>25</v>
      </c>
      <c r="J1329" s="52" t="s">
        <v>25</v>
      </c>
      <c r="K1329" s="52" t="s">
        <v>25</v>
      </c>
      <c r="L1329" s="52" t="s">
        <v>25</v>
      </c>
      <c r="M1329" s="52" t="s">
        <v>25</v>
      </c>
      <c r="N1329" s="52" t="s">
        <v>25</v>
      </c>
      <c r="O1329" s="59">
        <v>1560.42</v>
      </c>
      <c r="P1329" s="122"/>
    </row>
    <row r="1330" spans="1:16" s="2" customFormat="1" ht="18.95" customHeight="1" outlineLevel="1" x14ac:dyDescent="0.2">
      <c r="A1330" s="119" t="s">
        <v>63</v>
      </c>
      <c r="B1330" s="119" t="s">
        <v>153</v>
      </c>
      <c r="C1330" s="126"/>
      <c r="D1330" s="117">
        <v>43087</v>
      </c>
      <c r="E1330" s="117" t="s">
        <v>899</v>
      </c>
      <c r="F1330" s="51">
        <v>43101</v>
      </c>
      <c r="G1330" s="51">
        <v>43281</v>
      </c>
      <c r="H1330" s="119"/>
      <c r="I1330" s="52">
        <v>2242</v>
      </c>
      <c r="J1330" s="57" t="s">
        <v>25</v>
      </c>
      <c r="K1330" s="57" t="s">
        <v>25</v>
      </c>
      <c r="L1330" s="57" t="s">
        <v>25</v>
      </c>
      <c r="M1330" s="57" t="s">
        <v>25</v>
      </c>
      <c r="N1330" s="57" t="s">
        <v>25</v>
      </c>
      <c r="O1330" s="59" t="s">
        <v>25</v>
      </c>
      <c r="P1330" s="121" t="s">
        <v>648</v>
      </c>
    </row>
    <row r="1331" spans="1:16" s="2" customFormat="1" ht="18.95" customHeight="1" outlineLevel="1" x14ac:dyDescent="0.2">
      <c r="A1331" s="126"/>
      <c r="B1331" s="126"/>
      <c r="C1331" s="126"/>
      <c r="D1331" s="118"/>
      <c r="E1331" s="118"/>
      <c r="F1331" s="51">
        <v>43282</v>
      </c>
      <c r="G1331" s="51">
        <v>43465</v>
      </c>
      <c r="H1331" s="120"/>
      <c r="I1331" s="52">
        <v>2310.25</v>
      </c>
      <c r="J1331" s="57" t="s">
        <v>25</v>
      </c>
      <c r="K1331" s="57" t="s">
        <v>25</v>
      </c>
      <c r="L1331" s="57" t="s">
        <v>25</v>
      </c>
      <c r="M1331" s="57" t="s">
        <v>25</v>
      </c>
      <c r="N1331" s="57" t="s">
        <v>25</v>
      </c>
      <c r="O1331" s="59" t="s">
        <v>25</v>
      </c>
      <c r="P1331" s="122"/>
    </row>
    <row r="1332" spans="1:16" s="2" customFormat="1" ht="18.95" customHeight="1" outlineLevel="1" x14ac:dyDescent="0.2">
      <c r="A1332" s="126"/>
      <c r="B1332" s="126"/>
      <c r="C1332" s="126"/>
      <c r="D1332" s="117">
        <v>43088</v>
      </c>
      <c r="E1332" s="117" t="s">
        <v>897</v>
      </c>
      <c r="F1332" s="51">
        <v>43101</v>
      </c>
      <c r="G1332" s="51">
        <v>43281</v>
      </c>
      <c r="H1332" s="117"/>
      <c r="I1332" s="52" t="s">
        <v>25</v>
      </c>
      <c r="J1332" s="52" t="s">
        <v>25</v>
      </c>
      <c r="K1332" s="52" t="s">
        <v>25</v>
      </c>
      <c r="L1332" s="52" t="s">
        <v>25</v>
      </c>
      <c r="M1332" s="52" t="s">
        <v>25</v>
      </c>
      <c r="N1332" s="52" t="s">
        <v>25</v>
      </c>
      <c r="O1332" s="59">
        <v>2339.14</v>
      </c>
      <c r="P1332" s="121" t="s">
        <v>811</v>
      </c>
    </row>
    <row r="1333" spans="1:16" s="2" customFormat="1" ht="18.95" customHeight="1" outlineLevel="1" x14ac:dyDescent="0.2">
      <c r="A1333" s="126"/>
      <c r="B1333" s="126"/>
      <c r="C1333" s="126"/>
      <c r="D1333" s="133"/>
      <c r="E1333" s="133"/>
      <c r="F1333" s="51">
        <v>43282</v>
      </c>
      <c r="G1333" s="51">
        <v>43465</v>
      </c>
      <c r="H1333" s="133"/>
      <c r="I1333" s="52" t="s">
        <v>25</v>
      </c>
      <c r="J1333" s="52" t="s">
        <v>25</v>
      </c>
      <c r="K1333" s="52" t="s">
        <v>25</v>
      </c>
      <c r="L1333" s="52" t="s">
        <v>25</v>
      </c>
      <c r="M1333" s="52" t="s">
        <v>25</v>
      </c>
      <c r="N1333" s="52" t="s">
        <v>25</v>
      </c>
      <c r="O1333" s="59">
        <v>2416.33</v>
      </c>
      <c r="P1333" s="122"/>
    </row>
    <row r="1334" spans="1:16" s="2" customFormat="1" ht="18.95" customHeight="1" outlineLevel="1" x14ac:dyDescent="0.2">
      <c r="A1334" s="126"/>
      <c r="B1334" s="126"/>
      <c r="C1334" s="126"/>
      <c r="D1334" s="133"/>
      <c r="E1334" s="133"/>
      <c r="F1334" s="51">
        <v>43101</v>
      </c>
      <c r="G1334" s="51">
        <v>43281</v>
      </c>
      <c r="H1334" s="133"/>
      <c r="I1334" s="52" t="s">
        <v>25</v>
      </c>
      <c r="J1334" s="52" t="s">
        <v>25</v>
      </c>
      <c r="K1334" s="52" t="s">
        <v>25</v>
      </c>
      <c r="L1334" s="52" t="s">
        <v>25</v>
      </c>
      <c r="M1334" s="52" t="s">
        <v>25</v>
      </c>
      <c r="N1334" s="52" t="s">
        <v>25</v>
      </c>
      <c r="O1334" s="59">
        <v>1780.33</v>
      </c>
      <c r="P1334" s="121" t="s">
        <v>813</v>
      </c>
    </row>
    <row r="1335" spans="1:16" s="2" customFormat="1" ht="18.95" customHeight="1" outlineLevel="1" x14ac:dyDescent="0.2">
      <c r="A1335" s="120"/>
      <c r="B1335" s="120"/>
      <c r="C1335" s="126"/>
      <c r="D1335" s="118"/>
      <c r="E1335" s="118"/>
      <c r="F1335" s="51">
        <v>43282</v>
      </c>
      <c r="G1335" s="51">
        <v>43465</v>
      </c>
      <c r="H1335" s="118"/>
      <c r="I1335" s="52" t="s">
        <v>25</v>
      </c>
      <c r="J1335" s="52" t="s">
        <v>25</v>
      </c>
      <c r="K1335" s="52" t="s">
        <v>25</v>
      </c>
      <c r="L1335" s="52" t="s">
        <v>25</v>
      </c>
      <c r="M1335" s="52" t="s">
        <v>25</v>
      </c>
      <c r="N1335" s="52" t="s">
        <v>25</v>
      </c>
      <c r="O1335" s="59">
        <v>1532.5</v>
      </c>
      <c r="P1335" s="122"/>
    </row>
    <row r="1336" spans="1:16" s="2" customFormat="1" ht="18.95" customHeight="1" outlineLevel="1" x14ac:dyDescent="0.2">
      <c r="A1336" s="119" t="s">
        <v>63</v>
      </c>
      <c r="B1336" s="119" t="s">
        <v>160</v>
      </c>
      <c r="C1336" s="126"/>
      <c r="D1336" s="117">
        <v>43087</v>
      </c>
      <c r="E1336" s="117" t="s">
        <v>899</v>
      </c>
      <c r="F1336" s="51">
        <v>43101</v>
      </c>
      <c r="G1336" s="51">
        <v>43281</v>
      </c>
      <c r="H1336" s="119"/>
      <c r="I1336" s="52">
        <v>2242</v>
      </c>
      <c r="J1336" s="57" t="s">
        <v>25</v>
      </c>
      <c r="K1336" s="57" t="s">
        <v>25</v>
      </c>
      <c r="L1336" s="57" t="s">
        <v>25</v>
      </c>
      <c r="M1336" s="57" t="s">
        <v>25</v>
      </c>
      <c r="N1336" s="57" t="s">
        <v>25</v>
      </c>
      <c r="O1336" s="59" t="s">
        <v>25</v>
      </c>
      <c r="P1336" s="121" t="s">
        <v>648</v>
      </c>
    </row>
    <row r="1337" spans="1:16" s="2" customFormat="1" ht="18.95" customHeight="1" outlineLevel="1" x14ac:dyDescent="0.2">
      <c r="A1337" s="126"/>
      <c r="B1337" s="126"/>
      <c r="C1337" s="126"/>
      <c r="D1337" s="118"/>
      <c r="E1337" s="118"/>
      <c r="F1337" s="51">
        <v>43282</v>
      </c>
      <c r="G1337" s="51">
        <v>43465</v>
      </c>
      <c r="H1337" s="120"/>
      <c r="I1337" s="52">
        <v>2310.25</v>
      </c>
      <c r="J1337" s="57" t="s">
        <v>25</v>
      </c>
      <c r="K1337" s="57" t="s">
        <v>25</v>
      </c>
      <c r="L1337" s="57" t="s">
        <v>25</v>
      </c>
      <c r="M1337" s="57" t="s">
        <v>25</v>
      </c>
      <c r="N1337" s="57" t="s">
        <v>25</v>
      </c>
      <c r="O1337" s="59" t="s">
        <v>25</v>
      </c>
      <c r="P1337" s="122"/>
    </row>
    <row r="1338" spans="1:16" s="2" customFormat="1" ht="18.95" customHeight="1" outlineLevel="1" x14ac:dyDescent="0.2">
      <c r="A1338" s="126"/>
      <c r="B1338" s="126"/>
      <c r="C1338" s="126"/>
      <c r="D1338" s="117">
        <v>43088</v>
      </c>
      <c r="E1338" s="117" t="s">
        <v>897</v>
      </c>
      <c r="F1338" s="51">
        <v>43101</v>
      </c>
      <c r="G1338" s="51">
        <v>43281</v>
      </c>
      <c r="H1338" s="117"/>
      <c r="I1338" s="52" t="s">
        <v>25</v>
      </c>
      <c r="J1338" s="52" t="s">
        <v>25</v>
      </c>
      <c r="K1338" s="52" t="s">
        <v>25</v>
      </c>
      <c r="L1338" s="52" t="s">
        <v>25</v>
      </c>
      <c r="M1338" s="52" t="s">
        <v>25</v>
      </c>
      <c r="N1338" s="52" t="s">
        <v>25</v>
      </c>
      <c r="O1338" s="59">
        <v>2339.14</v>
      </c>
      <c r="P1338" s="121"/>
    </row>
    <row r="1339" spans="1:16" s="2" customFormat="1" ht="18.95" customHeight="1" outlineLevel="1" x14ac:dyDescent="0.2">
      <c r="A1339" s="120"/>
      <c r="B1339" s="120"/>
      <c r="C1339" s="126"/>
      <c r="D1339" s="118"/>
      <c r="E1339" s="118"/>
      <c r="F1339" s="51">
        <v>43282</v>
      </c>
      <c r="G1339" s="51">
        <v>43465</v>
      </c>
      <c r="H1339" s="118"/>
      <c r="I1339" s="52" t="s">
        <v>25</v>
      </c>
      <c r="J1339" s="52" t="s">
        <v>25</v>
      </c>
      <c r="K1339" s="52" t="s">
        <v>25</v>
      </c>
      <c r="L1339" s="52" t="s">
        <v>25</v>
      </c>
      <c r="M1339" s="52" t="s">
        <v>25</v>
      </c>
      <c r="N1339" s="52" t="s">
        <v>25</v>
      </c>
      <c r="O1339" s="59">
        <v>2416.33</v>
      </c>
      <c r="P1339" s="122"/>
    </row>
    <row r="1340" spans="1:16" s="2" customFormat="1" ht="18.95" customHeight="1" outlineLevel="1" x14ac:dyDescent="0.2">
      <c r="A1340" s="119" t="s">
        <v>63</v>
      </c>
      <c r="B1340" s="119" t="s">
        <v>161</v>
      </c>
      <c r="C1340" s="126"/>
      <c r="D1340" s="117">
        <v>43087</v>
      </c>
      <c r="E1340" s="117" t="s">
        <v>899</v>
      </c>
      <c r="F1340" s="51">
        <v>43101</v>
      </c>
      <c r="G1340" s="51">
        <v>43281</v>
      </c>
      <c r="H1340" s="119"/>
      <c r="I1340" s="52">
        <v>2242</v>
      </c>
      <c r="J1340" s="57" t="s">
        <v>25</v>
      </c>
      <c r="K1340" s="57" t="s">
        <v>25</v>
      </c>
      <c r="L1340" s="57" t="s">
        <v>25</v>
      </c>
      <c r="M1340" s="57" t="s">
        <v>25</v>
      </c>
      <c r="N1340" s="57" t="s">
        <v>25</v>
      </c>
      <c r="O1340" s="59" t="s">
        <v>25</v>
      </c>
      <c r="P1340" s="121" t="s">
        <v>648</v>
      </c>
    </row>
    <row r="1341" spans="1:16" s="2" customFormat="1" ht="18.95" customHeight="1" outlineLevel="1" x14ac:dyDescent="0.2">
      <c r="A1341" s="126"/>
      <c r="B1341" s="126"/>
      <c r="C1341" s="126"/>
      <c r="D1341" s="118"/>
      <c r="E1341" s="118"/>
      <c r="F1341" s="51">
        <v>43282</v>
      </c>
      <c r="G1341" s="51">
        <v>43465</v>
      </c>
      <c r="H1341" s="120"/>
      <c r="I1341" s="52">
        <v>2310.25</v>
      </c>
      <c r="J1341" s="57" t="s">
        <v>25</v>
      </c>
      <c r="K1341" s="57" t="s">
        <v>25</v>
      </c>
      <c r="L1341" s="57" t="s">
        <v>25</v>
      </c>
      <c r="M1341" s="57" t="s">
        <v>25</v>
      </c>
      <c r="N1341" s="57" t="s">
        <v>25</v>
      </c>
      <c r="O1341" s="59" t="s">
        <v>25</v>
      </c>
      <c r="P1341" s="122"/>
    </row>
    <row r="1342" spans="1:16" s="2" customFormat="1" ht="18.95" customHeight="1" outlineLevel="1" x14ac:dyDescent="0.2">
      <c r="A1342" s="126"/>
      <c r="B1342" s="126"/>
      <c r="C1342" s="126"/>
      <c r="D1342" s="117">
        <v>43088</v>
      </c>
      <c r="E1342" s="117" t="s">
        <v>897</v>
      </c>
      <c r="F1342" s="51">
        <v>43101</v>
      </c>
      <c r="G1342" s="51">
        <v>43281</v>
      </c>
      <c r="H1342" s="117"/>
      <c r="I1342" s="52" t="s">
        <v>25</v>
      </c>
      <c r="J1342" s="52" t="s">
        <v>25</v>
      </c>
      <c r="K1342" s="52" t="s">
        <v>25</v>
      </c>
      <c r="L1342" s="52" t="s">
        <v>25</v>
      </c>
      <c r="M1342" s="52" t="s">
        <v>25</v>
      </c>
      <c r="N1342" s="52" t="s">
        <v>25</v>
      </c>
      <c r="O1342" s="59">
        <v>2339.14</v>
      </c>
      <c r="P1342" s="121"/>
    </row>
    <row r="1343" spans="1:16" s="2" customFormat="1" ht="18.95" customHeight="1" outlineLevel="1" x14ac:dyDescent="0.2">
      <c r="A1343" s="120"/>
      <c r="B1343" s="120"/>
      <c r="C1343" s="126"/>
      <c r="D1343" s="118"/>
      <c r="E1343" s="118"/>
      <c r="F1343" s="51">
        <v>43282</v>
      </c>
      <c r="G1343" s="51">
        <v>43465</v>
      </c>
      <c r="H1343" s="118"/>
      <c r="I1343" s="52" t="s">
        <v>25</v>
      </c>
      <c r="J1343" s="52" t="s">
        <v>25</v>
      </c>
      <c r="K1343" s="52" t="s">
        <v>25</v>
      </c>
      <c r="L1343" s="52" t="s">
        <v>25</v>
      </c>
      <c r="M1343" s="52" t="s">
        <v>25</v>
      </c>
      <c r="N1343" s="52" t="s">
        <v>25</v>
      </c>
      <c r="O1343" s="59">
        <v>2416.33</v>
      </c>
      <c r="P1343" s="122"/>
    </row>
    <row r="1344" spans="1:16" s="2" customFormat="1" ht="18.95" customHeight="1" outlineLevel="1" x14ac:dyDescent="0.2">
      <c r="A1344" s="119" t="s">
        <v>63</v>
      </c>
      <c r="B1344" s="119" t="s">
        <v>162</v>
      </c>
      <c r="C1344" s="126"/>
      <c r="D1344" s="117">
        <v>43087</v>
      </c>
      <c r="E1344" s="117" t="s">
        <v>899</v>
      </c>
      <c r="F1344" s="51">
        <v>43101</v>
      </c>
      <c r="G1344" s="51">
        <v>43281</v>
      </c>
      <c r="H1344" s="119"/>
      <c r="I1344" s="52">
        <v>2242</v>
      </c>
      <c r="J1344" s="57" t="s">
        <v>25</v>
      </c>
      <c r="K1344" s="57" t="s">
        <v>25</v>
      </c>
      <c r="L1344" s="57" t="s">
        <v>25</v>
      </c>
      <c r="M1344" s="57" t="s">
        <v>25</v>
      </c>
      <c r="N1344" s="57" t="s">
        <v>25</v>
      </c>
      <c r="O1344" s="59" t="s">
        <v>25</v>
      </c>
      <c r="P1344" s="121" t="s">
        <v>648</v>
      </c>
    </row>
    <row r="1345" spans="1:16" s="2" customFormat="1" ht="18.95" customHeight="1" outlineLevel="1" x14ac:dyDescent="0.2">
      <c r="A1345" s="126"/>
      <c r="B1345" s="126"/>
      <c r="C1345" s="126"/>
      <c r="D1345" s="118"/>
      <c r="E1345" s="118"/>
      <c r="F1345" s="51">
        <v>43282</v>
      </c>
      <c r="G1345" s="51">
        <v>43465</v>
      </c>
      <c r="H1345" s="120"/>
      <c r="I1345" s="52">
        <v>2310.25</v>
      </c>
      <c r="J1345" s="57" t="s">
        <v>25</v>
      </c>
      <c r="K1345" s="57" t="s">
        <v>25</v>
      </c>
      <c r="L1345" s="57" t="s">
        <v>25</v>
      </c>
      <c r="M1345" s="57" t="s">
        <v>25</v>
      </c>
      <c r="N1345" s="57" t="s">
        <v>25</v>
      </c>
      <c r="O1345" s="59" t="s">
        <v>25</v>
      </c>
      <c r="P1345" s="122"/>
    </row>
    <row r="1346" spans="1:16" s="2" customFormat="1" ht="18.95" customHeight="1" outlineLevel="1" x14ac:dyDescent="0.2">
      <c r="A1346" s="126"/>
      <c r="B1346" s="126"/>
      <c r="C1346" s="126"/>
      <c r="D1346" s="117">
        <v>43088</v>
      </c>
      <c r="E1346" s="117" t="s">
        <v>897</v>
      </c>
      <c r="F1346" s="51">
        <v>43101</v>
      </c>
      <c r="G1346" s="51">
        <v>43281</v>
      </c>
      <c r="H1346" s="117"/>
      <c r="I1346" s="52" t="s">
        <v>25</v>
      </c>
      <c r="J1346" s="52" t="s">
        <v>25</v>
      </c>
      <c r="K1346" s="52" t="s">
        <v>25</v>
      </c>
      <c r="L1346" s="52" t="s">
        <v>25</v>
      </c>
      <c r="M1346" s="52" t="s">
        <v>25</v>
      </c>
      <c r="N1346" s="52" t="s">
        <v>25</v>
      </c>
      <c r="O1346" s="59">
        <v>2339.14</v>
      </c>
      <c r="P1346" s="121"/>
    </row>
    <row r="1347" spans="1:16" s="2" customFormat="1" ht="18.95" customHeight="1" outlineLevel="1" x14ac:dyDescent="0.2">
      <c r="A1347" s="120"/>
      <c r="B1347" s="120"/>
      <c r="C1347" s="126"/>
      <c r="D1347" s="118"/>
      <c r="E1347" s="118"/>
      <c r="F1347" s="51">
        <v>43282</v>
      </c>
      <c r="G1347" s="51">
        <v>43465</v>
      </c>
      <c r="H1347" s="118"/>
      <c r="I1347" s="52" t="s">
        <v>25</v>
      </c>
      <c r="J1347" s="52" t="s">
        <v>25</v>
      </c>
      <c r="K1347" s="52" t="s">
        <v>25</v>
      </c>
      <c r="L1347" s="52" t="s">
        <v>25</v>
      </c>
      <c r="M1347" s="52" t="s">
        <v>25</v>
      </c>
      <c r="N1347" s="52" t="s">
        <v>25</v>
      </c>
      <c r="O1347" s="59">
        <v>2416.33</v>
      </c>
      <c r="P1347" s="122"/>
    </row>
    <row r="1348" spans="1:16" s="2" customFormat="1" ht="18.95" customHeight="1" outlineLevel="1" x14ac:dyDescent="0.2">
      <c r="A1348" s="119" t="s">
        <v>63</v>
      </c>
      <c r="B1348" s="119" t="s">
        <v>155</v>
      </c>
      <c r="C1348" s="126"/>
      <c r="D1348" s="117">
        <v>43087</v>
      </c>
      <c r="E1348" s="117" t="s">
        <v>899</v>
      </c>
      <c r="F1348" s="51">
        <v>43101</v>
      </c>
      <c r="G1348" s="51">
        <v>43281</v>
      </c>
      <c r="H1348" s="119"/>
      <c r="I1348" s="52">
        <v>2242</v>
      </c>
      <c r="J1348" s="57" t="s">
        <v>25</v>
      </c>
      <c r="K1348" s="57" t="s">
        <v>25</v>
      </c>
      <c r="L1348" s="57" t="s">
        <v>25</v>
      </c>
      <c r="M1348" s="57" t="s">
        <v>25</v>
      </c>
      <c r="N1348" s="57" t="s">
        <v>25</v>
      </c>
      <c r="O1348" s="59" t="s">
        <v>25</v>
      </c>
      <c r="P1348" s="121" t="s">
        <v>648</v>
      </c>
    </row>
    <row r="1349" spans="1:16" s="2" customFormat="1" ht="18.95" customHeight="1" outlineLevel="1" x14ac:dyDescent="0.2">
      <c r="A1349" s="126"/>
      <c r="B1349" s="126"/>
      <c r="C1349" s="126"/>
      <c r="D1349" s="118"/>
      <c r="E1349" s="118"/>
      <c r="F1349" s="51">
        <v>43282</v>
      </c>
      <c r="G1349" s="51">
        <v>43465</v>
      </c>
      <c r="H1349" s="120"/>
      <c r="I1349" s="52">
        <v>2310.25</v>
      </c>
      <c r="J1349" s="57" t="s">
        <v>25</v>
      </c>
      <c r="K1349" s="57" t="s">
        <v>25</v>
      </c>
      <c r="L1349" s="57" t="s">
        <v>25</v>
      </c>
      <c r="M1349" s="57" t="s">
        <v>25</v>
      </c>
      <c r="N1349" s="57" t="s">
        <v>25</v>
      </c>
      <c r="O1349" s="59" t="s">
        <v>25</v>
      </c>
      <c r="P1349" s="122"/>
    </row>
    <row r="1350" spans="1:16" s="2" customFormat="1" ht="18.95" customHeight="1" outlineLevel="1" x14ac:dyDescent="0.2">
      <c r="A1350" s="126"/>
      <c r="B1350" s="126"/>
      <c r="C1350" s="126"/>
      <c r="D1350" s="117">
        <v>43088</v>
      </c>
      <c r="E1350" s="117" t="s">
        <v>897</v>
      </c>
      <c r="F1350" s="51">
        <v>43101</v>
      </c>
      <c r="G1350" s="51">
        <v>43281</v>
      </c>
      <c r="H1350" s="117"/>
      <c r="I1350" s="52" t="s">
        <v>25</v>
      </c>
      <c r="J1350" s="52" t="s">
        <v>25</v>
      </c>
      <c r="K1350" s="52" t="s">
        <v>25</v>
      </c>
      <c r="L1350" s="52" t="s">
        <v>25</v>
      </c>
      <c r="M1350" s="52" t="s">
        <v>25</v>
      </c>
      <c r="N1350" s="52" t="s">
        <v>25</v>
      </c>
      <c r="O1350" s="59">
        <v>2339.14</v>
      </c>
      <c r="P1350" s="121"/>
    </row>
    <row r="1351" spans="1:16" s="2" customFormat="1" ht="18.95" customHeight="1" outlineLevel="1" x14ac:dyDescent="0.2">
      <c r="A1351" s="120"/>
      <c r="B1351" s="120"/>
      <c r="C1351" s="126"/>
      <c r="D1351" s="118"/>
      <c r="E1351" s="118"/>
      <c r="F1351" s="51">
        <v>43282</v>
      </c>
      <c r="G1351" s="51">
        <v>43465</v>
      </c>
      <c r="H1351" s="118"/>
      <c r="I1351" s="52" t="s">
        <v>25</v>
      </c>
      <c r="J1351" s="52" t="s">
        <v>25</v>
      </c>
      <c r="K1351" s="52" t="s">
        <v>25</v>
      </c>
      <c r="L1351" s="52" t="s">
        <v>25</v>
      </c>
      <c r="M1351" s="52" t="s">
        <v>25</v>
      </c>
      <c r="N1351" s="52" t="s">
        <v>25</v>
      </c>
      <c r="O1351" s="59">
        <v>2416.33</v>
      </c>
      <c r="P1351" s="122"/>
    </row>
    <row r="1352" spans="1:16" s="2" customFormat="1" ht="18.95" customHeight="1" outlineLevel="1" x14ac:dyDescent="0.2">
      <c r="A1352" s="119" t="s">
        <v>63</v>
      </c>
      <c r="B1352" s="119" t="s">
        <v>163</v>
      </c>
      <c r="C1352" s="126"/>
      <c r="D1352" s="117">
        <v>43087</v>
      </c>
      <c r="E1352" s="117" t="s">
        <v>899</v>
      </c>
      <c r="F1352" s="51">
        <v>43101</v>
      </c>
      <c r="G1352" s="51">
        <v>43281</v>
      </c>
      <c r="H1352" s="119"/>
      <c r="I1352" s="52">
        <v>2242</v>
      </c>
      <c r="J1352" s="57" t="s">
        <v>25</v>
      </c>
      <c r="K1352" s="57" t="s">
        <v>25</v>
      </c>
      <c r="L1352" s="57" t="s">
        <v>25</v>
      </c>
      <c r="M1352" s="57" t="s">
        <v>25</v>
      </c>
      <c r="N1352" s="57" t="s">
        <v>25</v>
      </c>
      <c r="O1352" s="59" t="s">
        <v>25</v>
      </c>
      <c r="P1352" s="121" t="s">
        <v>648</v>
      </c>
    </row>
    <row r="1353" spans="1:16" s="2" customFormat="1" ht="18.95" customHeight="1" outlineLevel="1" x14ac:dyDescent="0.2">
      <c r="A1353" s="126"/>
      <c r="B1353" s="126"/>
      <c r="C1353" s="126"/>
      <c r="D1353" s="118"/>
      <c r="E1353" s="118"/>
      <c r="F1353" s="51">
        <v>43282</v>
      </c>
      <c r="G1353" s="51">
        <v>43465</v>
      </c>
      <c r="H1353" s="120"/>
      <c r="I1353" s="52">
        <v>2310.25</v>
      </c>
      <c r="J1353" s="57" t="s">
        <v>25</v>
      </c>
      <c r="K1353" s="57" t="s">
        <v>25</v>
      </c>
      <c r="L1353" s="57" t="s">
        <v>25</v>
      </c>
      <c r="M1353" s="57" t="s">
        <v>25</v>
      </c>
      <c r="N1353" s="57" t="s">
        <v>25</v>
      </c>
      <c r="O1353" s="59" t="s">
        <v>25</v>
      </c>
      <c r="P1353" s="122"/>
    </row>
    <row r="1354" spans="1:16" s="2" customFormat="1" ht="18.95" customHeight="1" outlineLevel="1" x14ac:dyDescent="0.2">
      <c r="A1354" s="126"/>
      <c r="B1354" s="126"/>
      <c r="C1354" s="126"/>
      <c r="D1354" s="117">
        <v>43088</v>
      </c>
      <c r="E1354" s="117" t="s">
        <v>897</v>
      </c>
      <c r="F1354" s="51">
        <v>43101</v>
      </c>
      <c r="G1354" s="51">
        <v>43281</v>
      </c>
      <c r="H1354" s="117"/>
      <c r="I1354" s="52" t="s">
        <v>25</v>
      </c>
      <c r="J1354" s="52" t="s">
        <v>25</v>
      </c>
      <c r="K1354" s="52" t="s">
        <v>25</v>
      </c>
      <c r="L1354" s="52" t="s">
        <v>25</v>
      </c>
      <c r="M1354" s="52" t="s">
        <v>25</v>
      </c>
      <c r="N1354" s="52" t="s">
        <v>25</v>
      </c>
      <c r="O1354" s="59">
        <v>2339.14</v>
      </c>
      <c r="P1354" s="121"/>
    </row>
    <row r="1355" spans="1:16" s="2" customFormat="1" ht="18.95" customHeight="1" outlineLevel="1" x14ac:dyDescent="0.2">
      <c r="A1355" s="120"/>
      <c r="B1355" s="120"/>
      <c r="C1355" s="126"/>
      <c r="D1355" s="118"/>
      <c r="E1355" s="118"/>
      <c r="F1355" s="51">
        <v>43282</v>
      </c>
      <c r="G1355" s="51">
        <v>43465</v>
      </c>
      <c r="H1355" s="118"/>
      <c r="I1355" s="52" t="s">
        <v>25</v>
      </c>
      <c r="J1355" s="52" t="s">
        <v>25</v>
      </c>
      <c r="K1355" s="52" t="s">
        <v>25</v>
      </c>
      <c r="L1355" s="52" t="s">
        <v>25</v>
      </c>
      <c r="M1355" s="52" t="s">
        <v>25</v>
      </c>
      <c r="N1355" s="52" t="s">
        <v>25</v>
      </c>
      <c r="O1355" s="59">
        <v>2416.33</v>
      </c>
      <c r="P1355" s="122"/>
    </row>
    <row r="1356" spans="1:16" s="2" customFormat="1" ht="18.95" customHeight="1" outlineLevel="1" x14ac:dyDescent="0.2">
      <c r="A1356" s="119" t="s">
        <v>63</v>
      </c>
      <c r="B1356" s="119" t="s">
        <v>164</v>
      </c>
      <c r="C1356" s="126"/>
      <c r="D1356" s="117">
        <v>43087</v>
      </c>
      <c r="E1356" s="117" t="s">
        <v>899</v>
      </c>
      <c r="F1356" s="51">
        <v>43101</v>
      </c>
      <c r="G1356" s="51">
        <v>43281</v>
      </c>
      <c r="H1356" s="119"/>
      <c r="I1356" s="52">
        <v>2242</v>
      </c>
      <c r="J1356" s="57" t="s">
        <v>25</v>
      </c>
      <c r="K1356" s="57" t="s">
        <v>25</v>
      </c>
      <c r="L1356" s="57" t="s">
        <v>25</v>
      </c>
      <c r="M1356" s="57" t="s">
        <v>25</v>
      </c>
      <c r="N1356" s="57" t="s">
        <v>25</v>
      </c>
      <c r="O1356" s="59" t="s">
        <v>25</v>
      </c>
      <c r="P1356" s="121" t="s">
        <v>648</v>
      </c>
    </row>
    <row r="1357" spans="1:16" s="2" customFormat="1" ht="18.95" customHeight="1" outlineLevel="1" x14ac:dyDescent="0.2">
      <c r="A1357" s="126"/>
      <c r="B1357" s="126"/>
      <c r="C1357" s="126"/>
      <c r="D1357" s="118"/>
      <c r="E1357" s="118"/>
      <c r="F1357" s="51">
        <v>43282</v>
      </c>
      <c r="G1357" s="51">
        <v>43465</v>
      </c>
      <c r="H1357" s="120"/>
      <c r="I1357" s="52">
        <v>2310.25</v>
      </c>
      <c r="J1357" s="57" t="s">
        <v>25</v>
      </c>
      <c r="K1357" s="57" t="s">
        <v>25</v>
      </c>
      <c r="L1357" s="57" t="s">
        <v>25</v>
      </c>
      <c r="M1357" s="57" t="s">
        <v>25</v>
      </c>
      <c r="N1357" s="57" t="s">
        <v>25</v>
      </c>
      <c r="O1357" s="59" t="s">
        <v>25</v>
      </c>
      <c r="P1357" s="122"/>
    </row>
    <row r="1358" spans="1:16" s="2" customFormat="1" ht="18.95" customHeight="1" outlineLevel="1" x14ac:dyDescent="0.2">
      <c r="A1358" s="126"/>
      <c r="B1358" s="126"/>
      <c r="C1358" s="126"/>
      <c r="D1358" s="117">
        <v>43088</v>
      </c>
      <c r="E1358" s="117" t="s">
        <v>897</v>
      </c>
      <c r="F1358" s="51">
        <v>43101</v>
      </c>
      <c r="G1358" s="51">
        <v>43281</v>
      </c>
      <c r="H1358" s="117"/>
      <c r="I1358" s="52" t="s">
        <v>25</v>
      </c>
      <c r="J1358" s="52" t="s">
        <v>25</v>
      </c>
      <c r="K1358" s="52" t="s">
        <v>25</v>
      </c>
      <c r="L1358" s="52" t="s">
        <v>25</v>
      </c>
      <c r="M1358" s="52" t="s">
        <v>25</v>
      </c>
      <c r="N1358" s="52" t="s">
        <v>25</v>
      </c>
      <c r="O1358" s="59">
        <v>2339.14</v>
      </c>
      <c r="P1358" s="121"/>
    </row>
    <row r="1359" spans="1:16" s="2" customFormat="1" ht="18.95" customHeight="1" outlineLevel="1" x14ac:dyDescent="0.2">
      <c r="A1359" s="120"/>
      <c r="B1359" s="120"/>
      <c r="C1359" s="126"/>
      <c r="D1359" s="118"/>
      <c r="E1359" s="118"/>
      <c r="F1359" s="51">
        <v>43282</v>
      </c>
      <c r="G1359" s="51">
        <v>43465</v>
      </c>
      <c r="H1359" s="118"/>
      <c r="I1359" s="52" t="s">
        <v>25</v>
      </c>
      <c r="J1359" s="52" t="s">
        <v>25</v>
      </c>
      <c r="K1359" s="52" t="s">
        <v>25</v>
      </c>
      <c r="L1359" s="52" t="s">
        <v>25</v>
      </c>
      <c r="M1359" s="52" t="s">
        <v>25</v>
      </c>
      <c r="N1359" s="52" t="s">
        <v>25</v>
      </c>
      <c r="O1359" s="59">
        <v>2416.33</v>
      </c>
      <c r="P1359" s="122"/>
    </row>
    <row r="1360" spans="1:16" s="2" customFormat="1" ht="18.95" customHeight="1" outlineLevel="1" x14ac:dyDescent="0.2">
      <c r="A1360" s="119" t="s">
        <v>63</v>
      </c>
      <c r="B1360" s="119" t="s">
        <v>165</v>
      </c>
      <c r="C1360" s="126"/>
      <c r="D1360" s="117">
        <v>43087</v>
      </c>
      <c r="E1360" s="117" t="s">
        <v>899</v>
      </c>
      <c r="F1360" s="51">
        <v>43101</v>
      </c>
      <c r="G1360" s="51">
        <v>43281</v>
      </c>
      <c r="H1360" s="119"/>
      <c r="I1360" s="52">
        <v>2242</v>
      </c>
      <c r="J1360" s="57" t="s">
        <v>25</v>
      </c>
      <c r="K1360" s="57" t="s">
        <v>25</v>
      </c>
      <c r="L1360" s="57" t="s">
        <v>25</v>
      </c>
      <c r="M1360" s="57" t="s">
        <v>25</v>
      </c>
      <c r="N1360" s="57" t="s">
        <v>25</v>
      </c>
      <c r="O1360" s="59" t="s">
        <v>25</v>
      </c>
      <c r="P1360" s="121" t="s">
        <v>648</v>
      </c>
    </row>
    <row r="1361" spans="1:16" s="2" customFormat="1" ht="18.95" customHeight="1" outlineLevel="1" x14ac:dyDescent="0.2">
      <c r="A1361" s="126"/>
      <c r="B1361" s="126"/>
      <c r="C1361" s="126"/>
      <c r="D1361" s="118"/>
      <c r="E1361" s="118"/>
      <c r="F1361" s="51">
        <v>43282</v>
      </c>
      <c r="G1361" s="51">
        <v>43465</v>
      </c>
      <c r="H1361" s="120"/>
      <c r="I1361" s="52">
        <v>2310.25</v>
      </c>
      <c r="J1361" s="57" t="s">
        <v>25</v>
      </c>
      <c r="K1361" s="57" t="s">
        <v>25</v>
      </c>
      <c r="L1361" s="57" t="s">
        <v>25</v>
      </c>
      <c r="M1361" s="57" t="s">
        <v>25</v>
      </c>
      <c r="N1361" s="57" t="s">
        <v>25</v>
      </c>
      <c r="O1361" s="59" t="s">
        <v>25</v>
      </c>
      <c r="P1361" s="122"/>
    </row>
    <row r="1362" spans="1:16" s="2" customFormat="1" ht="18.95" customHeight="1" outlineLevel="1" x14ac:dyDescent="0.2">
      <c r="A1362" s="126"/>
      <c r="B1362" s="126"/>
      <c r="C1362" s="126"/>
      <c r="D1362" s="117">
        <v>43088</v>
      </c>
      <c r="E1362" s="117" t="s">
        <v>897</v>
      </c>
      <c r="F1362" s="51">
        <v>43101</v>
      </c>
      <c r="G1362" s="51">
        <v>43281</v>
      </c>
      <c r="H1362" s="117"/>
      <c r="I1362" s="52" t="s">
        <v>25</v>
      </c>
      <c r="J1362" s="52" t="s">
        <v>25</v>
      </c>
      <c r="K1362" s="52" t="s">
        <v>25</v>
      </c>
      <c r="L1362" s="52" t="s">
        <v>25</v>
      </c>
      <c r="M1362" s="52" t="s">
        <v>25</v>
      </c>
      <c r="N1362" s="52" t="s">
        <v>25</v>
      </c>
      <c r="O1362" s="59">
        <v>2339.14</v>
      </c>
      <c r="P1362" s="121"/>
    </row>
    <row r="1363" spans="1:16" s="2" customFormat="1" ht="18.95" customHeight="1" outlineLevel="1" x14ac:dyDescent="0.2">
      <c r="A1363" s="120"/>
      <c r="B1363" s="120"/>
      <c r="C1363" s="126"/>
      <c r="D1363" s="118"/>
      <c r="E1363" s="118"/>
      <c r="F1363" s="51">
        <v>43282</v>
      </c>
      <c r="G1363" s="51">
        <v>43465</v>
      </c>
      <c r="H1363" s="118"/>
      <c r="I1363" s="52" t="s">
        <v>25</v>
      </c>
      <c r="J1363" s="52" t="s">
        <v>25</v>
      </c>
      <c r="K1363" s="52" t="s">
        <v>25</v>
      </c>
      <c r="L1363" s="52" t="s">
        <v>25</v>
      </c>
      <c r="M1363" s="52" t="s">
        <v>25</v>
      </c>
      <c r="N1363" s="52" t="s">
        <v>25</v>
      </c>
      <c r="O1363" s="59">
        <v>2416.33</v>
      </c>
      <c r="P1363" s="122"/>
    </row>
    <row r="1364" spans="1:16" s="2" customFormat="1" ht="18.95" customHeight="1" outlineLevel="1" x14ac:dyDescent="0.2">
      <c r="A1364" s="119" t="s">
        <v>63</v>
      </c>
      <c r="B1364" s="119" t="s">
        <v>166</v>
      </c>
      <c r="C1364" s="126"/>
      <c r="D1364" s="117">
        <v>43087</v>
      </c>
      <c r="E1364" s="117" t="s">
        <v>899</v>
      </c>
      <c r="F1364" s="51">
        <v>43101</v>
      </c>
      <c r="G1364" s="51">
        <v>43281</v>
      </c>
      <c r="H1364" s="119"/>
      <c r="I1364" s="52">
        <v>2242</v>
      </c>
      <c r="J1364" s="57" t="s">
        <v>25</v>
      </c>
      <c r="K1364" s="57" t="s">
        <v>25</v>
      </c>
      <c r="L1364" s="57" t="s">
        <v>25</v>
      </c>
      <c r="M1364" s="57" t="s">
        <v>25</v>
      </c>
      <c r="N1364" s="57" t="s">
        <v>25</v>
      </c>
      <c r="O1364" s="59" t="s">
        <v>25</v>
      </c>
      <c r="P1364" s="121" t="s">
        <v>648</v>
      </c>
    </row>
    <row r="1365" spans="1:16" s="2" customFormat="1" ht="18.95" customHeight="1" outlineLevel="1" x14ac:dyDescent="0.2">
      <c r="A1365" s="126"/>
      <c r="B1365" s="126"/>
      <c r="C1365" s="126"/>
      <c r="D1365" s="118"/>
      <c r="E1365" s="118"/>
      <c r="F1365" s="51">
        <v>43282</v>
      </c>
      <c r="G1365" s="51">
        <v>43465</v>
      </c>
      <c r="H1365" s="120"/>
      <c r="I1365" s="52">
        <v>2310.25</v>
      </c>
      <c r="J1365" s="57" t="s">
        <v>25</v>
      </c>
      <c r="K1365" s="57" t="s">
        <v>25</v>
      </c>
      <c r="L1365" s="57" t="s">
        <v>25</v>
      </c>
      <c r="M1365" s="57" t="s">
        <v>25</v>
      </c>
      <c r="N1365" s="57" t="s">
        <v>25</v>
      </c>
      <c r="O1365" s="59" t="s">
        <v>25</v>
      </c>
      <c r="P1365" s="122"/>
    </row>
    <row r="1366" spans="1:16" s="2" customFormat="1" ht="18.95" customHeight="1" outlineLevel="1" x14ac:dyDescent="0.2">
      <c r="A1366" s="126"/>
      <c r="B1366" s="126"/>
      <c r="C1366" s="126"/>
      <c r="D1366" s="117">
        <v>43088</v>
      </c>
      <c r="E1366" s="117" t="s">
        <v>897</v>
      </c>
      <c r="F1366" s="51">
        <v>43101</v>
      </c>
      <c r="G1366" s="51">
        <v>43281</v>
      </c>
      <c r="H1366" s="117"/>
      <c r="I1366" s="52" t="s">
        <v>25</v>
      </c>
      <c r="J1366" s="52" t="s">
        <v>25</v>
      </c>
      <c r="K1366" s="52" t="s">
        <v>25</v>
      </c>
      <c r="L1366" s="52" t="s">
        <v>25</v>
      </c>
      <c r="M1366" s="52" t="s">
        <v>25</v>
      </c>
      <c r="N1366" s="52" t="s">
        <v>25</v>
      </c>
      <c r="O1366" s="59">
        <v>2339.14</v>
      </c>
      <c r="P1366" s="121"/>
    </row>
    <row r="1367" spans="1:16" s="2" customFormat="1" ht="18.95" customHeight="1" outlineLevel="1" x14ac:dyDescent="0.2">
      <c r="A1367" s="120"/>
      <c r="B1367" s="120"/>
      <c r="C1367" s="120"/>
      <c r="D1367" s="118"/>
      <c r="E1367" s="118"/>
      <c r="F1367" s="51">
        <v>43282</v>
      </c>
      <c r="G1367" s="51">
        <v>43465</v>
      </c>
      <c r="H1367" s="118"/>
      <c r="I1367" s="52" t="s">
        <v>25</v>
      </c>
      <c r="J1367" s="52" t="s">
        <v>25</v>
      </c>
      <c r="K1367" s="52" t="s">
        <v>25</v>
      </c>
      <c r="L1367" s="52" t="s">
        <v>25</v>
      </c>
      <c r="M1367" s="52" t="s">
        <v>25</v>
      </c>
      <c r="N1367" s="52" t="s">
        <v>25</v>
      </c>
      <c r="O1367" s="59">
        <v>2416.33</v>
      </c>
      <c r="P1367" s="122"/>
    </row>
    <row r="1368" spans="1:16" s="2" customFormat="1" ht="18.95" customHeight="1" outlineLevel="1" x14ac:dyDescent="0.2">
      <c r="A1368" s="119" t="s">
        <v>63</v>
      </c>
      <c r="B1368" s="119" t="s">
        <v>167</v>
      </c>
      <c r="C1368" s="119" t="s">
        <v>168</v>
      </c>
      <c r="D1368" s="117">
        <v>43069</v>
      </c>
      <c r="E1368" s="117" t="s">
        <v>900</v>
      </c>
      <c r="F1368" s="51">
        <v>43101</v>
      </c>
      <c r="G1368" s="51">
        <v>43281</v>
      </c>
      <c r="H1368" s="119"/>
      <c r="I1368" s="52">
        <v>1221.49</v>
      </c>
      <c r="J1368" s="57" t="s">
        <v>25</v>
      </c>
      <c r="K1368" s="57" t="s">
        <v>25</v>
      </c>
      <c r="L1368" s="57" t="s">
        <v>25</v>
      </c>
      <c r="M1368" s="57" t="s">
        <v>25</v>
      </c>
      <c r="N1368" s="57" t="s">
        <v>25</v>
      </c>
      <c r="O1368" s="59" t="s">
        <v>25</v>
      </c>
      <c r="P1368" s="121"/>
    </row>
    <row r="1369" spans="1:16" s="2" customFormat="1" ht="18.95" customHeight="1" outlineLevel="1" x14ac:dyDescent="0.2">
      <c r="A1369" s="126"/>
      <c r="B1369" s="126"/>
      <c r="C1369" s="126"/>
      <c r="D1369" s="118"/>
      <c r="E1369" s="118"/>
      <c r="F1369" s="51">
        <v>43282</v>
      </c>
      <c r="G1369" s="51">
        <v>43465</v>
      </c>
      <c r="H1369" s="120"/>
      <c r="I1369" s="52">
        <v>1286.57</v>
      </c>
      <c r="J1369" s="57" t="s">
        <v>25</v>
      </c>
      <c r="K1369" s="57" t="s">
        <v>25</v>
      </c>
      <c r="L1369" s="57" t="s">
        <v>25</v>
      </c>
      <c r="M1369" s="57" t="s">
        <v>25</v>
      </c>
      <c r="N1369" s="57" t="s">
        <v>25</v>
      </c>
      <c r="O1369" s="59" t="s">
        <v>25</v>
      </c>
      <c r="P1369" s="122"/>
    </row>
    <row r="1370" spans="1:16" s="2" customFormat="1" ht="18.95" customHeight="1" outlineLevel="1" x14ac:dyDescent="0.2">
      <c r="A1370" s="126"/>
      <c r="B1370" s="126"/>
      <c r="C1370" s="126"/>
      <c r="D1370" s="117">
        <v>43088</v>
      </c>
      <c r="E1370" s="117" t="s">
        <v>897</v>
      </c>
      <c r="F1370" s="51">
        <v>43101</v>
      </c>
      <c r="G1370" s="51">
        <v>43281</v>
      </c>
      <c r="H1370" s="117"/>
      <c r="I1370" s="52" t="s">
        <v>25</v>
      </c>
      <c r="J1370" s="52" t="s">
        <v>25</v>
      </c>
      <c r="K1370" s="52" t="s">
        <v>25</v>
      </c>
      <c r="L1370" s="52" t="s">
        <v>25</v>
      </c>
      <c r="M1370" s="52" t="s">
        <v>25</v>
      </c>
      <c r="N1370" s="52" t="s">
        <v>25</v>
      </c>
      <c r="O1370" s="59">
        <v>1376.73</v>
      </c>
      <c r="P1370" s="121"/>
    </row>
    <row r="1371" spans="1:16" s="2" customFormat="1" ht="18.95" customHeight="1" outlineLevel="1" x14ac:dyDescent="0.2">
      <c r="A1371" s="120"/>
      <c r="B1371" s="120"/>
      <c r="C1371" s="120"/>
      <c r="D1371" s="118"/>
      <c r="E1371" s="118"/>
      <c r="F1371" s="51">
        <v>43282</v>
      </c>
      <c r="G1371" s="51">
        <v>43465</v>
      </c>
      <c r="H1371" s="118"/>
      <c r="I1371" s="52" t="s">
        <v>25</v>
      </c>
      <c r="J1371" s="52" t="s">
        <v>25</v>
      </c>
      <c r="K1371" s="52" t="s">
        <v>25</v>
      </c>
      <c r="L1371" s="52" t="s">
        <v>25</v>
      </c>
      <c r="M1371" s="52" t="s">
        <v>25</v>
      </c>
      <c r="N1371" s="52" t="s">
        <v>25</v>
      </c>
      <c r="O1371" s="59">
        <v>1422.16</v>
      </c>
      <c r="P1371" s="122"/>
    </row>
    <row r="1372" spans="1:16" s="2" customFormat="1" ht="18.95" customHeight="1" outlineLevel="1" x14ac:dyDescent="0.2">
      <c r="A1372" s="119" t="s">
        <v>63</v>
      </c>
      <c r="B1372" s="119" t="s">
        <v>64</v>
      </c>
      <c r="C1372" s="119" t="s">
        <v>845</v>
      </c>
      <c r="D1372" s="127">
        <v>43083</v>
      </c>
      <c r="E1372" s="127" t="s">
        <v>846</v>
      </c>
      <c r="F1372" s="51">
        <v>43101</v>
      </c>
      <c r="G1372" s="51">
        <v>43281</v>
      </c>
      <c r="H1372" s="131"/>
      <c r="I1372" s="52">
        <v>2693.91</v>
      </c>
      <c r="J1372" s="57" t="s">
        <v>25</v>
      </c>
      <c r="K1372" s="57" t="s">
        <v>25</v>
      </c>
      <c r="L1372" s="57" t="s">
        <v>25</v>
      </c>
      <c r="M1372" s="57" t="s">
        <v>25</v>
      </c>
      <c r="N1372" s="57" t="s">
        <v>25</v>
      </c>
      <c r="O1372" s="34" t="s">
        <v>25</v>
      </c>
      <c r="P1372" s="128" t="s">
        <v>533</v>
      </c>
    </row>
    <row r="1373" spans="1:16" s="2" customFormat="1" ht="18.95" customHeight="1" outlineLevel="1" x14ac:dyDescent="0.2">
      <c r="A1373" s="126"/>
      <c r="B1373" s="126"/>
      <c r="C1373" s="126"/>
      <c r="D1373" s="127"/>
      <c r="E1373" s="127"/>
      <c r="F1373" s="51">
        <v>43282</v>
      </c>
      <c r="G1373" s="51">
        <v>43465</v>
      </c>
      <c r="H1373" s="132"/>
      <c r="I1373" s="52">
        <v>2872.24</v>
      </c>
      <c r="J1373" s="57" t="s">
        <v>25</v>
      </c>
      <c r="K1373" s="57" t="s">
        <v>25</v>
      </c>
      <c r="L1373" s="57" t="s">
        <v>25</v>
      </c>
      <c r="M1373" s="57" t="s">
        <v>25</v>
      </c>
      <c r="N1373" s="57" t="s">
        <v>25</v>
      </c>
      <c r="O1373" s="34" t="s">
        <v>25</v>
      </c>
      <c r="P1373" s="129"/>
    </row>
    <row r="1374" spans="1:16" s="2" customFormat="1" ht="18.95" customHeight="1" outlineLevel="1" x14ac:dyDescent="0.2">
      <c r="A1374" s="126"/>
      <c r="B1374" s="126"/>
      <c r="C1374" s="126"/>
      <c r="D1374" s="117">
        <v>43088</v>
      </c>
      <c r="E1374" s="117" t="s">
        <v>847</v>
      </c>
      <c r="F1374" s="51">
        <v>43101</v>
      </c>
      <c r="G1374" s="51">
        <v>43281</v>
      </c>
      <c r="H1374" s="117"/>
      <c r="I1374" s="52" t="s">
        <v>25</v>
      </c>
      <c r="J1374" s="52" t="s">
        <v>25</v>
      </c>
      <c r="K1374" s="52" t="s">
        <v>25</v>
      </c>
      <c r="L1374" s="52" t="s">
        <v>25</v>
      </c>
      <c r="M1374" s="52" t="s">
        <v>25</v>
      </c>
      <c r="N1374" s="52" t="s">
        <v>25</v>
      </c>
      <c r="O1374" s="59">
        <v>2747.66</v>
      </c>
      <c r="P1374" s="129"/>
    </row>
    <row r="1375" spans="1:16" s="2" customFormat="1" ht="18.95" customHeight="1" outlineLevel="1" x14ac:dyDescent="0.2">
      <c r="A1375" s="126"/>
      <c r="B1375" s="126"/>
      <c r="C1375" s="120"/>
      <c r="D1375" s="118"/>
      <c r="E1375" s="118"/>
      <c r="F1375" s="51">
        <v>43282</v>
      </c>
      <c r="G1375" s="51">
        <v>43465</v>
      </c>
      <c r="H1375" s="118"/>
      <c r="I1375" s="52" t="s">
        <v>25</v>
      </c>
      <c r="J1375" s="52" t="s">
        <v>25</v>
      </c>
      <c r="K1375" s="52" t="s">
        <v>25</v>
      </c>
      <c r="L1375" s="52" t="s">
        <v>25</v>
      </c>
      <c r="M1375" s="52" t="s">
        <v>25</v>
      </c>
      <c r="N1375" s="52" t="s">
        <v>25</v>
      </c>
      <c r="O1375" s="59">
        <v>2747.66</v>
      </c>
      <c r="P1375" s="130"/>
    </row>
    <row r="1376" spans="1:16" s="2" customFormat="1" ht="18.95" customHeight="1" outlineLevel="1" x14ac:dyDescent="0.2">
      <c r="A1376" s="119" t="s">
        <v>63</v>
      </c>
      <c r="B1376" s="119" t="s">
        <v>161</v>
      </c>
      <c r="C1376" s="119" t="s">
        <v>169</v>
      </c>
      <c r="D1376" s="117">
        <v>43083</v>
      </c>
      <c r="E1376" s="127" t="s">
        <v>901</v>
      </c>
      <c r="F1376" s="51">
        <v>43101</v>
      </c>
      <c r="G1376" s="51">
        <v>43281</v>
      </c>
      <c r="H1376" s="119"/>
      <c r="I1376" s="52">
        <v>526.04999999999995</v>
      </c>
      <c r="J1376" s="57" t="s">
        <v>25</v>
      </c>
      <c r="K1376" s="57" t="s">
        <v>25</v>
      </c>
      <c r="L1376" s="57" t="s">
        <v>25</v>
      </c>
      <c r="M1376" s="57" t="s">
        <v>25</v>
      </c>
      <c r="N1376" s="57" t="s">
        <v>25</v>
      </c>
      <c r="O1376" s="59" t="s">
        <v>25</v>
      </c>
      <c r="P1376" s="121" t="s">
        <v>649</v>
      </c>
    </row>
    <row r="1377" spans="1:16" s="2" customFormat="1" ht="18.95" customHeight="1" outlineLevel="1" x14ac:dyDescent="0.2">
      <c r="A1377" s="120"/>
      <c r="B1377" s="120"/>
      <c r="C1377" s="120"/>
      <c r="D1377" s="118"/>
      <c r="E1377" s="127"/>
      <c r="F1377" s="51">
        <v>43282</v>
      </c>
      <c r="G1377" s="51">
        <v>43465</v>
      </c>
      <c r="H1377" s="120"/>
      <c r="I1377" s="52">
        <v>556.29999999999995</v>
      </c>
      <c r="J1377" s="57" t="s">
        <v>25</v>
      </c>
      <c r="K1377" s="57" t="s">
        <v>25</v>
      </c>
      <c r="L1377" s="57" t="s">
        <v>25</v>
      </c>
      <c r="M1377" s="57" t="s">
        <v>25</v>
      </c>
      <c r="N1377" s="57" t="s">
        <v>25</v>
      </c>
      <c r="O1377" s="59" t="s">
        <v>25</v>
      </c>
      <c r="P1377" s="122"/>
    </row>
    <row r="1378" spans="1:16" collapsed="1" x14ac:dyDescent="0.25"/>
  </sheetData>
  <autoFilter ref="A3:P1377"/>
  <mergeCells count="13586">
    <mergeCell ref="D176:D177"/>
    <mergeCell ref="B184:B187"/>
    <mergeCell ref="D258:D259"/>
    <mergeCell ref="C184:C187"/>
    <mergeCell ref="D252:D253"/>
    <mergeCell ref="A192:A195"/>
    <mergeCell ref="B192:B195"/>
    <mergeCell ref="C192:C195"/>
    <mergeCell ref="A208:A211"/>
    <mergeCell ref="B208:B211"/>
    <mergeCell ref="C208:C211"/>
    <mergeCell ref="A184:A187"/>
    <mergeCell ref="D186:D187"/>
    <mergeCell ref="A136:A139"/>
    <mergeCell ref="B136:B139"/>
    <mergeCell ref="C136:C139"/>
    <mergeCell ref="H138:H139"/>
    <mergeCell ref="C128:C131"/>
    <mergeCell ref="D128:D129"/>
    <mergeCell ref="E128:E129"/>
    <mergeCell ref="H128:H129"/>
    <mergeCell ref="D130:D131"/>
    <mergeCell ref="E130:E131"/>
    <mergeCell ref="P258:P259"/>
    <mergeCell ref="P260:P261"/>
    <mergeCell ref="P264:P265"/>
    <mergeCell ref="P266:P267"/>
    <mergeCell ref="P246:P247"/>
    <mergeCell ref="P230:P231"/>
    <mergeCell ref="A94:A99"/>
    <mergeCell ref="D170:D173"/>
    <mergeCell ref="E170:E173"/>
    <mergeCell ref="H170:H173"/>
    <mergeCell ref="P172:P173"/>
    <mergeCell ref="C168:C173"/>
    <mergeCell ref="B168:B173"/>
    <mergeCell ref="A168:A173"/>
    <mergeCell ref="B164:B167"/>
    <mergeCell ref="A164:A167"/>
    <mergeCell ref="C160:C167"/>
    <mergeCell ref="P176:P177"/>
    <mergeCell ref="P178:P179"/>
    <mergeCell ref="P180:P181"/>
    <mergeCell ref="P182:P183"/>
    <mergeCell ref="P184:P187"/>
    <mergeCell ref="A270:A271"/>
    <mergeCell ref="D270:D271"/>
    <mergeCell ref="E270:E271"/>
    <mergeCell ref="H270:H271"/>
    <mergeCell ref="P270:P271"/>
    <mergeCell ref="B258:B263"/>
    <mergeCell ref="A258:A263"/>
    <mergeCell ref="C252:C263"/>
    <mergeCell ref="B252:B257"/>
    <mergeCell ref="A252:A257"/>
    <mergeCell ref="D260:D263"/>
    <mergeCell ref="E260:E263"/>
    <mergeCell ref="H260:H263"/>
    <mergeCell ref="P262:P263"/>
    <mergeCell ref="D254:D257"/>
    <mergeCell ref="E254:E257"/>
    <mergeCell ref="P234:P235"/>
    <mergeCell ref="P242:P243"/>
    <mergeCell ref="P208:P209"/>
    <mergeCell ref="P210:P211"/>
    <mergeCell ref="P118:P119"/>
    <mergeCell ref="P120:P121"/>
    <mergeCell ref="P124:P125"/>
    <mergeCell ref="P126:P127"/>
    <mergeCell ref="P128:P129"/>
    <mergeCell ref="P130:P131"/>
    <mergeCell ref="P132:P133"/>
    <mergeCell ref="P134:P135"/>
    <mergeCell ref="P136:P137"/>
    <mergeCell ref="P138:P139"/>
    <mergeCell ref="P140:P141"/>
    <mergeCell ref="P148:P149"/>
    <mergeCell ref="D180:D181"/>
    <mergeCell ref="C180:C183"/>
    <mergeCell ref="A132:A135"/>
    <mergeCell ref="B132:B135"/>
    <mergeCell ref="C132:C135"/>
    <mergeCell ref="P170:P171"/>
    <mergeCell ref="P174:P175"/>
    <mergeCell ref="A180:A183"/>
    <mergeCell ref="B180:B183"/>
    <mergeCell ref="E180:E181"/>
    <mergeCell ref="H590:H591"/>
    <mergeCell ref="H372:H373"/>
    <mergeCell ref="D392:D393"/>
    <mergeCell ref="B620:B623"/>
    <mergeCell ref="H440:H441"/>
    <mergeCell ref="B94:B99"/>
    <mergeCell ref="C94:C99"/>
    <mergeCell ref="J228:J229"/>
    <mergeCell ref="K228:K229"/>
    <mergeCell ref="L228:L229"/>
    <mergeCell ref="M228:M229"/>
    <mergeCell ref="N228:N229"/>
    <mergeCell ref="O228:O229"/>
    <mergeCell ref="P228:P229"/>
    <mergeCell ref="C1140:C1153"/>
    <mergeCell ref="P60:P61"/>
    <mergeCell ref="H60:H61"/>
    <mergeCell ref="D66:D69"/>
    <mergeCell ref="E66:E69"/>
    <mergeCell ref="H66:H67"/>
    <mergeCell ref="P66:P67"/>
    <mergeCell ref="D72:D77"/>
    <mergeCell ref="E72:E77"/>
    <mergeCell ref="H72:H73"/>
    <mergeCell ref="P72:P73"/>
    <mergeCell ref="H74:H75"/>
    <mergeCell ref="P74:P75"/>
    <mergeCell ref="C140:C149"/>
    <mergeCell ref="D142:D149"/>
    <mergeCell ref="E142:E149"/>
    <mergeCell ref="H142:H143"/>
    <mergeCell ref="H144:H145"/>
    <mergeCell ref="H146:H147"/>
    <mergeCell ref="P142:P143"/>
    <mergeCell ref="P144:P145"/>
    <mergeCell ref="P146:P147"/>
    <mergeCell ref="B150:B153"/>
    <mergeCell ref="C150:C153"/>
    <mergeCell ref="D152:D153"/>
    <mergeCell ref="E152:E153"/>
    <mergeCell ref="H152:H153"/>
    <mergeCell ref="P106:P107"/>
    <mergeCell ref="C102:C107"/>
    <mergeCell ref="B102:B107"/>
    <mergeCell ref="D120:D123"/>
    <mergeCell ref="E120:E123"/>
    <mergeCell ref="H120:H123"/>
    <mergeCell ref="P122:P123"/>
    <mergeCell ref="E744:E745"/>
    <mergeCell ref="P62:P63"/>
    <mergeCell ref="P68:P69"/>
    <mergeCell ref="P70:P71"/>
    <mergeCell ref="P76:P77"/>
    <mergeCell ref="P78:P79"/>
    <mergeCell ref="P80:P81"/>
    <mergeCell ref="P82:P83"/>
    <mergeCell ref="P84:P85"/>
    <mergeCell ref="H164:H165"/>
    <mergeCell ref="P98:P99"/>
    <mergeCell ref="H858:H859"/>
    <mergeCell ref="E648:E651"/>
    <mergeCell ref="D744:D745"/>
    <mergeCell ref="A461:A462"/>
    <mergeCell ref="B463:B466"/>
    <mergeCell ref="B453:B454"/>
    <mergeCell ref="A748:A751"/>
    <mergeCell ref="B748:B751"/>
    <mergeCell ref="P232:P233"/>
    <mergeCell ref="D234:D235"/>
    <mergeCell ref="E234:E235"/>
    <mergeCell ref="H228:H229"/>
    <mergeCell ref="H230:H231"/>
    <mergeCell ref="H232:H233"/>
    <mergeCell ref="H234:H235"/>
    <mergeCell ref="H246:H247"/>
    <mergeCell ref="H264:H265"/>
    <mergeCell ref="H266:H267"/>
    <mergeCell ref="H272:H273"/>
    <mergeCell ref="H282:H283"/>
    <mergeCell ref="H284:H287"/>
    <mergeCell ref="H288:H289"/>
    <mergeCell ref="H657:H658"/>
    <mergeCell ref="H661:H662"/>
    <mergeCell ref="H665:H666"/>
    <mergeCell ref="H669:H670"/>
    <mergeCell ref="H673:H674"/>
    <mergeCell ref="P533:P536"/>
    <mergeCell ref="D535:D536"/>
    <mergeCell ref="A632:A637"/>
    <mergeCell ref="A638:A643"/>
    <mergeCell ref="H592:H593"/>
    <mergeCell ref="D594:D595"/>
    <mergeCell ref="E465:E466"/>
    <mergeCell ref="P284:P285"/>
    <mergeCell ref="P294:P295"/>
    <mergeCell ref="P296:P297"/>
    <mergeCell ref="E562:E563"/>
    <mergeCell ref="D564:D565"/>
    <mergeCell ref="E564:E565"/>
    <mergeCell ref="D590:D591"/>
    <mergeCell ref="E590:E591"/>
    <mergeCell ref="D491:D492"/>
    <mergeCell ref="E491:E492"/>
    <mergeCell ref="E614:E615"/>
    <mergeCell ref="H568:H569"/>
    <mergeCell ref="E570:E571"/>
    <mergeCell ref="H570:H571"/>
    <mergeCell ref="E688:E691"/>
    <mergeCell ref="H688:H691"/>
    <mergeCell ref="P690:P691"/>
    <mergeCell ref="P730:P731"/>
    <mergeCell ref="H531:H532"/>
    <mergeCell ref="H537:H538"/>
    <mergeCell ref="H588:H589"/>
    <mergeCell ref="H653:H654"/>
    <mergeCell ref="H744:H745"/>
    <mergeCell ref="P742:P743"/>
    <mergeCell ref="P744:P745"/>
    <mergeCell ref="P746:P747"/>
    <mergeCell ref="D248:D251"/>
    <mergeCell ref="E248:E251"/>
    <mergeCell ref="C632:C643"/>
    <mergeCell ref="P858:P859"/>
    <mergeCell ref="H860:H861"/>
    <mergeCell ref="P860:P861"/>
    <mergeCell ref="H1113:H1114"/>
    <mergeCell ref="B728:B733"/>
    <mergeCell ref="B738:B741"/>
    <mergeCell ref="P773:P776"/>
    <mergeCell ref="P748:P751"/>
    <mergeCell ref="H680:H681"/>
    <mergeCell ref="D628:D629"/>
    <mergeCell ref="E628:E629"/>
    <mergeCell ref="D630:D631"/>
    <mergeCell ref="E630:E631"/>
    <mergeCell ref="D748:D749"/>
    <mergeCell ref="E748:E749"/>
    <mergeCell ref="D750:D751"/>
    <mergeCell ref="E750:E751"/>
    <mergeCell ref="P461:P462"/>
    <mergeCell ref="E1042:E1043"/>
    <mergeCell ref="K232:K233"/>
    <mergeCell ref="B461:B462"/>
    <mergeCell ref="B632:B637"/>
    <mergeCell ref="B21:B24"/>
    <mergeCell ref="H54:H55"/>
    <mergeCell ref="D35:D36"/>
    <mergeCell ref="E35:E36"/>
    <mergeCell ref="H35:H36"/>
    <mergeCell ref="B41:B44"/>
    <mergeCell ref="D118:D119"/>
    <mergeCell ref="E168:E169"/>
    <mergeCell ref="D168:D169"/>
    <mergeCell ref="B292:B297"/>
    <mergeCell ref="C292:C297"/>
    <mergeCell ref="H58:H59"/>
    <mergeCell ref="D190:D191"/>
    <mergeCell ref="E190:E191"/>
    <mergeCell ref="H309:H310"/>
    <mergeCell ref="H27:H28"/>
    <mergeCell ref="D110:D111"/>
    <mergeCell ref="C54:C57"/>
    <mergeCell ref="D96:D99"/>
    <mergeCell ref="E96:E99"/>
    <mergeCell ref="C1085:C1088"/>
    <mergeCell ref="A1093:A1096"/>
    <mergeCell ref="E994:E995"/>
    <mergeCell ref="D994:D995"/>
    <mergeCell ref="H1130:H1131"/>
    <mergeCell ref="H1099:H1100"/>
    <mergeCell ref="C748:C751"/>
    <mergeCell ref="B402:B405"/>
    <mergeCell ref="B422:B425"/>
    <mergeCell ref="B943:B946"/>
    <mergeCell ref="A943:A946"/>
    <mergeCell ref="A537:A538"/>
    <mergeCell ref="A612:A615"/>
    <mergeCell ref="H726:H727"/>
    <mergeCell ref="E712:E713"/>
    <mergeCell ref="H620:H621"/>
    <mergeCell ref="H542:H543"/>
    <mergeCell ref="H638:H639"/>
    <mergeCell ref="D608:D609"/>
    <mergeCell ref="E724:E725"/>
    <mergeCell ref="D740:D741"/>
    <mergeCell ref="D702:D703"/>
    <mergeCell ref="D706:D707"/>
    <mergeCell ref="D720:D721"/>
    <mergeCell ref="D698:D699"/>
    <mergeCell ref="H628:H629"/>
    <mergeCell ref="H787:H790"/>
    <mergeCell ref="E1085:E1086"/>
    <mergeCell ref="H1050:H1051"/>
    <mergeCell ref="D966:D967"/>
    <mergeCell ref="H966:H967"/>
    <mergeCell ref="H972:H973"/>
    <mergeCell ref="H976:H977"/>
    <mergeCell ref="H992:H993"/>
    <mergeCell ref="E475:E478"/>
    <mergeCell ref="D716:D717"/>
    <mergeCell ref="P716:P719"/>
    <mergeCell ref="H359:H360"/>
    <mergeCell ref="J232:J233"/>
    <mergeCell ref="E533:E534"/>
    <mergeCell ref="D274:D277"/>
    <mergeCell ref="E274:E277"/>
    <mergeCell ref="H274:H277"/>
    <mergeCell ref="P274:P275"/>
    <mergeCell ref="P276:P277"/>
    <mergeCell ref="P282:P283"/>
    <mergeCell ref="P288:P289"/>
    <mergeCell ref="P290:P291"/>
    <mergeCell ref="P292:P293"/>
    <mergeCell ref="A840:A841"/>
    <mergeCell ref="A842:A845"/>
    <mergeCell ref="E894:E895"/>
    <mergeCell ref="C906:C909"/>
    <mergeCell ref="B906:B909"/>
    <mergeCell ref="A992:A995"/>
    <mergeCell ref="D976:D977"/>
    <mergeCell ref="H1058:H1059"/>
    <mergeCell ref="H986:H987"/>
    <mergeCell ref="H974:H975"/>
    <mergeCell ref="H630:H631"/>
    <mergeCell ref="D622:D623"/>
    <mergeCell ref="E1072:E1073"/>
    <mergeCell ref="B638:B643"/>
    <mergeCell ref="E1099:E1100"/>
    <mergeCell ref="P436:P439"/>
    <mergeCell ref="D438:D439"/>
    <mergeCell ref="E438:E439"/>
    <mergeCell ref="E908:E909"/>
    <mergeCell ref="D908:D909"/>
    <mergeCell ref="E906:E907"/>
    <mergeCell ref="D906:D907"/>
    <mergeCell ref="P906:P909"/>
    <mergeCell ref="H728:H729"/>
    <mergeCell ref="H718:H719"/>
    <mergeCell ref="H533:H534"/>
    <mergeCell ref="E473:E474"/>
    <mergeCell ref="H176:H177"/>
    <mergeCell ref="H178:H179"/>
    <mergeCell ref="H180:H181"/>
    <mergeCell ref="H182:H183"/>
    <mergeCell ref="E424:E425"/>
    <mergeCell ref="E436:E437"/>
    <mergeCell ref="E632:E633"/>
    <mergeCell ref="H622:H623"/>
    <mergeCell ref="E646:E647"/>
    <mergeCell ref="H612:H613"/>
    <mergeCell ref="H398:H399"/>
    <mergeCell ref="H430:H431"/>
    <mergeCell ref="H451:H452"/>
    <mergeCell ref="H406:H407"/>
    <mergeCell ref="H410:H411"/>
    <mergeCell ref="H418:H419"/>
    <mergeCell ref="H434:H435"/>
    <mergeCell ref="E228:E229"/>
    <mergeCell ref="D230:D231"/>
    <mergeCell ref="E230:E231"/>
    <mergeCell ref="E620:E621"/>
    <mergeCell ref="E710:E711"/>
    <mergeCell ref="H447:H448"/>
    <mergeCell ref="H632:H633"/>
    <mergeCell ref="D726:D727"/>
    <mergeCell ref="D712:D713"/>
    <mergeCell ref="P710:P711"/>
    <mergeCell ref="P712:P715"/>
    <mergeCell ref="D742:D743"/>
    <mergeCell ref="H646:H647"/>
    <mergeCell ref="H712:H713"/>
    <mergeCell ref="H716:H717"/>
    <mergeCell ref="H720:H721"/>
    <mergeCell ref="H724:H725"/>
    <mergeCell ref="P457:P458"/>
    <mergeCell ref="E692:E693"/>
    <mergeCell ref="E9:E10"/>
    <mergeCell ref="D194:D195"/>
    <mergeCell ref="E1225:E1226"/>
    <mergeCell ref="E1229:E1230"/>
    <mergeCell ref="H1087:H1088"/>
    <mergeCell ref="H1095:H1096"/>
    <mergeCell ref="H1107:H1108"/>
    <mergeCell ref="H444:H445"/>
    <mergeCell ref="H864:H865"/>
    <mergeCell ref="D795:D796"/>
    <mergeCell ref="E540:E541"/>
    <mergeCell ref="H722:H723"/>
    <mergeCell ref="E726:E727"/>
    <mergeCell ref="E680:E681"/>
    <mergeCell ref="E677:E678"/>
    <mergeCell ref="D680:D681"/>
    <mergeCell ref="H1042:H1043"/>
    <mergeCell ref="E1192:E1193"/>
    <mergeCell ref="E1196:E1197"/>
    <mergeCell ref="D1158:D1159"/>
    <mergeCell ref="E1164:E1165"/>
    <mergeCell ref="D1176:D1177"/>
    <mergeCell ref="H1164:H1165"/>
    <mergeCell ref="H1172:H1173"/>
    <mergeCell ref="H1176:H1177"/>
    <mergeCell ref="H1158:H1159"/>
    <mergeCell ref="H1140:H1141"/>
    <mergeCell ref="D860:D861"/>
    <mergeCell ref="E860:E861"/>
    <mergeCell ref="H420:H421"/>
    <mergeCell ref="H424:H425"/>
    <mergeCell ref="H428:H429"/>
    <mergeCell ref="H432:H433"/>
    <mergeCell ref="H475:H478"/>
    <mergeCell ref="E742:E743"/>
    <mergeCell ref="E451:E452"/>
    <mergeCell ref="D542:D543"/>
    <mergeCell ref="D537:D538"/>
    <mergeCell ref="H700:H701"/>
    <mergeCell ref="H702:H703"/>
    <mergeCell ref="H648:H651"/>
    <mergeCell ref="H706:H707"/>
    <mergeCell ref="H710:H711"/>
    <mergeCell ref="H686:H687"/>
    <mergeCell ref="H746:H747"/>
    <mergeCell ref="D710:D711"/>
    <mergeCell ref="D746:D747"/>
    <mergeCell ref="D422:D423"/>
    <mergeCell ref="D614:D615"/>
    <mergeCell ref="E1054:E1055"/>
    <mergeCell ref="H1097:H1098"/>
    <mergeCell ref="H1142:H1143"/>
    <mergeCell ref="H1085:H1086"/>
    <mergeCell ref="D1118:D1119"/>
    <mergeCell ref="D1093:D1094"/>
    <mergeCell ref="H862:H863"/>
    <mergeCell ref="D1103:D1104"/>
    <mergeCell ref="H41:H42"/>
    <mergeCell ref="H45:H46"/>
    <mergeCell ref="E537:E538"/>
    <mergeCell ref="E698:E699"/>
    <mergeCell ref="E612:E613"/>
    <mergeCell ref="H1062:H1063"/>
    <mergeCell ref="D1072:D1073"/>
    <mergeCell ref="B33:B36"/>
    <mergeCell ref="H56:H57"/>
    <mergeCell ref="H47:H48"/>
    <mergeCell ref="B537:B538"/>
    <mergeCell ref="C531:C532"/>
    <mergeCell ref="H168:H169"/>
    <mergeCell ref="H162:H163"/>
    <mergeCell ref="D162:D163"/>
    <mergeCell ref="H160:H161"/>
    <mergeCell ref="E176:E177"/>
    <mergeCell ref="E410:E411"/>
    <mergeCell ref="H268:H269"/>
    <mergeCell ref="H374:H375"/>
    <mergeCell ref="H436:H437"/>
    <mergeCell ref="E398:E399"/>
    <mergeCell ref="D473:D474"/>
    <mergeCell ref="B426:B429"/>
    <mergeCell ref="D426:D427"/>
    <mergeCell ref="C457:C462"/>
    <mergeCell ref="D531:D532"/>
    <mergeCell ref="H422:H423"/>
    <mergeCell ref="H426:H427"/>
    <mergeCell ref="H382:H383"/>
    <mergeCell ref="H390:H391"/>
    <mergeCell ref="E294:E297"/>
    <mergeCell ref="E404:E405"/>
    <mergeCell ref="H108:H109"/>
    <mergeCell ref="E116:E117"/>
    <mergeCell ref="E392:E393"/>
    <mergeCell ref="D396:D397"/>
    <mergeCell ref="D406:D407"/>
    <mergeCell ref="E418:E419"/>
    <mergeCell ref="C282:C287"/>
    <mergeCell ref="H208:H209"/>
    <mergeCell ref="H156:H157"/>
    <mergeCell ref="H116:H117"/>
    <mergeCell ref="H154:H155"/>
    <mergeCell ref="H216:H217"/>
    <mergeCell ref="E258:E259"/>
    <mergeCell ref="D268:D269"/>
    <mergeCell ref="E268:E269"/>
    <mergeCell ref="H118:H119"/>
    <mergeCell ref="H307:H308"/>
    <mergeCell ref="H357:H358"/>
    <mergeCell ref="E51:E52"/>
    <mergeCell ref="B451:B452"/>
    <mergeCell ref="C533:C536"/>
    <mergeCell ref="B272:B277"/>
    <mergeCell ref="B246:B251"/>
    <mergeCell ref="C246:C251"/>
    <mergeCell ref="C58:C63"/>
    <mergeCell ref="C64:C69"/>
    <mergeCell ref="C70:C77"/>
    <mergeCell ref="D60:D63"/>
    <mergeCell ref="E60:E63"/>
    <mergeCell ref="H96:H99"/>
    <mergeCell ref="H62:H63"/>
    <mergeCell ref="B45:B48"/>
    <mergeCell ref="B160:B163"/>
    <mergeCell ref="D54:D55"/>
    <mergeCell ref="D56:D57"/>
    <mergeCell ref="H194:H195"/>
    <mergeCell ref="H196:H197"/>
    <mergeCell ref="B282:B287"/>
    <mergeCell ref="A1:P1"/>
    <mergeCell ref="A610:A611"/>
    <mergeCell ref="B610:B611"/>
    <mergeCell ref="C610:C611"/>
    <mergeCell ref="D610:D611"/>
    <mergeCell ref="E610:E611"/>
    <mergeCell ref="D156:D157"/>
    <mergeCell ref="H252:H253"/>
    <mergeCell ref="H258:H259"/>
    <mergeCell ref="E56:E57"/>
    <mergeCell ref="E110:E111"/>
    <mergeCell ref="H110:H111"/>
    <mergeCell ref="H134:H135"/>
    <mergeCell ref="H140:H141"/>
    <mergeCell ref="D294:D297"/>
    <mergeCell ref="H132:H133"/>
    <mergeCell ref="H166:H167"/>
    <mergeCell ref="D182:D183"/>
    <mergeCell ref="E162:E163"/>
    <mergeCell ref="E138:E139"/>
    <mergeCell ref="D410:D411"/>
    <mergeCell ref="D402:D403"/>
    <mergeCell ref="E402:E403"/>
    <mergeCell ref="D390:D391"/>
    <mergeCell ref="D284:D287"/>
    <mergeCell ref="E284:E287"/>
    <mergeCell ref="D292:D293"/>
    <mergeCell ref="H442:H443"/>
    <mergeCell ref="H453:H454"/>
    <mergeCell ref="E546:E547"/>
    <mergeCell ref="H608:H609"/>
    <mergeCell ref="H467:H468"/>
    <mergeCell ref="H394:H395"/>
    <mergeCell ref="A606:A609"/>
    <mergeCell ref="C606:C609"/>
    <mergeCell ref="B606:B609"/>
    <mergeCell ref="B542:B545"/>
    <mergeCell ref="B436:B439"/>
    <mergeCell ref="D5:D6"/>
    <mergeCell ref="E5:E6"/>
    <mergeCell ref="H5:H6"/>
    <mergeCell ref="A5:A8"/>
    <mergeCell ref="B5:B8"/>
    <mergeCell ref="D45:D46"/>
    <mergeCell ref="E45:E46"/>
    <mergeCell ref="A9:A12"/>
    <mergeCell ref="H21:H22"/>
    <mergeCell ref="D25:D26"/>
    <mergeCell ref="H23:H24"/>
    <mergeCell ref="D23:D24"/>
    <mergeCell ref="E23:E24"/>
    <mergeCell ref="P2:P3"/>
    <mergeCell ref="H218:H219"/>
    <mergeCell ref="E396:E397"/>
    <mergeCell ref="D424:D425"/>
    <mergeCell ref="D178:D179"/>
    <mergeCell ref="E178:E179"/>
    <mergeCell ref="E156:E157"/>
    <mergeCell ref="E182:E183"/>
    <mergeCell ref="E272:E273"/>
    <mergeCell ref="E252:E253"/>
    <mergeCell ref="H546:H547"/>
    <mergeCell ref="H606:H607"/>
    <mergeCell ref="E606:E607"/>
    <mergeCell ref="H730:H731"/>
    <mergeCell ref="H202:H203"/>
    <mergeCell ref="H204:H205"/>
    <mergeCell ref="H206:H207"/>
    <mergeCell ref="A372:A373"/>
    <mergeCell ref="A455:A456"/>
    <mergeCell ref="B188:B191"/>
    <mergeCell ref="C188:C191"/>
    <mergeCell ref="D188:D189"/>
    <mergeCell ref="E188:E189"/>
    <mergeCell ref="D246:D247"/>
    <mergeCell ref="E246:E247"/>
    <mergeCell ref="H449:H450"/>
    <mergeCell ref="C540:C541"/>
    <mergeCell ref="B459:B460"/>
    <mergeCell ref="D546:D547"/>
    <mergeCell ref="H455:H456"/>
    <mergeCell ref="H457:H462"/>
    <mergeCell ref="H465:H466"/>
    <mergeCell ref="C455:C456"/>
    <mergeCell ref="A451:A452"/>
    <mergeCell ref="H473:H474"/>
    <mergeCell ref="D453:D454"/>
    <mergeCell ref="H614:H615"/>
    <mergeCell ref="H544:H545"/>
    <mergeCell ref="A447:A448"/>
    <mergeCell ref="D434:D435"/>
    <mergeCell ref="A398:A401"/>
    <mergeCell ref="D428:D429"/>
    <mergeCell ref="A382:A385"/>
    <mergeCell ref="A394:A397"/>
    <mergeCell ref="E426:E427"/>
    <mergeCell ref="A426:A429"/>
    <mergeCell ref="A453:A454"/>
    <mergeCell ref="D420:D421"/>
    <mergeCell ref="A422:A425"/>
    <mergeCell ref="B602:B605"/>
    <mergeCell ref="B598:B601"/>
    <mergeCell ref="A232:A235"/>
    <mergeCell ref="B232:B235"/>
    <mergeCell ref="C232:C235"/>
    <mergeCell ref="D232:D233"/>
    <mergeCell ref="E232:E233"/>
    <mergeCell ref="D560:D561"/>
    <mergeCell ref="E394:E395"/>
    <mergeCell ref="E317:E318"/>
    <mergeCell ref="D282:D283"/>
    <mergeCell ref="B390:B393"/>
    <mergeCell ref="A282:A287"/>
    <mergeCell ref="E282:E283"/>
    <mergeCell ref="A292:A297"/>
    <mergeCell ref="C451:C452"/>
    <mergeCell ref="D572:D573"/>
    <mergeCell ref="D688:D691"/>
    <mergeCell ref="B686:B691"/>
    <mergeCell ref="B692:B695"/>
    <mergeCell ref="A692:A695"/>
    <mergeCell ref="A686:A691"/>
    <mergeCell ref="D694:D695"/>
    <mergeCell ref="D700:D701"/>
    <mergeCell ref="C653:C676"/>
    <mergeCell ref="B270:B271"/>
    <mergeCell ref="A594:A597"/>
    <mergeCell ref="A598:A601"/>
    <mergeCell ref="D27:D28"/>
    <mergeCell ref="E27:E28"/>
    <mergeCell ref="E194:E195"/>
    <mergeCell ref="E186:E187"/>
    <mergeCell ref="P738:P741"/>
    <mergeCell ref="H692:H693"/>
    <mergeCell ref="E720:E721"/>
    <mergeCell ref="E716:E717"/>
    <mergeCell ref="E704:E705"/>
    <mergeCell ref="D704:D705"/>
    <mergeCell ref="D692:D693"/>
    <mergeCell ref="H704:H705"/>
    <mergeCell ref="H748:H749"/>
    <mergeCell ref="E700:E701"/>
    <mergeCell ref="D686:D687"/>
    <mergeCell ref="D708:D709"/>
    <mergeCell ref="H732:H733"/>
    <mergeCell ref="E740:E741"/>
    <mergeCell ref="H773:H774"/>
    <mergeCell ref="E686:E687"/>
    <mergeCell ref="E738:E739"/>
    <mergeCell ref="D714:D715"/>
    <mergeCell ref="H402:H403"/>
    <mergeCell ref="E708:E709"/>
    <mergeCell ref="H738:H739"/>
    <mergeCell ref="H742:H743"/>
    <mergeCell ref="D728:D729"/>
    <mergeCell ref="H740:H741"/>
    <mergeCell ref="E644:E645"/>
    <mergeCell ref="H708:H709"/>
    <mergeCell ref="E702:E703"/>
    <mergeCell ref="E706:E707"/>
    <mergeCell ref="E430:E431"/>
    <mergeCell ref="D463:D464"/>
    <mergeCell ref="E714:E715"/>
    <mergeCell ref="D404:D405"/>
    <mergeCell ref="E428:E429"/>
    <mergeCell ref="D465:D466"/>
    <mergeCell ref="D773:D774"/>
    <mergeCell ref="D432:D433"/>
    <mergeCell ref="E432:E433"/>
    <mergeCell ref="E653:E654"/>
    <mergeCell ref="E440:E441"/>
    <mergeCell ref="H535:H536"/>
    <mergeCell ref="H644:H645"/>
    <mergeCell ref="E682:E685"/>
    <mergeCell ref="H682:H685"/>
    <mergeCell ref="P682:P683"/>
    <mergeCell ref="P684:P685"/>
    <mergeCell ref="P447:P448"/>
    <mergeCell ref="P449:P450"/>
    <mergeCell ref="P451:P452"/>
    <mergeCell ref="P453:P454"/>
    <mergeCell ref="P455:P456"/>
    <mergeCell ref="P459:P460"/>
    <mergeCell ref="H493:H496"/>
    <mergeCell ref="D408:D409"/>
    <mergeCell ref="D525:D526"/>
    <mergeCell ref="E525:E526"/>
    <mergeCell ref="D527:D530"/>
    <mergeCell ref="E527:E530"/>
    <mergeCell ref="D648:D651"/>
    <mergeCell ref="H198:H199"/>
    <mergeCell ref="H200:H201"/>
    <mergeCell ref="A2:A3"/>
    <mergeCell ref="B2:B3"/>
    <mergeCell ref="D2:E2"/>
    <mergeCell ref="F2:F3"/>
    <mergeCell ref="G2:G3"/>
    <mergeCell ref="C2:C3"/>
    <mergeCell ref="H2:H3"/>
    <mergeCell ref="O2:O3"/>
    <mergeCell ref="I2:N2"/>
    <mergeCell ref="D418:D419"/>
    <mergeCell ref="H9:H10"/>
    <mergeCell ref="D166:D167"/>
    <mergeCell ref="D108:D109"/>
    <mergeCell ref="E108:E109"/>
    <mergeCell ref="A128:A131"/>
    <mergeCell ref="D136:D137"/>
    <mergeCell ref="E136:E137"/>
    <mergeCell ref="B128:B131"/>
    <mergeCell ref="B108:B111"/>
    <mergeCell ref="A108:A111"/>
    <mergeCell ref="D51:D52"/>
    <mergeCell ref="A176:A179"/>
    <mergeCell ref="B176:B179"/>
    <mergeCell ref="C440:C441"/>
    <mergeCell ref="D440:D441"/>
    <mergeCell ref="B406:B409"/>
    <mergeCell ref="E7:E8"/>
    <mergeCell ref="B9:B12"/>
    <mergeCell ref="D11:D12"/>
    <mergeCell ref="E11:E12"/>
    <mergeCell ref="H43:H44"/>
    <mergeCell ref="D31:D32"/>
    <mergeCell ref="E31:E32"/>
    <mergeCell ref="H31:H32"/>
    <mergeCell ref="A25:A28"/>
    <mergeCell ref="E408:E409"/>
    <mergeCell ref="E434:E435"/>
    <mergeCell ref="D430:D431"/>
    <mergeCell ref="B25:B28"/>
    <mergeCell ref="A29:A32"/>
    <mergeCell ref="B29:B32"/>
    <mergeCell ref="A17:A20"/>
    <mergeCell ref="B17:B20"/>
    <mergeCell ref="D29:D30"/>
    <mergeCell ref="E29:E30"/>
    <mergeCell ref="H29:H30"/>
    <mergeCell ref="A21:A24"/>
    <mergeCell ref="H7:H8"/>
    <mergeCell ref="E17:E18"/>
    <mergeCell ref="H17:H18"/>
    <mergeCell ref="D21:D22"/>
    <mergeCell ref="E21:E22"/>
    <mergeCell ref="H11:H12"/>
    <mergeCell ref="C176:C179"/>
    <mergeCell ref="B288:B291"/>
    <mergeCell ref="C436:C439"/>
    <mergeCell ref="E33:E34"/>
    <mergeCell ref="H33:H34"/>
    <mergeCell ref="B196:B199"/>
    <mergeCell ref="C196:C199"/>
    <mergeCell ref="D196:D197"/>
    <mergeCell ref="E196:E197"/>
    <mergeCell ref="A436:A439"/>
    <mergeCell ref="A188:A191"/>
    <mergeCell ref="E374:E375"/>
    <mergeCell ref="E453:E454"/>
    <mergeCell ref="D442:D443"/>
    <mergeCell ref="E384:E385"/>
    <mergeCell ref="D384:D385"/>
    <mergeCell ref="E542:E543"/>
    <mergeCell ref="A402:A405"/>
    <mergeCell ref="B455:B456"/>
    <mergeCell ref="B457:B458"/>
    <mergeCell ref="D394:D395"/>
    <mergeCell ref="D398:D399"/>
    <mergeCell ref="D455:D456"/>
    <mergeCell ref="E455:E456"/>
    <mergeCell ref="D451:D452"/>
    <mergeCell ref="E400:E401"/>
    <mergeCell ref="A1118:A1121"/>
    <mergeCell ref="A546:A549"/>
    <mergeCell ref="B546:B549"/>
    <mergeCell ref="A550:A553"/>
    <mergeCell ref="A554:A557"/>
    <mergeCell ref="B479:B482"/>
    <mergeCell ref="B483:B486"/>
    <mergeCell ref="E483:E484"/>
    <mergeCell ref="E515:E516"/>
    <mergeCell ref="A531:A532"/>
    <mergeCell ref="A542:A545"/>
    <mergeCell ref="D550:D551"/>
    <mergeCell ref="E550:E551"/>
    <mergeCell ref="B1105:B1108"/>
    <mergeCell ref="E1107:E1108"/>
    <mergeCell ref="A620:A623"/>
    <mergeCell ref="A1192:A1195"/>
    <mergeCell ref="E406:E407"/>
    <mergeCell ref="E467:E468"/>
    <mergeCell ref="D612:D613"/>
    <mergeCell ref="E608:E609"/>
    <mergeCell ref="E422:E423"/>
    <mergeCell ref="C1172:C1175"/>
    <mergeCell ref="D921:D922"/>
    <mergeCell ref="D980:D981"/>
    <mergeCell ref="E442:E443"/>
    <mergeCell ref="A457:A458"/>
    <mergeCell ref="D738:D739"/>
    <mergeCell ref="B410:B413"/>
    <mergeCell ref="B533:B536"/>
    <mergeCell ref="A738:A741"/>
    <mergeCell ref="A700:A701"/>
    <mergeCell ref="A947:A948"/>
    <mergeCell ref="B720:B723"/>
    <mergeCell ref="E1154:E1155"/>
    <mergeCell ref="D1154:D1155"/>
    <mergeCell ref="B992:B995"/>
    <mergeCell ref="C992:C995"/>
    <mergeCell ref="B742:B747"/>
    <mergeCell ref="B700:B701"/>
    <mergeCell ref="C700:C701"/>
    <mergeCell ref="D718:D719"/>
    <mergeCell ref="A533:A536"/>
    <mergeCell ref="D781:D782"/>
    <mergeCell ref="E781:E782"/>
    <mergeCell ref="D638:D639"/>
    <mergeCell ref="D722:D723"/>
    <mergeCell ref="D644:D645"/>
    <mergeCell ref="D730:D733"/>
    <mergeCell ref="B644:B645"/>
    <mergeCell ref="C453:C454"/>
    <mergeCell ref="D400:D401"/>
    <mergeCell ref="B447:B448"/>
    <mergeCell ref="C447:C448"/>
    <mergeCell ref="D447:D448"/>
    <mergeCell ref="A410:A413"/>
    <mergeCell ref="A196:A199"/>
    <mergeCell ref="A434:A435"/>
    <mergeCell ref="D592:D593"/>
    <mergeCell ref="E592:E593"/>
    <mergeCell ref="B501:B504"/>
    <mergeCell ref="D501:D502"/>
    <mergeCell ref="E501:E502"/>
    <mergeCell ref="A309:A312"/>
    <mergeCell ref="B309:B312"/>
    <mergeCell ref="D309:D310"/>
    <mergeCell ref="E309:E310"/>
    <mergeCell ref="B374:B381"/>
    <mergeCell ref="A374:A381"/>
    <mergeCell ref="C374:C381"/>
    <mergeCell ref="D378:D381"/>
    <mergeCell ref="E378:E381"/>
    <mergeCell ref="E359:E360"/>
    <mergeCell ref="B467:B472"/>
    <mergeCell ref="A467:A472"/>
    <mergeCell ref="C467:C472"/>
    <mergeCell ref="D469:D472"/>
    <mergeCell ref="E469:E472"/>
    <mergeCell ref="A473:A478"/>
    <mergeCell ref="D540:D541"/>
    <mergeCell ref="D544:D545"/>
    <mergeCell ref="B473:B478"/>
    <mergeCell ref="A479:A482"/>
    <mergeCell ref="A483:A486"/>
    <mergeCell ref="A487:A490"/>
    <mergeCell ref="E535:E536"/>
    <mergeCell ref="D436:D437"/>
    <mergeCell ref="E544:E545"/>
    <mergeCell ref="A440:A441"/>
    <mergeCell ref="A602:A605"/>
    <mergeCell ref="B628:B631"/>
    <mergeCell ref="C628:C631"/>
    <mergeCell ref="E560:E561"/>
    <mergeCell ref="D562:D563"/>
    <mergeCell ref="E208:E209"/>
    <mergeCell ref="E568:E569"/>
    <mergeCell ref="D570:D571"/>
    <mergeCell ref="A406:A409"/>
    <mergeCell ref="D475:D478"/>
    <mergeCell ref="D457:D462"/>
    <mergeCell ref="E505:E506"/>
    <mergeCell ref="A624:A627"/>
    <mergeCell ref="B624:B627"/>
    <mergeCell ref="C624:C627"/>
    <mergeCell ref="A521:A524"/>
    <mergeCell ref="B521:B524"/>
    <mergeCell ref="A616:A619"/>
    <mergeCell ref="B616:B619"/>
    <mergeCell ref="A525:A530"/>
    <mergeCell ref="A442:A445"/>
    <mergeCell ref="E420:E421"/>
    <mergeCell ref="B430:B433"/>
    <mergeCell ref="D412:D413"/>
    <mergeCell ref="E1144:E1145"/>
    <mergeCell ref="E1158:E1159"/>
    <mergeCell ref="D1192:D1193"/>
    <mergeCell ref="E1176:E1177"/>
    <mergeCell ref="E1156:E1157"/>
    <mergeCell ref="D1156:D1157"/>
    <mergeCell ref="C738:C747"/>
    <mergeCell ref="C720:C733"/>
    <mergeCell ref="C710:C719"/>
    <mergeCell ref="C702:C709"/>
    <mergeCell ref="D978:D979"/>
    <mergeCell ref="D1068:D1069"/>
    <mergeCell ref="E1068:E1069"/>
    <mergeCell ref="C1109:C1112"/>
    <mergeCell ref="D1101:D1102"/>
    <mergeCell ref="D1132:D1135"/>
    <mergeCell ref="E1132:E1135"/>
    <mergeCell ref="B1010:B1013"/>
    <mergeCell ref="A1014:A1017"/>
    <mergeCell ref="B1184:B1187"/>
    <mergeCell ref="D1184:D1185"/>
    <mergeCell ref="E1184:E1185"/>
    <mergeCell ref="E1200:E1201"/>
    <mergeCell ref="E1168:E1169"/>
    <mergeCell ref="D1172:D1173"/>
    <mergeCell ref="E1172:E1173"/>
    <mergeCell ref="D1198:D1199"/>
    <mergeCell ref="E1198:E1199"/>
    <mergeCell ref="D1196:D1197"/>
    <mergeCell ref="D1150:D1153"/>
    <mergeCell ref="E1150:E1153"/>
    <mergeCell ref="B1200:B1201"/>
    <mergeCell ref="B1188:B1191"/>
    <mergeCell ref="B1164:B1167"/>
    <mergeCell ref="A1164:A1167"/>
    <mergeCell ref="A1158:A1163"/>
    <mergeCell ref="C1158:C1163"/>
    <mergeCell ref="A1168:A1171"/>
    <mergeCell ref="C1192:C1195"/>
    <mergeCell ref="B1196:B1199"/>
    <mergeCell ref="A1196:A1199"/>
    <mergeCell ref="D1164:D1165"/>
    <mergeCell ref="C1176:C1179"/>
    <mergeCell ref="D1085:D1086"/>
    <mergeCell ref="C773:C776"/>
    <mergeCell ref="A862:A865"/>
    <mergeCell ref="D1054:D1055"/>
    <mergeCell ref="E795:E796"/>
    <mergeCell ref="D1050:D1051"/>
    <mergeCell ref="E1050:E1051"/>
    <mergeCell ref="B1192:B1195"/>
    <mergeCell ref="E730:E733"/>
    <mergeCell ref="C858:C861"/>
    <mergeCell ref="D858:D859"/>
    <mergeCell ref="E858:E859"/>
    <mergeCell ref="A734:A737"/>
    <mergeCell ref="B734:B737"/>
    <mergeCell ref="C734:C737"/>
    <mergeCell ref="E734:E735"/>
    <mergeCell ref="D734:D735"/>
    <mergeCell ref="D736:D737"/>
    <mergeCell ref="E736:E737"/>
    <mergeCell ref="P54:P57"/>
    <mergeCell ref="E54:E55"/>
    <mergeCell ref="A54:A57"/>
    <mergeCell ref="A13:A16"/>
    <mergeCell ref="B13:B16"/>
    <mergeCell ref="D13:D14"/>
    <mergeCell ref="E13:E14"/>
    <mergeCell ref="H13:H14"/>
    <mergeCell ref="D15:D16"/>
    <mergeCell ref="E15:E16"/>
    <mergeCell ref="H15:H16"/>
    <mergeCell ref="A33:A36"/>
    <mergeCell ref="A49:A50"/>
    <mergeCell ref="B49:B50"/>
    <mergeCell ref="C49:C50"/>
    <mergeCell ref="D49:D50"/>
    <mergeCell ref="E49:E50"/>
    <mergeCell ref="H49:H50"/>
    <mergeCell ref="A51:A52"/>
    <mergeCell ref="B51:B52"/>
    <mergeCell ref="C51:C52"/>
    <mergeCell ref="D17:D18"/>
    <mergeCell ref="E25:E26"/>
    <mergeCell ref="H25:H26"/>
    <mergeCell ref="E19:E20"/>
    <mergeCell ref="H19:H20"/>
    <mergeCell ref="D19:D20"/>
    <mergeCell ref="H51:H52"/>
    <mergeCell ref="D33:D34"/>
    <mergeCell ref="A37:A38"/>
    <mergeCell ref="B37:B38"/>
    <mergeCell ref="A39:A40"/>
    <mergeCell ref="B39:B40"/>
    <mergeCell ref="D41:D42"/>
    <mergeCell ref="E41:E42"/>
    <mergeCell ref="A41:A44"/>
    <mergeCell ref="C37:C40"/>
    <mergeCell ref="C5:C20"/>
    <mergeCell ref="E37:E40"/>
    <mergeCell ref="D37:D40"/>
    <mergeCell ref="H37:H40"/>
    <mergeCell ref="C41:C48"/>
    <mergeCell ref="C21:C36"/>
    <mergeCell ref="A45:A48"/>
    <mergeCell ref="D7:D8"/>
    <mergeCell ref="D9:D10"/>
    <mergeCell ref="D43:D44"/>
    <mergeCell ref="E43:E44"/>
    <mergeCell ref="D47:D48"/>
    <mergeCell ref="E47:E48"/>
    <mergeCell ref="B54:B57"/>
    <mergeCell ref="E80:E81"/>
    <mergeCell ref="H80:H81"/>
    <mergeCell ref="D82:D83"/>
    <mergeCell ref="E82:E83"/>
    <mergeCell ref="H82:H83"/>
    <mergeCell ref="P64:P65"/>
    <mergeCell ref="H68:H69"/>
    <mergeCell ref="A70:A77"/>
    <mergeCell ref="B70:B77"/>
    <mergeCell ref="D70:D71"/>
    <mergeCell ref="E70:E71"/>
    <mergeCell ref="H70:H71"/>
    <mergeCell ref="H76:H77"/>
    <mergeCell ref="A64:A69"/>
    <mergeCell ref="B64:B69"/>
    <mergeCell ref="D64:D65"/>
    <mergeCell ref="E64:E65"/>
    <mergeCell ref="H64:H65"/>
    <mergeCell ref="H78:H79"/>
    <mergeCell ref="A80:A83"/>
    <mergeCell ref="B80:B83"/>
    <mergeCell ref="A58:A63"/>
    <mergeCell ref="B58:B63"/>
    <mergeCell ref="D58:D59"/>
    <mergeCell ref="E58:E59"/>
    <mergeCell ref="P58:P59"/>
    <mergeCell ref="A90:A93"/>
    <mergeCell ref="B90:B93"/>
    <mergeCell ref="C90:C93"/>
    <mergeCell ref="D90:D91"/>
    <mergeCell ref="E90:E91"/>
    <mergeCell ref="H90:H91"/>
    <mergeCell ref="D92:D93"/>
    <mergeCell ref="E92:E93"/>
    <mergeCell ref="H92:H93"/>
    <mergeCell ref="D94:D95"/>
    <mergeCell ref="E94:E95"/>
    <mergeCell ref="H94:H95"/>
    <mergeCell ref="A84:A85"/>
    <mergeCell ref="B84:B85"/>
    <mergeCell ref="C84:C85"/>
    <mergeCell ref="D84:D85"/>
    <mergeCell ref="E84:E85"/>
    <mergeCell ref="H84:H85"/>
    <mergeCell ref="A86:A89"/>
    <mergeCell ref="B86:B89"/>
    <mergeCell ref="C86:C89"/>
    <mergeCell ref="D86:D87"/>
    <mergeCell ref="E86:E87"/>
    <mergeCell ref="H86:H87"/>
    <mergeCell ref="P86:P87"/>
    <mergeCell ref="D88:D89"/>
    <mergeCell ref="E88:E89"/>
    <mergeCell ref="H88:H89"/>
    <mergeCell ref="P88:P89"/>
    <mergeCell ref="P94:P95"/>
    <mergeCell ref="P96:P97"/>
    <mergeCell ref="A78:A79"/>
    <mergeCell ref="B78:B79"/>
    <mergeCell ref="C78:C79"/>
    <mergeCell ref="D78:D79"/>
    <mergeCell ref="E78:E79"/>
    <mergeCell ref="C80:C83"/>
    <mergeCell ref="D80:D81"/>
    <mergeCell ref="A100:A101"/>
    <mergeCell ref="B100:B101"/>
    <mergeCell ref="C100:C101"/>
    <mergeCell ref="D100:D101"/>
    <mergeCell ref="E100:E101"/>
    <mergeCell ref="H100:H101"/>
    <mergeCell ref="D102:D103"/>
    <mergeCell ref="E102:E103"/>
    <mergeCell ref="H102:H103"/>
    <mergeCell ref="C108:C111"/>
    <mergeCell ref="P100:P101"/>
    <mergeCell ref="P102:P103"/>
    <mergeCell ref="P104:P105"/>
    <mergeCell ref="P108:P109"/>
    <mergeCell ref="P110:P111"/>
    <mergeCell ref="E112:E113"/>
    <mergeCell ref="P114:P115"/>
    <mergeCell ref="P116:P117"/>
    <mergeCell ref="A124:A127"/>
    <mergeCell ref="B124:B127"/>
    <mergeCell ref="C124:C127"/>
    <mergeCell ref="H124:H125"/>
    <mergeCell ref="D126:D127"/>
    <mergeCell ref="E126:E127"/>
    <mergeCell ref="H126:H127"/>
    <mergeCell ref="D104:D107"/>
    <mergeCell ref="E104:E107"/>
    <mergeCell ref="H104:H107"/>
    <mergeCell ref="P112:P113"/>
    <mergeCell ref="A114:A117"/>
    <mergeCell ref="B114:B117"/>
    <mergeCell ref="C114:C117"/>
    <mergeCell ref="D114:D115"/>
    <mergeCell ref="E114:E115"/>
    <mergeCell ref="H114:H115"/>
    <mergeCell ref="H112:H113"/>
    <mergeCell ref="D116:D117"/>
    <mergeCell ref="A102:A107"/>
    <mergeCell ref="C118:C123"/>
    <mergeCell ref="B118:B123"/>
    <mergeCell ref="A118:A123"/>
    <mergeCell ref="H130:H131"/>
    <mergeCell ref="D138:D139"/>
    <mergeCell ref="E124:E125"/>
    <mergeCell ref="D132:D133"/>
    <mergeCell ref="H136:H137"/>
    <mergeCell ref="E118:E119"/>
    <mergeCell ref="A112:A113"/>
    <mergeCell ref="B112:B113"/>
    <mergeCell ref="C112:C113"/>
    <mergeCell ref="D112:D113"/>
    <mergeCell ref="D134:D135"/>
    <mergeCell ref="E132:E133"/>
    <mergeCell ref="E134:E135"/>
    <mergeCell ref="D124:D125"/>
    <mergeCell ref="A174:A175"/>
    <mergeCell ref="B174:B175"/>
    <mergeCell ref="C174:C175"/>
    <mergeCell ref="D174:D175"/>
    <mergeCell ref="E174:E175"/>
    <mergeCell ref="H174:H175"/>
    <mergeCell ref="A140:A149"/>
    <mergeCell ref="B140:B149"/>
    <mergeCell ref="H148:H149"/>
    <mergeCell ref="E150:E151"/>
    <mergeCell ref="A154:A155"/>
    <mergeCell ref="B154:B155"/>
    <mergeCell ref="C154:C155"/>
    <mergeCell ref="A156:A159"/>
    <mergeCell ref="B156:B159"/>
    <mergeCell ref="C156:C159"/>
    <mergeCell ref="D158:D159"/>
    <mergeCell ref="E158:E159"/>
    <mergeCell ref="H158:H159"/>
    <mergeCell ref="E140:E141"/>
    <mergeCell ref="D140:D141"/>
    <mergeCell ref="D150:D151"/>
    <mergeCell ref="H150:H151"/>
    <mergeCell ref="D154:D155"/>
    <mergeCell ref="E154:E155"/>
    <mergeCell ref="D164:D165"/>
    <mergeCell ref="E164:E165"/>
    <mergeCell ref="D160:D161"/>
    <mergeCell ref="E160:E161"/>
    <mergeCell ref="E166:E167"/>
    <mergeCell ref="A160:A163"/>
    <mergeCell ref="P150:P151"/>
    <mergeCell ref="P154:P155"/>
    <mergeCell ref="P156:P157"/>
    <mergeCell ref="P158:P159"/>
    <mergeCell ref="P160:P161"/>
    <mergeCell ref="P162:P163"/>
    <mergeCell ref="P164:P165"/>
    <mergeCell ref="P166:P167"/>
    <mergeCell ref="P168:P169"/>
    <mergeCell ref="P248:P249"/>
    <mergeCell ref="P254:P255"/>
    <mergeCell ref="O232:O233"/>
    <mergeCell ref="L232:L233"/>
    <mergeCell ref="M232:M233"/>
    <mergeCell ref="N232:N233"/>
    <mergeCell ref="D184:D185"/>
    <mergeCell ref="E184:E185"/>
    <mergeCell ref="H186:H187"/>
    <mergeCell ref="H184:H185"/>
    <mergeCell ref="H188:H189"/>
    <mergeCell ref="H190:H191"/>
    <mergeCell ref="D210:D211"/>
    <mergeCell ref="E210:E211"/>
    <mergeCell ref="D214:D215"/>
    <mergeCell ref="E214:E215"/>
    <mergeCell ref="D208:D209"/>
    <mergeCell ref="H210:H211"/>
    <mergeCell ref="H212:H213"/>
    <mergeCell ref="H214:H215"/>
    <mergeCell ref="D202:D203"/>
    <mergeCell ref="E202:E203"/>
    <mergeCell ref="P222:P223"/>
    <mergeCell ref="P188:P189"/>
    <mergeCell ref="P190:P191"/>
    <mergeCell ref="P192:P193"/>
    <mergeCell ref="P194:P195"/>
    <mergeCell ref="P196:P197"/>
    <mergeCell ref="P198:P199"/>
    <mergeCell ref="P200:P201"/>
    <mergeCell ref="P202:P203"/>
    <mergeCell ref="H254:H257"/>
    <mergeCell ref="P256:P257"/>
    <mergeCell ref="D228:D229"/>
    <mergeCell ref="H248:H251"/>
    <mergeCell ref="A246:A251"/>
    <mergeCell ref="A204:A207"/>
    <mergeCell ref="B204:B207"/>
    <mergeCell ref="C204:C207"/>
    <mergeCell ref="D204:D205"/>
    <mergeCell ref="E204:E205"/>
    <mergeCell ref="P204:P207"/>
    <mergeCell ref="D206:D207"/>
    <mergeCell ref="A200:A203"/>
    <mergeCell ref="B200:B203"/>
    <mergeCell ref="C200:C203"/>
    <mergeCell ref="D200:D201"/>
    <mergeCell ref="E200:E201"/>
    <mergeCell ref="E206:E207"/>
    <mergeCell ref="A212:A215"/>
    <mergeCell ref="B212:B215"/>
    <mergeCell ref="C212:C215"/>
    <mergeCell ref="D212:D213"/>
    <mergeCell ref="E212:E213"/>
    <mergeCell ref="D198:D199"/>
    <mergeCell ref="E198:E199"/>
    <mergeCell ref="E242:E243"/>
    <mergeCell ref="D192:D193"/>
    <mergeCell ref="E192:E193"/>
    <mergeCell ref="H192:H193"/>
    <mergeCell ref="B228:B231"/>
    <mergeCell ref="C228:C231"/>
    <mergeCell ref="C242:C243"/>
    <mergeCell ref="P250:P251"/>
    <mergeCell ref="A242:A243"/>
    <mergeCell ref="B242:B243"/>
    <mergeCell ref="P212:P213"/>
    <mergeCell ref="P214:P215"/>
    <mergeCell ref="P216:P217"/>
    <mergeCell ref="P218:P219"/>
    <mergeCell ref="P220:P221"/>
    <mergeCell ref="P252:P253"/>
    <mergeCell ref="D382:D383"/>
    <mergeCell ref="A264:A267"/>
    <mergeCell ref="B264:B267"/>
    <mergeCell ref="C264:C267"/>
    <mergeCell ref="D264:D265"/>
    <mergeCell ref="E264:E265"/>
    <mergeCell ref="D266:D267"/>
    <mergeCell ref="E266:E267"/>
    <mergeCell ref="A268:A269"/>
    <mergeCell ref="B268:B269"/>
    <mergeCell ref="A216:A219"/>
    <mergeCell ref="B216:B219"/>
    <mergeCell ref="C216:C219"/>
    <mergeCell ref="D216:D217"/>
    <mergeCell ref="E216:E217"/>
    <mergeCell ref="D218:D219"/>
    <mergeCell ref="E218:E219"/>
    <mergeCell ref="A220:A223"/>
    <mergeCell ref="B220:B223"/>
    <mergeCell ref="H220:H221"/>
    <mergeCell ref="D222:D223"/>
    <mergeCell ref="H222:H223"/>
    <mergeCell ref="C220:C223"/>
    <mergeCell ref="D220:D221"/>
    <mergeCell ref="E220:E221"/>
    <mergeCell ref="A244:A245"/>
    <mergeCell ref="B244:B245"/>
    <mergeCell ref="C244:C245"/>
    <mergeCell ref="E222:E223"/>
    <mergeCell ref="D242:D243"/>
    <mergeCell ref="A228:A231"/>
    <mergeCell ref="B372:B373"/>
    <mergeCell ref="C372:C373"/>
    <mergeCell ref="C288:C291"/>
    <mergeCell ref="A288:A291"/>
    <mergeCell ref="D288:D289"/>
    <mergeCell ref="E288:E289"/>
    <mergeCell ref="D290:D291"/>
    <mergeCell ref="H290:H291"/>
    <mergeCell ref="H292:H293"/>
    <mergeCell ref="H294:H297"/>
    <mergeCell ref="H298:H299"/>
    <mergeCell ref="P372:P373"/>
    <mergeCell ref="D319:D322"/>
    <mergeCell ref="E319:E322"/>
    <mergeCell ref="H319:H322"/>
    <mergeCell ref="P319:P320"/>
    <mergeCell ref="P327:P328"/>
    <mergeCell ref="D329:D330"/>
    <mergeCell ref="E329:E330"/>
    <mergeCell ref="H329:H330"/>
    <mergeCell ref="P329:P330"/>
    <mergeCell ref="A331:A334"/>
    <mergeCell ref="B331:B334"/>
    <mergeCell ref="D331:D332"/>
    <mergeCell ref="E331:E332"/>
    <mergeCell ref="H331:H332"/>
    <mergeCell ref="P307:P308"/>
    <mergeCell ref="A339:A342"/>
    <mergeCell ref="B339:B342"/>
    <mergeCell ref="D339:D340"/>
    <mergeCell ref="E339:E340"/>
    <mergeCell ref="H339:H340"/>
    <mergeCell ref="P339:P340"/>
    <mergeCell ref="D341:D342"/>
    <mergeCell ref="E341:E342"/>
    <mergeCell ref="H341:H342"/>
    <mergeCell ref="P341:P342"/>
    <mergeCell ref="A313:A316"/>
    <mergeCell ref="B313:B316"/>
    <mergeCell ref="D313:D314"/>
    <mergeCell ref="D298:D299"/>
    <mergeCell ref="E298:E299"/>
    <mergeCell ref="D317:D318"/>
    <mergeCell ref="D300:D303"/>
    <mergeCell ref="C298:C303"/>
    <mergeCell ref="A272:A277"/>
    <mergeCell ref="E290:E291"/>
    <mergeCell ref="P298:P299"/>
    <mergeCell ref="P300:P301"/>
    <mergeCell ref="P272:P273"/>
    <mergeCell ref="D305:D306"/>
    <mergeCell ref="E305:E306"/>
    <mergeCell ref="H305:H306"/>
    <mergeCell ref="P305:P306"/>
    <mergeCell ref="A305:A308"/>
    <mergeCell ref="B305:B308"/>
    <mergeCell ref="D307:D308"/>
    <mergeCell ref="E307:E308"/>
    <mergeCell ref="P286:P287"/>
    <mergeCell ref="P317:P318"/>
    <mergeCell ref="A298:A303"/>
    <mergeCell ref="P357:P358"/>
    <mergeCell ref="A335:A338"/>
    <mergeCell ref="B335:B338"/>
    <mergeCell ref="D335:D336"/>
    <mergeCell ref="E335:E336"/>
    <mergeCell ref="H335:H336"/>
    <mergeCell ref="P335:P336"/>
    <mergeCell ref="D337:D338"/>
    <mergeCell ref="E337:E338"/>
    <mergeCell ref="H337:H338"/>
    <mergeCell ref="P337:P338"/>
    <mergeCell ref="A347:A350"/>
    <mergeCell ref="B347:B350"/>
    <mergeCell ref="D347:D348"/>
    <mergeCell ref="E347:E348"/>
    <mergeCell ref="H347:H348"/>
    <mergeCell ref="P347:P348"/>
    <mergeCell ref="D349:D350"/>
    <mergeCell ref="E349:E350"/>
    <mergeCell ref="H349:H350"/>
    <mergeCell ref="P349:P350"/>
    <mergeCell ref="A327:A330"/>
    <mergeCell ref="B327:B330"/>
    <mergeCell ref="D327:D328"/>
    <mergeCell ref="E327:E328"/>
    <mergeCell ref="H327:H328"/>
    <mergeCell ref="D372:D373"/>
    <mergeCell ref="E372:E373"/>
    <mergeCell ref="D272:D273"/>
    <mergeCell ref="B298:B303"/>
    <mergeCell ref="E300:E303"/>
    <mergeCell ref="H300:H303"/>
    <mergeCell ref="P302:P303"/>
    <mergeCell ref="E292:E293"/>
    <mergeCell ref="A677:A678"/>
    <mergeCell ref="B677:B678"/>
    <mergeCell ref="C677:C678"/>
    <mergeCell ref="E447:E448"/>
    <mergeCell ref="D533:D534"/>
    <mergeCell ref="A449:A450"/>
    <mergeCell ref="B449:B450"/>
    <mergeCell ref="C449:C450"/>
    <mergeCell ref="D449:D450"/>
    <mergeCell ref="E449:E450"/>
    <mergeCell ref="C537:C538"/>
    <mergeCell ref="A540:A541"/>
    <mergeCell ref="B540:B541"/>
    <mergeCell ref="C542:C545"/>
    <mergeCell ref="A558:A561"/>
    <mergeCell ref="C644:C645"/>
    <mergeCell ref="H610:H611"/>
    <mergeCell ref="E622:E623"/>
    <mergeCell ref="A562:A565"/>
    <mergeCell ref="A566:A569"/>
    <mergeCell ref="A570:A573"/>
    <mergeCell ref="A574:A577"/>
    <mergeCell ref="A578:A581"/>
    <mergeCell ref="A582:A585"/>
    <mergeCell ref="A586:A589"/>
    <mergeCell ref="A590:A593"/>
    <mergeCell ref="C646:C651"/>
    <mergeCell ref="D554:D555"/>
    <mergeCell ref="E554:E555"/>
    <mergeCell ref="H554:H555"/>
    <mergeCell ref="D556:D557"/>
    <mergeCell ref="B612:B615"/>
    <mergeCell ref="A644:A645"/>
    <mergeCell ref="D646:D647"/>
    <mergeCell ref="H598:H599"/>
    <mergeCell ref="D600:D601"/>
    <mergeCell ref="E600:E601"/>
    <mergeCell ref="H600:H601"/>
    <mergeCell ref="D602:D603"/>
    <mergeCell ref="E602:E603"/>
    <mergeCell ref="H602:H603"/>
    <mergeCell ref="P537:P538"/>
    <mergeCell ref="P463:P464"/>
    <mergeCell ref="P465:P466"/>
    <mergeCell ref="P467:P468"/>
    <mergeCell ref="P469:P470"/>
    <mergeCell ref="P473:P474"/>
    <mergeCell ref="P525:P526"/>
    <mergeCell ref="P531:P532"/>
    <mergeCell ref="P489:P490"/>
    <mergeCell ref="P475:P476"/>
    <mergeCell ref="P477:P478"/>
    <mergeCell ref="D584:D585"/>
    <mergeCell ref="E584:E585"/>
    <mergeCell ref="A696:A699"/>
    <mergeCell ref="C686:C699"/>
    <mergeCell ref="E1130:E1131"/>
    <mergeCell ref="P791:P792"/>
    <mergeCell ref="E1101:E1102"/>
    <mergeCell ref="H1118:H1119"/>
    <mergeCell ref="B1113:B1116"/>
    <mergeCell ref="H1126:H1127"/>
    <mergeCell ref="E1126:E1127"/>
    <mergeCell ref="H947:H948"/>
    <mergeCell ref="E966:E967"/>
    <mergeCell ref="P1103:P1104"/>
    <mergeCell ref="E1138:E1139"/>
    <mergeCell ref="E1118:E1119"/>
    <mergeCell ref="D1140:D1141"/>
    <mergeCell ref="H1148:H1149"/>
    <mergeCell ref="A646:A651"/>
    <mergeCell ref="A1122:A1125"/>
    <mergeCell ref="C1122:C1125"/>
    <mergeCell ref="D1124:D1125"/>
    <mergeCell ref="H980:H981"/>
    <mergeCell ref="H984:H985"/>
    <mergeCell ref="H978:H979"/>
    <mergeCell ref="E986:E987"/>
    <mergeCell ref="D1044:D1045"/>
    <mergeCell ref="E1044:E1045"/>
    <mergeCell ref="H781:H782"/>
    <mergeCell ref="D783:D784"/>
    <mergeCell ref="E783:E784"/>
    <mergeCell ref="B646:B651"/>
    <mergeCell ref="H1046:H1047"/>
    <mergeCell ref="H1091:H1092"/>
    <mergeCell ref="H1111:H1112"/>
    <mergeCell ref="H1115:H1116"/>
    <mergeCell ref="H1120:H1121"/>
    <mergeCell ref="H1124:H1125"/>
    <mergeCell ref="H1128:H1129"/>
    <mergeCell ref="H1138:H1139"/>
    <mergeCell ref="A852:A853"/>
    <mergeCell ref="B1097:B1100"/>
    <mergeCell ref="A1097:A1100"/>
    <mergeCell ref="C1097:C1104"/>
    <mergeCell ref="P974:P975"/>
    <mergeCell ref="P976:P977"/>
    <mergeCell ref="P978:P979"/>
    <mergeCell ref="P980:P981"/>
    <mergeCell ref="P918:P919"/>
    <mergeCell ref="P1118:P1121"/>
    <mergeCell ref="E1120:E1121"/>
    <mergeCell ref="P1078:P1079"/>
    <mergeCell ref="P1080:P1081"/>
    <mergeCell ref="P1050:P1051"/>
    <mergeCell ref="P1052:P1053"/>
    <mergeCell ref="P1054:P1055"/>
    <mergeCell ref="B706:B709"/>
    <mergeCell ref="B724:B727"/>
    <mergeCell ref="A724:A727"/>
    <mergeCell ref="E728:E729"/>
    <mergeCell ref="A702:A705"/>
    <mergeCell ref="D785:D786"/>
    <mergeCell ref="E785:E786"/>
    <mergeCell ref="D724:D725"/>
    <mergeCell ref="A742:A747"/>
    <mergeCell ref="E746:E747"/>
    <mergeCell ref="A653:A656"/>
    <mergeCell ref="B653:B656"/>
    <mergeCell ref="D653:D654"/>
    <mergeCell ref="A224:A227"/>
    <mergeCell ref="B224:B227"/>
    <mergeCell ref="C224:C227"/>
    <mergeCell ref="D224:D225"/>
    <mergeCell ref="E224:E225"/>
    <mergeCell ref="H224:H225"/>
    <mergeCell ref="P224:P227"/>
    <mergeCell ref="D226:D227"/>
    <mergeCell ref="E226:E227"/>
    <mergeCell ref="H226:H227"/>
    <mergeCell ref="P268:P269"/>
    <mergeCell ref="H244:H245"/>
    <mergeCell ref="P244:P245"/>
    <mergeCell ref="D244:D245"/>
    <mergeCell ref="E244:E245"/>
    <mergeCell ref="H242:H243"/>
    <mergeCell ref="C620:C623"/>
    <mergeCell ref="A628:A631"/>
    <mergeCell ref="P628:P631"/>
    <mergeCell ref="D620:D621"/>
    <mergeCell ref="B531:B532"/>
    <mergeCell ref="E463:E464"/>
    <mergeCell ref="D467:D468"/>
    <mergeCell ref="C473:C530"/>
    <mergeCell ref="D624:D625"/>
    <mergeCell ref="E624:E625"/>
    <mergeCell ref="H624:H625"/>
    <mergeCell ref="D566:D567"/>
    <mergeCell ref="E566:E567"/>
    <mergeCell ref="H566:H567"/>
    <mergeCell ref="B558:B561"/>
    <mergeCell ref="B554:B557"/>
    <mergeCell ref="B550:B553"/>
    <mergeCell ref="C546:C605"/>
    <mergeCell ref="H550:H551"/>
    <mergeCell ref="D552:D553"/>
    <mergeCell ref="E552:E553"/>
    <mergeCell ref="H584:H585"/>
    <mergeCell ref="D586:D587"/>
    <mergeCell ref="E586:E587"/>
    <mergeCell ref="H586:H587"/>
    <mergeCell ref="D588:D589"/>
    <mergeCell ref="E588:E589"/>
    <mergeCell ref="A459:A460"/>
    <mergeCell ref="C463:C466"/>
    <mergeCell ref="D568:D569"/>
    <mergeCell ref="D558:D559"/>
    <mergeCell ref="E558:E559"/>
    <mergeCell ref="E457:E462"/>
    <mergeCell ref="D596:D597"/>
    <mergeCell ref="B947:B948"/>
    <mergeCell ref="C947:C948"/>
    <mergeCell ref="B840:B841"/>
    <mergeCell ref="B842:B845"/>
    <mergeCell ref="C842:C845"/>
    <mergeCell ref="D842:D843"/>
    <mergeCell ref="E842:E843"/>
    <mergeCell ref="D844:D845"/>
    <mergeCell ref="E844:E845"/>
    <mergeCell ref="D848:D851"/>
    <mergeCell ref="E848:E851"/>
    <mergeCell ref="E864:E865"/>
    <mergeCell ref="E980:E981"/>
    <mergeCell ref="D974:D975"/>
    <mergeCell ref="E945:E946"/>
    <mergeCell ref="B862:B865"/>
    <mergeCell ref="D846:D847"/>
    <mergeCell ref="H785:H786"/>
    <mergeCell ref="B773:B776"/>
    <mergeCell ref="C840:C841"/>
    <mergeCell ref="D840:D841"/>
    <mergeCell ref="E840:E841"/>
    <mergeCell ref="H840:H841"/>
    <mergeCell ref="P840:P841"/>
    <mergeCell ref="B910:B913"/>
    <mergeCell ref="C910:C913"/>
    <mergeCell ref="B852:B853"/>
    <mergeCell ref="C852:C853"/>
    <mergeCell ref="D852:D853"/>
    <mergeCell ref="E852:E853"/>
    <mergeCell ref="H852:H853"/>
    <mergeCell ref="P925:P926"/>
    <mergeCell ref="P927:P928"/>
    <mergeCell ref="P929:P930"/>
    <mergeCell ref="P939:P940"/>
    <mergeCell ref="P941:P942"/>
    <mergeCell ref="B939:B942"/>
    <mergeCell ref="B921:B926"/>
    <mergeCell ref="P968:P969"/>
    <mergeCell ref="P970:P971"/>
    <mergeCell ref="P972:P973"/>
    <mergeCell ref="P870:P871"/>
    <mergeCell ref="E947:E948"/>
    <mergeCell ref="D682:D685"/>
    <mergeCell ref="D972:D973"/>
    <mergeCell ref="B696:B699"/>
    <mergeCell ref="D945:D946"/>
    <mergeCell ref="H750:H751"/>
    <mergeCell ref="H775:H776"/>
    <mergeCell ref="H795:H796"/>
    <mergeCell ref="P795:P796"/>
    <mergeCell ref="D803:D804"/>
    <mergeCell ref="E803:E804"/>
    <mergeCell ref="H803:H804"/>
    <mergeCell ref="P803:P806"/>
    <mergeCell ref="D805:D806"/>
    <mergeCell ref="E805:E806"/>
    <mergeCell ref="H805:H806"/>
    <mergeCell ref="P783:P784"/>
    <mergeCell ref="P785:P786"/>
    <mergeCell ref="D777:D778"/>
    <mergeCell ref="E777:E778"/>
    <mergeCell ref="D797:D800"/>
    <mergeCell ref="E797:E800"/>
    <mergeCell ref="H797:H800"/>
    <mergeCell ref="P797:P798"/>
    <mergeCell ref="P799:P800"/>
    <mergeCell ref="P789:P790"/>
    <mergeCell ref="D787:D790"/>
    <mergeCell ref="E787:E790"/>
    <mergeCell ref="P787:P788"/>
    <mergeCell ref="H753:H754"/>
    <mergeCell ref="P753:P754"/>
    <mergeCell ref="D755:D756"/>
    <mergeCell ref="E755:E756"/>
    <mergeCell ref="H755:H756"/>
    <mergeCell ref="D862:D863"/>
    <mergeCell ref="E862:E863"/>
    <mergeCell ref="D1066:D1067"/>
    <mergeCell ref="E1066:E1067"/>
    <mergeCell ref="H1066:H1067"/>
    <mergeCell ref="H906:H907"/>
    <mergeCell ref="D1010:D1011"/>
    <mergeCell ref="E1010:E1011"/>
    <mergeCell ref="H1010:H1011"/>
    <mergeCell ref="P1010:P1011"/>
    <mergeCell ref="D1012:D1013"/>
    <mergeCell ref="E1012:E1013"/>
    <mergeCell ref="H1012:H1013"/>
    <mergeCell ref="H982:H983"/>
    <mergeCell ref="D872:D873"/>
    <mergeCell ref="D937:D938"/>
    <mergeCell ref="E937:E938"/>
    <mergeCell ref="P884:P885"/>
    <mergeCell ref="D947:D948"/>
    <mergeCell ref="E974:E975"/>
    <mergeCell ref="D910:D911"/>
    <mergeCell ref="E910:E911"/>
    <mergeCell ref="H910:H911"/>
    <mergeCell ref="D1046:D1047"/>
    <mergeCell ref="E984:E985"/>
    <mergeCell ref="E978:E979"/>
    <mergeCell ref="D943:D944"/>
    <mergeCell ref="E943:E944"/>
    <mergeCell ref="P910:P911"/>
    <mergeCell ref="P912:P913"/>
    <mergeCell ref="D952:D953"/>
    <mergeCell ref="E952:E953"/>
    <mergeCell ref="H952:H953"/>
    <mergeCell ref="P952:P953"/>
    <mergeCell ref="E935:E936"/>
    <mergeCell ref="H935:H936"/>
    <mergeCell ref="H1018:H1019"/>
    <mergeCell ref="D1042:D1043"/>
    <mergeCell ref="D1060:D1061"/>
    <mergeCell ref="E1060:E1061"/>
    <mergeCell ref="H1060:H1061"/>
    <mergeCell ref="P1018:P1019"/>
    <mergeCell ref="D1020:D1021"/>
    <mergeCell ref="E1020:E1021"/>
    <mergeCell ref="H1020:H1021"/>
    <mergeCell ref="P1020:P1021"/>
    <mergeCell ref="D992:D993"/>
    <mergeCell ref="D914:D915"/>
    <mergeCell ref="E914:E915"/>
    <mergeCell ref="H914:H915"/>
    <mergeCell ref="B1014:B1017"/>
    <mergeCell ref="D1014:D1015"/>
    <mergeCell ref="E1014:E1015"/>
    <mergeCell ref="H1014:H1015"/>
    <mergeCell ref="P1014:P1015"/>
    <mergeCell ref="D1016:D1017"/>
    <mergeCell ref="E1016:E1017"/>
    <mergeCell ref="H1016:H1017"/>
    <mergeCell ref="H1008:H1009"/>
    <mergeCell ref="E976:E977"/>
    <mergeCell ref="E982:E983"/>
    <mergeCell ref="P914:P915"/>
    <mergeCell ref="P916:P917"/>
    <mergeCell ref="D986:D987"/>
    <mergeCell ref="E921:E922"/>
    <mergeCell ref="D968:D971"/>
    <mergeCell ref="E968:E971"/>
    <mergeCell ref="H968:H971"/>
    <mergeCell ref="H921:H922"/>
    <mergeCell ref="P966:P967"/>
    <mergeCell ref="A935:A938"/>
    <mergeCell ref="B935:B938"/>
    <mergeCell ref="D935:D936"/>
    <mergeCell ref="D1062:D1063"/>
    <mergeCell ref="P1008:P1009"/>
    <mergeCell ref="D1036:D1037"/>
    <mergeCell ref="E1036:E1037"/>
    <mergeCell ref="H1036:H1037"/>
    <mergeCell ref="P1036:P1037"/>
    <mergeCell ref="H990:H991"/>
    <mergeCell ref="P990:P991"/>
    <mergeCell ref="H943:H944"/>
    <mergeCell ref="H945:H946"/>
    <mergeCell ref="D1018:D1019"/>
    <mergeCell ref="E1018:E1019"/>
    <mergeCell ref="H937:H938"/>
    <mergeCell ref="P937:P938"/>
    <mergeCell ref="P947:P948"/>
    <mergeCell ref="E1062:E1063"/>
    <mergeCell ref="B1205:B1208"/>
    <mergeCell ref="H1068:H1069"/>
    <mergeCell ref="D1080:D1081"/>
    <mergeCell ref="E1080:E1081"/>
    <mergeCell ref="H1080:H1081"/>
    <mergeCell ref="H1072:H1073"/>
    <mergeCell ref="A998:A1001"/>
    <mergeCell ref="B998:B1001"/>
    <mergeCell ref="C998:C1037"/>
    <mergeCell ref="D998:D999"/>
    <mergeCell ref="E998:E999"/>
    <mergeCell ref="H998:H999"/>
    <mergeCell ref="P998:P999"/>
    <mergeCell ref="D1000:D1001"/>
    <mergeCell ref="E1000:E1001"/>
    <mergeCell ref="H1000:H1001"/>
    <mergeCell ref="P1000:P1001"/>
    <mergeCell ref="A1002:A1005"/>
    <mergeCell ref="H1064:H1065"/>
    <mergeCell ref="P982:P983"/>
    <mergeCell ref="P984:P985"/>
    <mergeCell ref="P1002:P1003"/>
    <mergeCell ref="D1004:D1005"/>
    <mergeCell ref="E1004:E1005"/>
    <mergeCell ref="H1004:H1005"/>
    <mergeCell ref="P1004:P1005"/>
    <mergeCell ref="A1006:A1009"/>
    <mergeCell ref="B1006:B1009"/>
    <mergeCell ref="D1006:D1007"/>
    <mergeCell ref="E1006:E1007"/>
    <mergeCell ref="H1006:H1007"/>
    <mergeCell ref="P1006:P1007"/>
    <mergeCell ref="D1008:D1009"/>
    <mergeCell ref="E1008:E1009"/>
    <mergeCell ref="A1010:A1013"/>
    <mergeCell ref="E1148:E1149"/>
    <mergeCell ref="D1142:D1143"/>
    <mergeCell ref="E1142:E1143"/>
    <mergeCell ref="C1164:C1167"/>
    <mergeCell ref="D1180:D1181"/>
    <mergeCell ref="A1180:A1191"/>
    <mergeCell ref="D1178:D1179"/>
    <mergeCell ref="E1178:E1179"/>
    <mergeCell ref="B1122:B1125"/>
    <mergeCell ref="D1200:D1201"/>
    <mergeCell ref="C1196:C1199"/>
    <mergeCell ref="D1144:D1145"/>
    <mergeCell ref="A1200:A1201"/>
    <mergeCell ref="A1105:A1108"/>
    <mergeCell ref="C1105:C1108"/>
    <mergeCell ref="A1154:A1157"/>
    <mergeCell ref="B1154:B1157"/>
    <mergeCell ref="B1136:B1139"/>
    <mergeCell ref="C1136:C1139"/>
    <mergeCell ref="D1194:D1195"/>
    <mergeCell ref="A1283:A1286"/>
    <mergeCell ref="E1285:E1286"/>
    <mergeCell ref="A1255:A1258"/>
    <mergeCell ref="B1275:B1278"/>
    <mergeCell ref="B1255:B1258"/>
    <mergeCell ref="B1249:B1250"/>
    <mergeCell ref="C1249:C1250"/>
    <mergeCell ref="H1253:H1254"/>
    <mergeCell ref="H1257:H1258"/>
    <mergeCell ref="A1267:A1270"/>
    <mergeCell ref="B1263:B1266"/>
    <mergeCell ref="B1219:B1222"/>
    <mergeCell ref="C1219:C1222"/>
    <mergeCell ref="A1236:A1237"/>
    <mergeCell ref="D1240:D1241"/>
    <mergeCell ref="E1240:E1241"/>
    <mergeCell ref="D1279:D1280"/>
    <mergeCell ref="E1097:E1098"/>
    <mergeCell ref="A1275:A1278"/>
    <mergeCell ref="E1259:E1260"/>
    <mergeCell ref="C1255:C1286"/>
    <mergeCell ref="E1202:E1203"/>
    <mergeCell ref="A1219:A1222"/>
    <mergeCell ref="C1238:C1243"/>
    <mergeCell ref="D1238:D1239"/>
    <mergeCell ref="A1060:A1063"/>
    <mergeCell ref="A1064:A1067"/>
    <mergeCell ref="A1068:A1071"/>
    <mergeCell ref="A1072:A1075"/>
    <mergeCell ref="A1076:A1079"/>
    <mergeCell ref="A1080:A1083"/>
    <mergeCell ref="H1074:H1075"/>
    <mergeCell ref="D1070:D1071"/>
    <mergeCell ref="P1074:P1075"/>
    <mergeCell ref="B1093:B1096"/>
    <mergeCell ref="C1093:C1096"/>
    <mergeCell ref="D1097:D1098"/>
    <mergeCell ref="D1107:D1108"/>
    <mergeCell ref="A1085:A1088"/>
    <mergeCell ref="C1213:C1218"/>
    <mergeCell ref="E1236:E1237"/>
    <mergeCell ref="D1285:D1286"/>
    <mergeCell ref="E1283:E1284"/>
    <mergeCell ref="D1251:D1252"/>
    <mergeCell ref="D1227:D1228"/>
    <mergeCell ref="B1251:B1254"/>
    <mergeCell ref="E1231:E1234"/>
    <mergeCell ref="D1249:D1250"/>
    <mergeCell ref="A1223:A1226"/>
    <mergeCell ref="A1227:A1230"/>
    <mergeCell ref="C1251:C1254"/>
    <mergeCell ref="P1271:P1272"/>
    <mergeCell ref="E1281:E1282"/>
    <mergeCell ref="D1277:D1278"/>
    <mergeCell ref="E1277:E1278"/>
    <mergeCell ref="E1223:E1224"/>
    <mergeCell ref="E1279:E1280"/>
    <mergeCell ref="D1275:D1276"/>
    <mergeCell ref="E1275:E1276"/>
    <mergeCell ref="B1271:B1274"/>
    <mergeCell ref="B1246:B1247"/>
    <mergeCell ref="C1246:C1247"/>
    <mergeCell ref="E1227:E1228"/>
    <mergeCell ref="B1227:B1230"/>
    <mergeCell ref="C1227:C1230"/>
    <mergeCell ref="E1251:E1252"/>
    <mergeCell ref="E1244:E1245"/>
    <mergeCell ref="E1255:E1256"/>
    <mergeCell ref="D1259:D1260"/>
    <mergeCell ref="D1271:D1272"/>
    <mergeCell ref="H1236:H1237"/>
    <mergeCell ref="H1275:H1276"/>
    <mergeCell ref="H1271:H1272"/>
    <mergeCell ref="H1267:H1268"/>
    <mergeCell ref="H1263:H1264"/>
    <mergeCell ref="H1259:H1260"/>
    <mergeCell ref="A1231:A1234"/>
    <mergeCell ref="E1242:E1243"/>
    <mergeCell ref="B1293:B1298"/>
    <mergeCell ref="B1213:B1218"/>
    <mergeCell ref="A1213:A1218"/>
    <mergeCell ref="C1205:C1212"/>
    <mergeCell ref="B1209:B1212"/>
    <mergeCell ref="A1209:A1212"/>
    <mergeCell ref="H1211:H1212"/>
    <mergeCell ref="D1209:D1210"/>
    <mergeCell ref="E1209:E1210"/>
    <mergeCell ref="H1209:H1210"/>
    <mergeCell ref="H1207:H1208"/>
    <mergeCell ref="P1242:P1243"/>
    <mergeCell ref="P1244:P1245"/>
    <mergeCell ref="P1246:P1247"/>
    <mergeCell ref="P1236:P1237"/>
    <mergeCell ref="P1238:P1239"/>
    <mergeCell ref="P1225:P1226"/>
    <mergeCell ref="P1227:P1228"/>
    <mergeCell ref="P1229:P1230"/>
    <mergeCell ref="P1221:P1222"/>
    <mergeCell ref="P1207:P1208"/>
    <mergeCell ref="P1209:P1210"/>
    <mergeCell ref="P1211:P1212"/>
    <mergeCell ref="A1263:A1266"/>
    <mergeCell ref="A1271:A1274"/>
    <mergeCell ref="P1240:P1241"/>
    <mergeCell ref="B1236:B1237"/>
    <mergeCell ref="C1236:C1237"/>
    <mergeCell ref="D1236:D1237"/>
    <mergeCell ref="B1231:B1234"/>
    <mergeCell ref="B1283:B1286"/>
    <mergeCell ref="D856:D857"/>
    <mergeCell ref="E856:E857"/>
    <mergeCell ref="H856:H857"/>
    <mergeCell ref="D1376:D1377"/>
    <mergeCell ref="E1376:E1377"/>
    <mergeCell ref="H1376:H1377"/>
    <mergeCell ref="D1246:D1247"/>
    <mergeCell ref="E1246:E1247"/>
    <mergeCell ref="H1246:H1247"/>
    <mergeCell ref="P1259:P1260"/>
    <mergeCell ref="P1263:P1264"/>
    <mergeCell ref="H1168:H1169"/>
    <mergeCell ref="H1170:H1171"/>
    <mergeCell ref="P935:P936"/>
    <mergeCell ref="P1275:P1276"/>
    <mergeCell ref="H1244:H1245"/>
    <mergeCell ref="D1244:D1245"/>
    <mergeCell ref="E1265:E1266"/>
    <mergeCell ref="D1269:D1270"/>
    <mergeCell ref="E1269:E1270"/>
    <mergeCell ref="E1124:E1125"/>
    <mergeCell ref="D1113:D1114"/>
    <mergeCell ref="E1113:E1114"/>
    <mergeCell ref="D1273:D1274"/>
    <mergeCell ref="E1273:E1274"/>
    <mergeCell ref="E1271:E1272"/>
    <mergeCell ref="D1261:D1262"/>
    <mergeCell ref="E1261:E1262"/>
    <mergeCell ref="D1265:D1266"/>
    <mergeCell ref="E1320:E1323"/>
    <mergeCell ref="H1320:H1323"/>
    <mergeCell ref="P1320:P1321"/>
    <mergeCell ref="D1091:D1092"/>
    <mergeCell ref="D1281:D1282"/>
    <mergeCell ref="P1295:P1296"/>
    <mergeCell ref="D1295:D1298"/>
    <mergeCell ref="P1322:P1323"/>
    <mergeCell ref="B1324:B1329"/>
    <mergeCell ref="D1324:D1325"/>
    <mergeCell ref="D1148:D1149"/>
    <mergeCell ref="D1170:D1171"/>
    <mergeCell ref="E1170:E1171"/>
    <mergeCell ref="A1089:A1092"/>
    <mergeCell ref="B1089:B1092"/>
    <mergeCell ref="C1089:C1092"/>
    <mergeCell ref="D1089:D1090"/>
    <mergeCell ref="E1089:E1090"/>
    <mergeCell ref="H1089:H1090"/>
    <mergeCell ref="B1109:B1112"/>
    <mergeCell ref="A1113:A1116"/>
    <mergeCell ref="C1113:C1116"/>
    <mergeCell ref="A1176:A1179"/>
    <mergeCell ref="B1176:B1179"/>
    <mergeCell ref="E1091:E1092"/>
    <mergeCell ref="A1109:A1112"/>
    <mergeCell ref="D1146:D1147"/>
    <mergeCell ref="A918:A919"/>
    <mergeCell ref="B918:B919"/>
    <mergeCell ref="C918:C919"/>
    <mergeCell ref="D918:D919"/>
    <mergeCell ref="E918:E919"/>
    <mergeCell ref="H918:H919"/>
    <mergeCell ref="H1160:H1163"/>
    <mergeCell ref="P1160:P1161"/>
    <mergeCell ref="P1162:P1163"/>
    <mergeCell ref="A886:A889"/>
    <mergeCell ref="B886:B889"/>
    <mergeCell ref="D886:D887"/>
    <mergeCell ref="E886:E887"/>
    <mergeCell ref="H886:H887"/>
    <mergeCell ref="P886:P887"/>
    <mergeCell ref="D888:D889"/>
    <mergeCell ref="E888:E889"/>
    <mergeCell ref="H888:H889"/>
    <mergeCell ref="P888:P889"/>
    <mergeCell ref="D874:D875"/>
    <mergeCell ref="E874:E875"/>
    <mergeCell ref="H874:H875"/>
    <mergeCell ref="P874:P875"/>
    <mergeCell ref="D876:D877"/>
    <mergeCell ref="E876:E877"/>
    <mergeCell ref="D1048:D1049"/>
    <mergeCell ref="E1048:E1049"/>
    <mergeCell ref="B1223:B1226"/>
    <mergeCell ref="P1016:P1017"/>
    <mergeCell ref="P1190:P1191"/>
    <mergeCell ref="P1219:P1220"/>
    <mergeCell ref="P1126:P1129"/>
    <mergeCell ref="E1174:E1175"/>
    <mergeCell ref="E1180:E1181"/>
    <mergeCell ref="A1312:A1317"/>
    <mergeCell ref="B1312:B1317"/>
    <mergeCell ref="C1312:C1367"/>
    <mergeCell ref="D1312:D1313"/>
    <mergeCell ref="E1312:E1313"/>
    <mergeCell ref="H1312:H1313"/>
    <mergeCell ref="P1312:P1313"/>
    <mergeCell ref="D1314:D1317"/>
    <mergeCell ref="E1314:E1317"/>
    <mergeCell ref="H1314:H1317"/>
    <mergeCell ref="P1314:P1315"/>
    <mergeCell ref="P1316:P1317"/>
    <mergeCell ref="A1318:A1323"/>
    <mergeCell ref="B1318:B1323"/>
    <mergeCell ref="D1318:D1319"/>
    <mergeCell ref="E1318:E1319"/>
    <mergeCell ref="H1318:H1319"/>
    <mergeCell ref="P1318:P1319"/>
    <mergeCell ref="D1320:D1323"/>
    <mergeCell ref="A1172:A1175"/>
    <mergeCell ref="D1160:D1163"/>
    <mergeCell ref="E1160:E1163"/>
    <mergeCell ref="P1297:P1298"/>
    <mergeCell ref="A1308:A1311"/>
    <mergeCell ref="B1308:B1309"/>
    <mergeCell ref="C1308:C1311"/>
    <mergeCell ref="D1308:D1309"/>
    <mergeCell ref="E1308:E1309"/>
    <mergeCell ref="H1308:H1309"/>
    <mergeCell ref="P1308:P1309"/>
    <mergeCell ref="B1310:B1311"/>
    <mergeCell ref="D1310:D1311"/>
    <mergeCell ref="E1310:E1311"/>
    <mergeCell ref="H1310:H1311"/>
    <mergeCell ref="P1310:P1311"/>
    <mergeCell ref="P1279:P1280"/>
    <mergeCell ref="D1293:D1294"/>
    <mergeCell ref="E1293:E1294"/>
    <mergeCell ref="P1287:P1288"/>
    <mergeCell ref="H1221:H1222"/>
    <mergeCell ref="D1225:D1226"/>
    <mergeCell ref="D1229:D1230"/>
    <mergeCell ref="P1205:P1206"/>
    <mergeCell ref="B1180:B1183"/>
    <mergeCell ref="D1182:D1183"/>
    <mergeCell ref="E1182:E1183"/>
    <mergeCell ref="H1182:H1183"/>
    <mergeCell ref="H1213:H1214"/>
    <mergeCell ref="H1200:H1201"/>
    <mergeCell ref="H1202:H1203"/>
    <mergeCell ref="D1219:D1220"/>
    <mergeCell ref="E1249:E1250"/>
    <mergeCell ref="P1202:P1203"/>
    <mergeCell ref="P1293:P1294"/>
    <mergeCell ref="C1293:C1298"/>
    <mergeCell ref="P1168:P1169"/>
    <mergeCell ref="P1170:P1171"/>
    <mergeCell ref="P1172:P1173"/>
    <mergeCell ref="P1174:P1175"/>
    <mergeCell ref="P1176:P1177"/>
    <mergeCell ref="P1178:P1179"/>
    <mergeCell ref="P1180:P1181"/>
    <mergeCell ref="P1182:P1183"/>
    <mergeCell ref="P1184:P1185"/>
    <mergeCell ref="P1186:P1187"/>
    <mergeCell ref="P1188:P1189"/>
    <mergeCell ref="B898:B901"/>
    <mergeCell ref="B902:B905"/>
    <mergeCell ref="C862:C905"/>
    <mergeCell ref="H878:H879"/>
    <mergeCell ref="A1246:A1247"/>
    <mergeCell ref="C1180:C1191"/>
    <mergeCell ref="D1190:D1191"/>
    <mergeCell ref="E1190:E1191"/>
    <mergeCell ref="C1154:C1157"/>
    <mergeCell ref="H1144:H1145"/>
    <mergeCell ref="E1140:E1141"/>
    <mergeCell ref="P1158:P1159"/>
    <mergeCell ref="P1132:P1133"/>
    <mergeCell ref="P1134:P1135"/>
    <mergeCell ref="C1130:C1135"/>
    <mergeCell ref="H1184:H1185"/>
    <mergeCell ref="D1186:D1187"/>
    <mergeCell ref="E1186:E1187"/>
    <mergeCell ref="H1186:H1187"/>
    <mergeCell ref="D1188:D1189"/>
    <mergeCell ref="E1188:E1189"/>
    <mergeCell ref="H1188:H1189"/>
    <mergeCell ref="P1154:P1157"/>
    <mergeCell ref="P1200:P1201"/>
    <mergeCell ref="H1192:H1193"/>
    <mergeCell ref="D1074:D1075"/>
    <mergeCell ref="E1074:E1075"/>
    <mergeCell ref="D1082:D1083"/>
    <mergeCell ref="E1082:E1083"/>
    <mergeCell ref="H1082:H1083"/>
    <mergeCell ref="B1244:B1245"/>
    <mergeCell ref="C1244:C1245"/>
    <mergeCell ref="H1136:H1137"/>
    <mergeCell ref="A1126:A1129"/>
    <mergeCell ref="B1126:B1129"/>
    <mergeCell ref="C1126:C1129"/>
    <mergeCell ref="E1111:E1112"/>
    <mergeCell ref="E1105:E1106"/>
    <mergeCell ref="D1109:D1110"/>
    <mergeCell ref="E1109:E1110"/>
    <mergeCell ref="P921:P922"/>
    <mergeCell ref="H1242:H1243"/>
    <mergeCell ref="D1052:D1053"/>
    <mergeCell ref="E1052:E1053"/>
    <mergeCell ref="C1231:C1234"/>
    <mergeCell ref="D1231:D1234"/>
    <mergeCell ref="H1293:H1294"/>
    <mergeCell ref="B1267:B1270"/>
    <mergeCell ref="A1244:A1245"/>
    <mergeCell ref="B1279:B1282"/>
    <mergeCell ref="A1279:A1282"/>
    <mergeCell ref="H1283:H1284"/>
    <mergeCell ref="H1279:H1280"/>
    <mergeCell ref="H1261:H1262"/>
    <mergeCell ref="H1265:H1266"/>
    <mergeCell ref="D1253:D1254"/>
    <mergeCell ref="E1253:E1254"/>
    <mergeCell ref="E1267:E1268"/>
    <mergeCell ref="H1223:H1224"/>
    <mergeCell ref="P1164:P1167"/>
    <mergeCell ref="D1128:D1129"/>
    <mergeCell ref="E1128:E1129"/>
    <mergeCell ref="H1044:H1045"/>
    <mergeCell ref="P1130:P1131"/>
    <mergeCell ref="E1166:E1167"/>
    <mergeCell ref="D1130:D1131"/>
    <mergeCell ref="D1138:D1139"/>
    <mergeCell ref="H1180:H1181"/>
    <mergeCell ref="E1146:E1147"/>
    <mergeCell ref="H1146:H1147"/>
    <mergeCell ref="H1154:H1155"/>
    <mergeCell ref="H1156:H1157"/>
    <mergeCell ref="E1295:E1298"/>
    <mergeCell ref="H1295:H1298"/>
    <mergeCell ref="P1213:P1214"/>
    <mergeCell ref="P1215:P1216"/>
    <mergeCell ref="P1217:P1218"/>
    <mergeCell ref="P1249:P1250"/>
    <mergeCell ref="P1251:P1252"/>
    <mergeCell ref="P1253:P1254"/>
    <mergeCell ref="P1255:P1256"/>
    <mergeCell ref="P1257:P1258"/>
    <mergeCell ref="P1261:P1262"/>
    <mergeCell ref="P1265:P1266"/>
    <mergeCell ref="P1269:P1270"/>
    <mergeCell ref="P1273:P1274"/>
    <mergeCell ref="P1277:P1278"/>
    <mergeCell ref="P1281:P1282"/>
    <mergeCell ref="P1285:P1286"/>
    <mergeCell ref="D1289:D1292"/>
    <mergeCell ref="E1289:E1292"/>
    <mergeCell ref="H1289:H1292"/>
    <mergeCell ref="P1291:P1292"/>
    <mergeCell ref="P1267:P1268"/>
    <mergeCell ref="P1283:P1284"/>
    <mergeCell ref="D1257:D1258"/>
    <mergeCell ref="E1257:E1258"/>
    <mergeCell ref="H1249:H1250"/>
    <mergeCell ref="H1251:H1252"/>
    <mergeCell ref="D1213:D1214"/>
    <mergeCell ref="H1132:H1135"/>
    <mergeCell ref="H1255:H1256"/>
    <mergeCell ref="P1136:P1137"/>
    <mergeCell ref="P1138:P1139"/>
    <mergeCell ref="P1140:P1141"/>
    <mergeCell ref="P1142:P1143"/>
    <mergeCell ref="P1144:P1145"/>
    <mergeCell ref="P1146:P1147"/>
    <mergeCell ref="P1148:P1149"/>
    <mergeCell ref="H1166:H1167"/>
    <mergeCell ref="H1174:H1175"/>
    <mergeCell ref="H1178:H1179"/>
    <mergeCell ref="E1263:E1264"/>
    <mergeCell ref="D1242:D1243"/>
    <mergeCell ref="D1168:D1169"/>
    <mergeCell ref="P882:P883"/>
    <mergeCell ref="D884:D885"/>
    <mergeCell ref="E884:E885"/>
    <mergeCell ref="H884:H885"/>
    <mergeCell ref="A898:A901"/>
    <mergeCell ref="P878:P879"/>
    <mergeCell ref="D880:D881"/>
    <mergeCell ref="E880:E881"/>
    <mergeCell ref="P880:P881"/>
    <mergeCell ref="H880:H881"/>
    <mergeCell ref="A931:A934"/>
    <mergeCell ref="B931:B934"/>
    <mergeCell ref="D931:D932"/>
    <mergeCell ref="E931:E932"/>
    <mergeCell ref="H931:H932"/>
    <mergeCell ref="P931:P932"/>
    <mergeCell ref="D933:D934"/>
    <mergeCell ref="E933:E934"/>
    <mergeCell ref="H933:H934"/>
    <mergeCell ref="P933:P934"/>
    <mergeCell ref="A927:A930"/>
    <mergeCell ref="B927:B930"/>
    <mergeCell ref="D927:D928"/>
    <mergeCell ref="E927:E928"/>
    <mergeCell ref="H927:H928"/>
    <mergeCell ref="D929:D930"/>
    <mergeCell ref="E929:E930"/>
    <mergeCell ref="H929:H930"/>
    <mergeCell ref="D916:D917"/>
    <mergeCell ref="E916:E917"/>
    <mergeCell ref="H916:H917"/>
    <mergeCell ref="H912:H913"/>
    <mergeCell ref="C921:C946"/>
    <mergeCell ref="D923:D926"/>
    <mergeCell ref="E923:E926"/>
    <mergeCell ref="H923:H926"/>
    <mergeCell ref="A939:A942"/>
    <mergeCell ref="H908:H909"/>
    <mergeCell ref="H896:H897"/>
    <mergeCell ref="A906:A909"/>
    <mergeCell ref="A910:A913"/>
    <mergeCell ref="P923:P924"/>
    <mergeCell ref="P943:P944"/>
    <mergeCell ref="P945:P946"/>
    <mergeCell ref="D912:D913"/>
    <mergeCell ref="E912:E913"/>
    <mergeCell ref="D898:D899"/>
    <mergeCell ref="E898:E899"/>
    <mergeCell ref="H898:H899"/>
    <mergeCell ref="P898:P899"/>
    <mergeCell ref="D900:D901"/>
    <mergeCell ref="E900:E901"/>
    <mergeCell ref="H900:H901"/>
    <mergeCell ref="P900:P901"/>
    <mergeCell ref="D939:D940"/>
    <mergeCell ref="E939:E940"/>
    <mergeCell ref="H939:H940"/>
    <mergeCell ref="D941:D942"/>
    <mergeCell ref="E941:E942"/>
    <mergeCell ref="H941:H942"/>
    <mergeCell ref="A921:A926"/>
    <mergeCell ref="A914:A917"/>
    <mergeCell ref="B914:B917"/>
    <mergeCell ref="C914:C917"/>
    <mergeCell ref="A950:A953"/>
    <mergeCell ref="B950:B953"/>
    <mergeCell ref="C950:C961"/>
    <mergeCell ref="D950:D951"/>
    <mergeCell ref="E950:E951"/>
    <mergeCell ref="H950:H951"/>
    <mergeCell ref="P950:P951"/>
    <mergeCell ref="B988:B991"/>
    <mergeCell ref="C988:C991"/>
    <mergeCell ref="D988:D989"/>
    <mergeCell ref="E988:E989"/>
    <mergeCell ref="H988:H989"/>
    <mergeCell ref="P988:P989"/>
    <mergeCell ref="E996:E997"/>
    <mergeCell ref="H996:H997"/>
    <mergeCell ref="P996:P997"/>
    <mergeCell ref="P1012:P1013"/>
    <mergeCell ref="A1022:A1025"/>
    <mergeCell ref="B1022:B1025"/>
    <mergeCell ref="D1022:D1023"/>
    <mergeCell ref="E1022:E1023"/>
    <mergeCell ref="H1022:H1023"/>
    <mergeCell ref="P1022:P1023"/>
    <mergeCell ref="A1034:A1037"/>
    <mergeCell ref="B1034:B1037"/>
    <mergeCell ref="D1034:D1035"/>
    <mergeCell ref="E1034:E1035"/>
    <mergeCell ref="H1034:H1035"/>
    <mergeCell ref="P1034:P1035"/>
    <mergeCell ref="P1042:P1043"/>
    <mergeCell ref="P1044:P1045"/>
    <mergeCell ref="B1002:B1005"/>
    <mergeCell ref="D1002:D1003"/>
    <mergeCell ref="E1002:E1003"/>
    <mergeCell ref="H1002:H1003"/>
    <mergeCell ref="C966:C987"/>
    <mergeCell ref="B966:B971"/>
    <mergeCell ref="A966:A971"/>
    <mergeCell ref="B972:B975"/>
    <mergeCell ref="A972:A975"/>
    <mergeCell ref="B984:B987"/>
    <mergeCell ref="B980:B983"/>
    <mergeCell ref="B976:B979"/>
    <mergeCell ref="A984:A987"/>
    <mergeCell ref="A980:A983"/>
    <mergeCell ref="A976:A979"/>
    <mergeCell ref="E972:E973"/>
    <mergeCell ref="D982:D983"/>
    <mergeCell ref="A988:A991"/>
    <mergeCell ref="D984:D985"/>
    <mergeCell ref="P986:P987"/>
    <mergeCell ref="P992:P993"/>
    <mergeCell ref="P994:P995"/>
    <mergeCell ref="E992:E993"/>
    <mergeCell ref="D990:D991"/>
    <mergeCell ref="E990:E991"/>
    <mergeCell ref="A1018:A1021"/>
    <mergeCell ref="B1018:B1021"/>
    <mergeCell ref="A801:A802"/>
    <mergeCell ref="B801:B802"/>
    <mergeCell ref="C801:C802"/>
    <mergeCell ref="D801:D802"/>
    <mergeCell ref="E801:E802"/>
    <mergeCell ref="H801:H802"/>
    <mergeCell ref="P801:P802"/>
    <mergeCell ref="D775:D776"/>
    <mergeCell ref="H783:H784"/>
    <mergeCell ref="A803:A806"/>
    <mergeCell ref="B803:B806"/>
    <mergeCell ref="C803:C810"/>
    <mergeCell ref="P852:P853"/>
    <mergeCell ref="P846:P847"/>
    <mergeCell ref="P844:P845"/>
    <mergeCell ref="P842:P843"/>
    <mergeCell ref="A890:A893"/>
    <mergeCell ref="B890:B893"/>
    <mergeCell ref="D890:D891"/>
    <mergeCell ref="E890:E891"/>
    <mergeCell ref="H890:H891"/>
    <mergeCell ref="P890:P891"/>
    <mergeCell ref="D892:D893"/>
    <mergeCell ref="E892:E893"/>
    <mergeCell ref="H892:H893"/>
    <mergeCell ref="P892:P893"/>
    <mergeCell ref="A902:A905"/>
    <mergeCell ref="D902:D903"/>
    <mergeCell ref="E902:E903"/>
    <mergeCell ref="H902:H903"/>
    <mergeCell ref="P902:P903"/>
    <mergeCell ref="D904:D905"/>
    <mergeCell ref="E904:E905"/>
    <mergeCell ref="H904:H905"/>
    <mergeCell ref="P904:P905"/>
    <mergeCell ref="A894:A897"/>
    <mergeCell ref="B894:B897"/>
    <mergeCell ref="D894:D895"/>
    <mergeCell ref="A854:A857"/>
    <mergeCell ref="B854:B857"/>
    <mergeCell ref="C854:C857"/>
    <mergeCell ref="D854:D855"/>
    <mergeCell ref="E854:E855"/>
    <mergeCell ref="H854:H855"/>
    <mergeCell ref="H894:H895"/>
    <mergeCell ref="P894:P895"/>
    <mergeCell ref="D896:D897"/>
    <mergeCell ref="E896:E897"/>
    <mergeCell ref="P896:P897"/>
    <mergeCell ref="A882:A885"/>
    <mergeCell ref="B882:B885"/>
    <mergeCell ref="D882:D883"/>
    <mergeCell ref="E882:E883"/>
    <mergeCell ref="H882:H883"/>
    <mergeCell ref="H876:H877"/>
    <mergeCell ref="P876:P877"/>
    <mergeCell ref="A878:A881"/>
    <mergeCell ref="H842:H843"/>
    <mergeCell ref="H844:H845"/>
    <mergeCell ref="H846:H847"/>
    <mergeCell ref="H811:H812"/>
    <mergeCell ref="P811:P812"/>
    <mergeCell ref="A827:A828"/>
    <mergeCell ref="B827:B828"/>
    <mergeCell ref="P720:P721"/>
    <mergeCell ref="P722:P723"/>
    <mergeCell ref="P724:P725"/>
    <mergeCell ref="P726:P727"/>
    <mergeCell ref="P728:P729"/>
    <mergeCell ref="P732:P733"/>
    <mergeCell ref="P686:P687"/>
    <mergeCell ref="P688:P689"/>
    <mergeCell ref="P692:P693"/>
    <mergeCell ref="P698:P699"/>
    <mergeCell ref="P700:P701"/>
    <mergeCell ref="P702:P703"/>
    <mergeCell ref="P704:P705"/>
    <mergeCell ref="P706:P707"/>
    <mergeCell ref="P708:P709"/>
    <mergeCell ref="P680:P681"/>
    <mergeCell ref="P653:P654"/>
    <mergeCell ref="P655:P656"/>
    <mergeCell ref="P657:P658"/>
    <mergeCell ref="P659:P660"/>
    <mergeCell ref="P661:P662"/>
    <mergeCell ref="P663:P664"/>
    <mergeCell ref="A657:A660"/>
    <mergeCell ref="A661:A664"/>
    <mergeCell ref="A665:A668"/>
    <mergeCell ref="A669:A672"/>
    <mergeCell ref="A673:A676"/>
    <mergeCell ref="B673:B676"/>
    <mergeCell ref="B669:B672"/>
    <mergeCell ref="B665:B668"/>
    <mergeCell ref="B661:B664"/>
    <mergeCell ref="B657:B660"/>
    <mergeCell ref="D657:D658"/>
    <mergeCell ref="D655:D656"/>
    <mergeCell ref="E655:E656"/>
    <mergeCell ref="E718:E719"/>
    <mergeCell ref="A706:A709"/>
    <mergeCell ref="B712:B715"/>
    <mergeCell ref="B716:B719"/>
    <mergeCell ref="H714:H715"/>
    <mergeCell ref="P665:P666"/>
    <mergeCell ref="P667:P668"/>
    <mergeCell ref="P669:P670"/>
    <mergeCell ref="P671:P672"/>
    <mergeCell ref="P673:P674"/>
    <mergeCell ref="P675:P676"/>
    <mergeCell ref="P677:P678"/>
    <mergeCell ref="C680:C685"/>
    <mergeCell ref="B680:B685"/>
    <mergeCell ref="B702:B705"/>
    <mergeCell ref="B710:B711"/>
    <mergeCell ref="A710:A711"/>
    <mergeCell ref="A680:A685"/>
    <mergeCell ref="E722:E723"/>
    <mergeCell ref="D677:D678"/>
    <mergeCell ref="A712:A715"/>
    <mergeCell ref="A716:A719"/>
    <mergeCell ref="E675:E676"/>
    <mergeCell ref="H675:H676"/>
    <mergeCell ref="E694:E695"/>
    <mergeCell ref="H694:H695"/>
    <mergeCell ref="D696:D697"/>
    <mergeCell ref="A720:A723"/>
    <mergeCell ref="A728:A733"/>
    <mergeCell ref="H698:H699"/>
    <mergeCell ref="H677:H678"/>
    <mergeCell ref="P632:P633"/>
    <mergeCell ref="P638:P639"/>
    <mergeCell ref="P644:P645"/>
    <mergeCell ref="P646:P647"/>
    <mergeCell ref="P606:P607"/>
    <mergeCell ref="P608:P609"/>
    <mergeCell ref="P610:P611"/>
    <mergeCell ref="P612:P613"/>
    <mergeCell ref="P614:P615"/>
    <mergeCell ref="P620:P621"/>
    <mergeCell ref="P622:P623"/>
    <mergeCell ref="E657:E658"/>
    <mergeCell ref="D659:D660"/>
    <mergeCell ref="E659:E660"/>
    <mergeCell ref="H659:H660"/>
    <mergeCell ref="D661:D662"/>
    <mergeCell ref="E661:E662"/>
    <mergeCell ref="D663:D664"/>
    <mergeCell ref="E663:E664"/>
    <mergeCell ref="H663:H664"/>
    <mergeCell ref="D665:D666"/>
    <mergeCell ref="E665:E666"/>
    <mergeCell ref="D667:D668"/>
    <mergeCell ref="E667:E668"/>
    <mergeCell ref="H667:H668"/>
    <mergeCell ref="D669:D670"/>
    <mergeCell ref="E669:E670"/>
    <mergeCell ref="D671:D672"/>
    <mergeCell ref="E671:E672"/>
    <mergeCell ref="H671:H672"/>
    <mergeCell ref="D673:D674"/>
    <mergeCell ref="E673:E674"/>
    <mergeCell ref="H655:H656"/>
    <mergeCell ref="H634:H637"/>
    <mergeCell ref="P634:P635"/>
    <mergeCell ref="P636:P637"/>
    <mergeCell ref="D640:D643"/>
    <mergeCell ref="E640:E643"/>
    <mergeCell ref="H640:H643"/>
    <mergeCell ref="P640:P641"/>
    <mergeCell ref="P642:P643"/>
    <mergeCell ref="P648:P649"/>
    <mergeCell ref="P650:P651"/>
    <mergeCell ref="D634:D637"/>
    <mergeCell ref="E626:E627"/>
    <mergeCell ref="H626:H627"/>
    <mergeCell ref="P624:P627"/>
    <mergeCell ref="D632:D633"/>
    <mergeCell ref="E638:E639"/>
    <mergeCell ref="E634:E637"/>
    <mergeCell ref="D606:D607"/>
    <mergeCell ref="E696:E697"/>
    <mergeCell ref="H696:H697"/>
    <mergeCell ref="D675:D676"/>
    <mergeCell ref="D626:D627"/>
    <mergeCell ref="D616:D617"/>
    <mergeCell ref="E616:E617"/>
    <mergeCell ref="H616:H617"/>
    <mergeCell ref="P616:P617"/>
    <mergeCell ref="D618:D619"/>
    <mergeCell ref="E618:E619"/>
    <mergeCell ref="H618:H619"/>
    <mergeCell ref="H505:H506"/>
    <mergeCell ref="P505:P506"/>
    <mergeCell ref="D507:D508"/>
    <mergeCell ref="E507:E508"/>
    <mergeCell ref="H507:H508"/>
    <mergeCell ref="P507:P508"/>
    <mergeCell ref="H469:H472"/>
    <mergeCell ref="P471:P472"/>
    <mergeCell ref="H558:H559"/>
    <mergeCell ref="H560:H561"/>
    <mergeCell ref="H562:H563"/>
    <mergeCell ref="H564:H565"/>
    <mergeCell ref="E531:E532"/>
    <mergeCell ref="D497:D498"/>
    <mergeCell ref="E497:E498"/>
    <mergeCell ref="H497:H498"/>
    <mergeCell ref="P497:P498"/>
    <mergeCell ref="D499:D500"/>
    <mergeCell ref="E499:E500"/>
    <mergeCell ref="H499:H500"/>
    <mergeCell ref="P499:P500"/>
    <mergeCell ref="P493:P494"/>
    <mergeCell ref="P495:P496"/>
    <mergeCell ref="H491:H492"/>
    <mergeCell ref="P491:P492"/>
    <mergeCell ref="D493:D496"/>
    <mergeCell ref="E493:E496"/>
    <mergeCell ref="D479:D480"/>
    <mergeCell ref="E479:E480"/>
    <mergeCell ref="H479:H480"/>
    <mergeCell ref="P479:P480"/>
    <mergeCell ref="D481:D482"/>
    <mergeCell ref="E481:E482"/>
    <mergeCell ref="H481:H482"/>
    <mergeCell ref="P481:P482"/>
    <mergeCell ref="D483:D484"/>
    <mergeCell ref="H483:H484"/>
    <mergeCell ref="P483:P484"/>
    <mergeCell ref="D485:D486"/>
    <mergeCell ref="E485:E486"/>
    <mergeCell ref="H485:H486"/>
    <mergeCell ref="P485:P486"/>
    <mergeCell ref="P519:P520"/>
    <mergeCell ref="P511:P512"/>
    <mergeCell ref="P513:P514"/>
    <mergeCell ref="H540:H541"/>
    <mergeCell ref="H489:H490"/>
    <mergeCell ref="D521:D522"/>
    <mergeCell ref="E521:E522"/>
    <mergeCell ref="H521:H522"/>
    <mergeCell ref="P521:P522"/>
    <mergeCell ref="D523:D524"/>
    <mergeCell ref="E523:E524"/>
    <mergeCell ref="H523:H524"/>
    <mergeCell ref="P523:P524"/>
    <mergeCell ref="H552:H553"/>
    <mergeCell ref="E556:E557"/>
    <mergeCell ref="H556:H557"/>
    <mergeCell ref="H463:H464"/>
    <mergeCell ref="A463:A466"/>
    <mergeCell ref="E594:E595"/>
    <mergeCell ref="H594:H595"/>
    <mergeCell ref="E572:E573"/>
    <mergeCell ref="H572:H573"/>
    <mergeCell ref="D574:D575"/>
    <mergeCell ref="E574:E575"/>
    <mergeCell ref="H574:H575"/>
    <mergeCell ref="D576:D577"/>
    <mergeCell ref="E576:E577"/>
    <mergeCell ref="H576:H577"/>
    <mergeCell ref="D578:D579"/>
    <mergeCell ref="E578:E579"/>
    <mergeCell ref="H578:H579"/>
    <mergeCell ref="D580:D581"/>
    <mergeCell ref="E580:E581"/>
    <mergeCell ref="H580:H581"/>
    <mergeCell ref="D582:D583"/>
    <mergeCell ref="E582:E583"/>
    <mergeCell ref="H582:H583"/>
    <mergeCell ref="B578:B581"/>
    <mergeCell ref="B570:B573"/>
    <mergeCell ref="B566:B569"/>
    <mergeCell ref="B562:B565"/>
    <mergeCell ref="H501:H502"/>
    <mergeCell ref="P501:P502"/>
    <mergeCell ref="D503:D504"/>
    <mergeCell ref="E503:E504"/>
    <mergeCell ref="H503:H504"/>
    <mergeCell ref="P503:P504"/>
    <mergeCell ref="A505:A508"/>
    <mergeCell ref="B505:B508"/>
    <mergeCell ref="D505:D506"/>
    <mergeCell ref="A491:A496"/>
    <mergeCell ref="B491:B496"/>
    <mergeCell ref="A497:A500"/>
    <mergeCell ref="B497:B500"/>
    <mergeCell ref="A509:A514"/>
    <mergeCell ref="B509:B514"/>
    <mergeCell ref="D509:D510"/>
    <mergeCell ref="E509:E510"/>
    <mergeCell ref="H509:H510"/>
    <mergeCell ref="P509:P510"/>
    <mergeCell ref="D511:D514"/>
    <mergeCell ref="E511:E514"/>
    <mergeCell ref="H511:H514"/>
    <mergeCell ref="A515:A520"/>
    <mergeCell ref="B515:B520"/>
    <mergeCell ref="D515:D516"/>
    <mergeCell ref="H515:H516"/>
    <mergeCell ref="P515:P516"/>
    <mergeCell ref="D517:D520"/>
    <mergeCell ref="E517:E520"/>
    <mergeCell ref="H517:H520"/>
    <mergeCell ref="P517:P518"/>
    <mergeCell ref="A501:A504"/>
    <mergeCell ref="B487:B490"/>
    <mergeCell ref="D487:D488"/>
    <mergeCell ref="E487:E488"/>
    <mergeCell ref="H487:H488"/>
    <mergeCell ref="P487:P488"/>
    <mergeCell ref="D489:D490"/>
    <mergeCell ref="E489:E490"/>
    <mergeCell ref="P618:P619"/>
    <mergeCell ref="C612:C619"/>
    <mergeCell ref="H525:H526"/>
    <mergeCell ref="H527:H530"/>
    <mergeCell ref="P540:P541"/>
    <mergeCell ref="P542:P543"/>
    <mergeCell ref="P544:P545"/>
    <mergeCell ref="D548:D549"/>
    <mergeCell ref="E548:E549"/>
    <mergeCell ref="H548:H549"/>
    <mergeCell ref="D604:D605"/>
    <mergeCell ref="E604:E605"/>
    <mergeCell ref="H604:H605"/>
    <mergeCell ref="B594:B597"/>
    <mergeCell ref="B590:B593"/>
    <mergeCell ref="B586:B589"/>
    <mergeCell ref="B582:B585"/>
    <mergeCell ref="B574:B577"/>
    <mergeCell ref="P546:P549"/>
    <mergeCell ref="P550:P553"/>
    <mergeCell ref="P554:P557"/>
    <mergeCell ref="P558:P561"/>
    <mergeCell ref="P562:P565"/>
    <mergeCell ref="P566:P569"/>
    <mergeCell ref="P570:P573"/>
    <mergeCell ref="P574:P577"/>
    <mergeCell ref="P578:P581"/>
    <mergeCell ref="P582:P585"/>
    <mergeCell ref="P586:P589"/>
    <mergeCell ref="P590:P593"/>
    <mergeCell ref="P594:P597"/>
    <mergeCell ref="P598:P601"/>
    <mergeCell ref="P602:P605"/>
    <mergeCell ref="B525:B530"/>
    <mergeCell ref="P527:P528"/>
    <mergeCell ref="P529:P530"/>
    <mergeCell ref="E596:E597"/>
    <mergeCell ref="H596:H597"/>
    <mergeCell ref="D598:D599"/>
    <mergeCell ref="E598:E599"/>
    <mergeCell ref="B442:B445"/>
    <mergeCell ref="C442:C445"/>
    <mergeCell ref="P440:P441"/>
    <mergeCell ref="P442:P443"/>
    <mergeCell ref="P444:P445"/>
    <mergeCell ref="P382:P383"/>
    <mergeCell ref="P384:P385"/>
    <mergeCell ref="P390:P391"/>
    <mergeCell ref="P392:P393"/>
    <mergeCell ref="P394:P395"/>
    <mergeCell ref="P396:P397"/>
    <mergeCell ref="P398:P399"/>
    <mergeCell ref="P400:P401"/>
    <mergeCell ref="P402:P403"/>
    <mergeCell ref="P404:P405"/>
    <mergeCell ref="P406:P407"/>
    <mergeCell ref="P408:P409"/>
    <mergeCell ref="P410:P411"/>
    <mergeCell ref="P412:P413"/>
    <mergeCell ref="P418:P419"/>
    <mergeCell ref="P420:P421"/>
    <mergeCell ref="P422:P423"/>
    <mergeCell ref="P424:P425"/>
    <mergeCell ref="P426:P427"/>
    <mergeCell ref="P428:P429"/>
    <mergeCell ref="P430:P431"/>
    <mergeCell ref="P432:P433"/>
    <mergeCell ref="P434:P435"/>
    <mergeCell ref="C382:C433"/>
    <mergeCell ref="A414:A417"/>
    <mergeCell ref="B414:B417"/>
    <mergeCell ref="B394:B397"/>
    <mergeCell ref="E390:E391"/>
    <mergeCell ref="A418:A421"/>
    <mergeCell ref="B418:B421"/>
    <mergeCell ref="B434:B435"/>
    <mergeCell ref="D414:D415"/>
    <mergeCell ref="E414:E415"/>
    <mergeCell ref="H414:H415"/>
    <mergeCell ref="D416:D417"/>
    <mergeCell ref="E416:E417"/>
    <mergeCell ref="H416:H417"/>
    <mergeCell ref="A386:A389"/>
    <mergeCell ref="B386:B389"/>
    <mergeCell ref="D386:D387"/>
    <mergeCell ref="E386:E387"/>
    <mergeCell ref="H386:H387"/>
    <mergeCell ref="P386:P387"/>
    <mergeCell ref="D388:D389"/>
    <mergeCell ref="E388:E389"/>
    <mergeCell ref="H388:H389"/>
    <mergeCell ref="P388:P389"/>
    <mergeCell ref="B398:B401"/>
    <mergeCell ref="B440:B441"/>
    <mergeCell ref="E444:E445"/>
    <mergeCell ref="H438:H439"/>
    <mergeCell ref="B382:B385"/>
    <mergeCell ref="D444:D445"/>
    <mergeCell ref="A390:A393"/>
    <mergeCell ref="E382:E383"/>
    <mergeCell ref="E412:E413"/>
    <mergeCell ref="A430:A433"/>
    <mergeCell ref="C434:C435"/>
    <mergeCell ref="H378:H381"/>
    <mergeCell ref="P378:P379"/>
    <mergeCell ref="P380:P381"/>
    <mergeCell ref="P376:P377"/>
    <mergeCell ref="H396:H397"/>
    <mergeCell ref="H384:H385"/>
    <mergeCell ref="H392:H393"/>
    <mergeCell ref="H400:H401"/>
    <mergeCell ref="H404:H405"/>
    <mergeCell ref="H408:H409"/>
    <mergeCell ref="H412:H413"/>
    <mergeCell ref="H315:H316"/>
    <mergeCell ref="P315:P316"/>
    <mergeCell ref="S309:S310"/>
    <mergeCell ref="AA309:AA310"/>
    <mergeCell ref="AB309:AB312"/>
    <mergeCell ref="AC309:AC312"/>
    <mergeCell ref="D361:D362"/>
    <mergeCell ref="E361:E362"/>
    <mergeCell ref="H361:H362"/>
    <mergeCell ref="P374:P375"/>
    <mergeCell ref="D376:D377"/>
    <mergeCell ref="E376:E377"/>
    <mergeCell ref="H376:H377"/>
    <mergeCell ref="D374:D375"/>
    <mergeCell ref="AE309:AE310"/>
    <mergeCell ref="A343:A346"/>
    <mergeCell ref="A363:A366"/>
    <mergeCell ref="A367:A370"/>
    <mergeCell ref="B343:B346"/>
    <mergeCell ref="D343:D344"/>
    <mergeCell ref="E343:E344"/>
    <mergeCell ref="H343:H344"/>
    <mergeCell ref="P343:P344"/>
    <mergeCell ref="D345:D346"/>
    <mergeCell ref="E345:E346"/>
    <mergeCell ref="H345:H346"/>
    <mergeCell ref="P345:P346"/>
    <mergeCell ref="B363:B366"/>
    <mergeCell ref="D363:D364"/>
    <mergeCell ref="E363:E364"/>
    <mergeCell ref="H363:H364"/>
    <mergeCell ref="P363:P364"/>
    <mergeCell ref="D365:D366"/>
    <mergeCell ref="E365:E366"/>
    <mergeCell ref="H365:H366"/>
    <mergeCell ref="P365:P366"/>
    <mergeCell ref="B367:B370"/>
    <mergeCell ref="D367:D368"/>
    <mergeCell ref="E367:E368"/>
    <mergeCell ref="H367:H368"/>
    <mergeCell ref="P367:P368"/>
    <mergeCell ref="D369:D370"/>
    <mergeCell ref="E369:E370"/>
    <mergeCell ref="H369:H370"/>
    <mergeCell ref="P369:P370"/>
    <mergeCell ref="A351:A354"/>
    <mergeCell ref="B351:B354"/>
    <mergeCell ref="P321:P322"/>
    <mergeCell ref="B317:B322"/>
    <mergeCell ref="A317:A322"/>
    <mergeCell ref="P331:P332"/>
    <mergeCell ref="D333:D334"/>
    <mergeCell ref="E333:E334"/>
    <mergeCell ref="H333:H334"/>
    <mergeCell ref="P333:P334"/>
    <mergeCell ref="A359:A362"/>
    <mergeCell ref="B359:B362"/>
    <mergeCell ref="D359:D360"/>
    <mergeCell ref="P361:P362"/>
    <mergeCell ref="E353:E354"/>
    <mergeCell ref="H353:H354"/>
    <mergeCell ref="P353:P354"/>
    <mergeCell ref="A355:A358"/>
    <mergeCell ref="B355:B358"/>
    <mergeCell ref="D355:D356"/>
    <mergeCell ref="P309:P310"/>
    <mergeCell ref="E355:E356"/>
    <mergeCell ref="H355:H356"/>
    <mergeCell ref="P355:P356"/>
    <mergeCell ref="D357:D358"/>
    <mergeCell ref="E357:E358"/>
    <mergeCell ref="E313:E314"/>
    <mergeCell ref="H313:H314"/>
    <mergeCell ref="P313:P314"/>
    <mergeCell ref="D315:D316"/>
    <mergeCell ref="E315:E316"/>
    <mergeCell ref="H317:H318"/>
    <mergeCell ref="P359:P360"/>
    <mergeCell ref="CA309:CA310"/>
    <mergeCell ref="CB309:CB310"/>
    <mergeCell ref="CE309:CE310"/>
    <mergeCell ref="CM309:CM310"/>
    <mergeCell ref="CN309:CN312"/>
    <mergeCell ref="CO309:CO312"/>
    <mergeCell ref="CQ309:CQ310"/>
    <mergeCell ref="CR309:CR310"/>
    <mergeCell ref="CU309:CU310"/>
    <mergeCell ref="DC309:DC310"/>
    <mergeCell ref="DD309:DD312"/>
    <mergeCell ref="DE309:DE312"/>
    <mergeCell ref="DG309:DG310"/>
    <mergeCell ref="DH309:DH310"/>
    <mergeCell ref="DK309:DK310"/>
    <mergeCell ref="DS309:DS310"/>
    <mergeCell ref="DT309:DT312"/>
    <mergeCell ref="CM311:CM312"/>
    <mergeCell ref="CQ311:CQ312"/>
    <mergeCell ref="CR311:CR312"/>
    <mergeCell ref="CU311:CU312"/>
    <mergeCell ref="DC311:DC312"/>
    <mergeCell ref="DG311:DG312"/>
    <mergeCell ref="DH311:DH312"/>
    <mergeCell ref="DK311:DK312"/>
    <mergeCell ref="DS311:DS312"/>
    <mergeCell ref="AF309:AF310"/>
    <mergeCell ref="AI309:AI310"/>
    <mergeCell ref="AQ309:AQ310"/>
    <mergeCell ref="AR309:AR312"/>
    <mergeCell ref="AS309:AS312"/>
    <mergeCell ref="AU309:AU310"/>
    <mergeCell ref="AV309:AV310"/>
    <mergeCell ref="AY309:AY310"/>
    <mergeCell ref="BG309:BG310"/>
    <mergeCell ref="BH309:BH312"/>
    <mergeCell ref="BI309:BI312"/>
    <mergeCell ref="BK309:BK310"/>
    <mergeCell ref="BL309:BL310"/>
    <mergeCell ref="BO309:BO310"/>
    <mergeCell ref="BW309:BW310"/>
    <mergeCell ref="BX309:BX312"/>
    <mergeCell ref="BY309:BY312"/>
    <mergeCell ref="FP309:FP312"/>
    <mergeCell ref="FQ309:FQ312"/>
    <mergeCell ref="FS309:FS310"/>
    <mergeCell ref="FT309:FT310"/>
    <mergeCell ref="FW309:FW310"/>
    <mergeCell ref="GE309:GE310"/>
    <mergeCell ref="GF309:GF312"/>
    <mergeCell ref="GG309:GG312"/>
    <mergeCell ref="GI309:GI310"/>
    <mergeCell ref="GJ309:GJ310"/>
    <mergeCell ref="GM309:GM310"/>
    <mergeCell ref="GU309:GU310"/>
    <mergeCell ref="GV309:GV312"/>
    <mergeCell ref="GW309:GW312"/>
    <mergeCell ref="GY309:GY310"/>
    <mergeCell ref="GZ309:GZ310"/>
    <mergeCell ref="HC309:HC310"/>
    <mergeCell ref="FS311:FS312"/>
    <mergeCell ref="FT311:FT312"/>
    <mergeCell ref="FW311:FW312"/>
    <mergeCell ref="GE311:GE312"/>
    <mergeCell ref="GI311:GI312"/>
    <mergeCell ref="GJ311:GJ312"/>
    <mergeCell ref="GM311:GM312"/>
    <mergeCell ref="GU311:GU312"/>
    <mergeCell ref="GY311:GY312"/>
    <mergeCell ref="GZ311:GZ312"/>
    <mergeCell ref="HC311:HC312"/>
    <mergeCell ref="DU309:DU312"/>
    <mergeCell ref="DW309:DW310"/>
    <mergeCell ref="DX309:DX310"/>
    <mergeCell ref="EA309:EA310"/>
    <mergeCell ref="EI309:EI310"/>
    <mergeCell ref="EJ309:EJ312"/>
    <mergeCell ref="EK309:EK312"/>
    <mergeCell ref="EM309:EM310"/>
    <mergeCell ref="EN309:EN310"/>
    <mergeCell ref="EQ309:EQ310"/>
    <mergeCell ref="EY309:EY310"/>
    <mergeCell ref="EZ309:EZ312"/>
    <mergeCell ref="FA309:FA312"/>
    <mergeCell ref="FC309:FC310"/>
    <mergeCell ref="FD309:FD310"/>
    <mergeCell ref="FG309:FG310"/>
    <mergeCell ref="FO309:FO310"/>
    <mergeCell ref="DW311:DW312"/>
    <mergeCell ref="DX311:DX312"/>
    <mergeCell ref="EA311:EA312"/>
    <mergeCell ref="EI311:EI312"/>
    <mergeCell ref="EM311:EM312"/>
    <mergeCell ref="EN311:EN312"/>
    <mergeCell ref="EQ311:EQ312"/>
    <mergeCell ref="EY311:EY312"/>
    <mergeCell ref="FC311:FC312"/>
    <mergeCell ref="FD311:FD312"/>
    <mergeCell ref="FG311:FG312"/>
    <mergeCell ref="FO311:FO312"/>
    <mergeCell ref="IY309:IY310"/>
    <mergeCell ref="JG309:JG310"/>
    <mergeCell ref="JH309:JH312"/>
    <mergeCell ref="JI309:JI312"/>
    <mergeCell ref="JK309:JK310"/>
    <mergeCell ref="JL309:JL310"/>
    <mergeCell ref="JO309:JO310"/>
    <mergeCell ref="JW309:JW310"/>
    <mergeCell ref="JX309:JX312"/>
    <mergeCell ref="JY309:JY312"/>
    <mergeCell ref="KA309:KA310"/>
    <mergeCell ref="KB309:KB310"/>
    <mergeCell ref="KE309:KE310"/>
    <mergeCell ref="KM309:KM310"/>
    <mergeCell ref="KN309:KN312"/>
    <mergeCell ref="KO309:KO312"/>
    <mergeCell ref="KQ309:KQ310"/>
    <mergeCell ref="IY311:IY312"/>
    <mergeCell ref="JG311:JG312"/>
    <mergeCell ref="JK311:JK312"/>
    <mergeCell ref="JL311:JL312"/>
    <mergeCell ref="JO311:JO312"/>
    <mergeCell ref="JW311:JW312"/>
    <mergeCell ref="KA311:KA312"/>
    <mergeCell ref="KB311:KB312"/>
    <mergeCell ref="KE311:KE312"/>
    <mergeCell ref="KM311:KM312"/>
    <mergeCell ref="KQ311:KQ312"/>
    <mergeCell ref="HK309:HK310"/>
    <mergeCell ref="HL309:HL312"/>
    <mergeCell ref="HM309:HM312"/>
    <mergeCell ref="HO309:HO310"/>
    <mergeCell ref="HP309:HP310"/>
    <mergeCell ref="HS309:HS310"/>
    <mergeCell ref="IA309:IA310"/>
    <mergeCell ref="IB309:IB312"/>
    <mergeCell ref="IC309:IC312"/>
    <mergeCell ref="IE309:IE310"/>
    <mergeCell ref="IF309:IF310"/>
    <mergeCell ref="II309:II310"/>
    <mergeCell ref="IQ309:IQ310"/>
    <mergeCell ref="IR309:IR312"/>
    <mergeCell ref="IS309:IS312"/>
    <mergeCell ref="IU309:IU310"/>
    <mergeCell ref="IV309:IV310"/>
    <mergeCell ref="HK311:HK312"/>
    <mergeCell ref="HO311:HO312"/>
    <mergeCell ref="HP311:HP312"/>
    <mergeCell ref="HS311:HS312"/>
    <mergeCell ref="IA311:IA312"/>
    <mergeCell ref="IE311:IE312"/>
    <mergeCell ref="IF311:IF312"/>
    <mergeCell ref="II311:II312"/>
    <mergeCell ref="IQ311:IQ312"/>
    <mergeCell ref="IU311:IU312"/>
    <mergeCell ref="IV311:IV312"/>
    <mergeCell ref="MM309:MM310"/>
    <mergeCell ref="MN309:MN310"/>
    <mergeCell ref="MQ309:MQ310"/>
    <mergeCell ref="MY309:MY310"/>
    <mergeCell ref="MZ309:MZ312"/>
    <mergeCell ref="NA309:NA312"/>
    <mergeCell ref="NC309:NC310"/>
    <mergeCell ref="ND309:ND310"/>
    <mergeCell ref="NG309:NG310"/>
    <mergeCell ref="NO309:NO310"/>
    <mergeCell ref="NP309:NP312"/>
    <mergeCell ref="NQ309:NQ312"/>
    <mergeCell ref="NS309:NS310"/>
    <mergeCell ref="NT309:NT310"/>
    <mergeCell ref="NW309:NW310"/>
    <mergeCell ref="OE309:OE310"/>
    <mergeCell ref="OF309:OF312"/>
    <mergeCell ref="MM311:MM312"/>
    <mergeCell ref="MN311:MN312"/>
    <mergeCell ref="MQ311:MQ312"/>
    <mergeCell ref="MY311:MY312"/>
    <mergeCell ref="NC311:NC312"/>
    <mergeCell ref="ND311:ND312"/>
    <mergeCell ref="NG311:NG312"/>
    <mergeCell ref="NO311:NO312"/>
    <mergeCell ref="NS311:NS312"/>
    <mergeCell ref="NT311:NT312"/>
    <mergeCell ref="NW311:NW312"/>
    <mergeCell ref="OE311:OE312"/>
    <mergeCell ref="KR309:KR310"/>
    <mergeCell ref="KU309:KU310"/>
    <mergeCell ref="LC309:LC310"/>
    <mergeCell ref="LD309:LD312"/>
    <mergeCell ref="LE309:LE312"/>
    <mergeCell ref="LG309:LG310"/>
    <mergeCell ref="LH309:LH310"/>
    <mergeCell ref="LK309:LK310"/>
    <mergeCell ref="LS309:LS310"/>
    <mergeCell ref="LT309:LT312"/>
    <mergeCell ref="LU309:LU312"/>
    <mergeCell ref="LW309:LW310"/>
    <mergeCell ref="LX309:LX310"/>
    <mergeCell ref="MA309:MA310"/>
    <mergeCell ref="MI309:MI310"/>
    <mergeCell ref="MJ309:MJ312"/>
    <mergeCell ref="MK309:MK312"/>
    <mergeCell ref="KR311:KR312"/>
    <mergeCell ref="KU311:KU312"/>
    <mergeCell ref="LC311:LC312"/>
    <mergeCell ref="LG311:LG312"/>
    <mergeCell ref="LH311:LH312"/>
    <mergeCell ref="LK311:LK312"/>
    <mergeCell ref="LS311:LS312"/>
    <mergeCell ref="LW311:LW312"/>
    <mergeCell ref="LX311:LX312"/>
    <mergeCell ref="MA311:MA312"/>
    <mergeCell ref="MI311:MI312"/>
    <mergeCell ref="QB309:QB312"/>
    <mergeCell ref="QC309:QC312"/>
    <mergeCell ref="QE309:QE310"/>
    <mergeCell ref="QF309:QF310"/>
    <mergeCell ref="QI309:QI310"/>
    <mergeCell ref="QQ309:QQ310"/>
    <mergeCell ref="QR309:QR312"/>
    <mergeCell ref="QS309:QS312"/>
    <mergeCell ref="QU309:QU310"/>
    <mergeCell ref="QV309:QV310"/>
    <mergeCell ref="QY309:QY310"/>
    <mergeCell ref="RG309:RG310"/>
    <mergeCell ref="RH309:RH312"/>
    <mergeCell ref="RI309:RI312"/>
    <mergeCell ref="RK309:RK310"/>
    <mergeCell ref="RL309:RL310"/>
    <mergeCell ref="RO309:RO310"/>
    <mergeCell ref="QE311:QE312"/>
    <mergeCell ref="QF311:QF312"/>
    <mergeCell ref="QI311:QI312"/>
    <mergeCell ref="QQ311:QQ312"/>
    <mergeCell ref="QU311:QU312"/>
    <mergeCell ref="QV311:QV312"/>
    <mergeCell ref="QY311:QY312"/>
    <mergeCell ref="RG311:RG312"/>
    <mergeCell ref="RK311:RK312"/>
    <mergeCell ref="RL311:RL312"/>
    <mergeCell ref="RO311:RO312"/>
    <mergeCell ref="OG309:OG312"/>
    <mergeCell ref="OI309:OI310"/>
    <mergeCell ref="OJ309:OJ310"/>
    <mergeCell ref="OM309:OM310"/>
    <mergeCell ref="OU309:OU310"/>
    <mergeCell ref="OV309:OV312"/>
    <mergeCell ref="OW309:OW312"/>
    <mergeCell ref="OY309:OY310"/>
    <mergeCell ref="OZ309:OZ310"/>
    <mergeCell ref="PC309:PC310"/>
    <mergeCell ref="PK309:PK310"/>
    <mergeCell ref="PL309:PL312"/>
    <mergeCell ref="PM309:PM312"/>
    <mergeCell ref="PO309:PO310"/>
    <mergeCell ref="PP309:PP310"/>
    <mergeCell ref="PS309:PS310"/>
    <mergeCell ref="QA309:QA310"/>
    <mergeCell ref="OI311:OI312"/>
    <mergeCell ref="OJ311:OJ312"/>
    <mergeCell ref="OM311:OM312"/>
    <mergeCell ref="OU311:OU312"/>
    <mergeCell ref="OY311:OY312"/>
    <mergeCell ref="OZ311:OZ312"/>
    <mergeCell ref="PC311:PC312"/>
    <mergeCell ref="PK311:PK312"/>
    <mergeCell ref="PO311:PO312"/>
    <mergeCell ref="PP311:PP312"/>
    <mergeCell ref="PS311:PS312"/>
    <mergeCell ref="QA311:QA312"/>
    <mergeCell ref="TK309:TK310"/>
    <mergeCell ref="TS309:TS310"/>
    <mergeCell ref="TT309:TT312"/>
    <mergeCell ref="TU309:TU312"/>
    <mergeCell ref="TW309:TW310"/>
    <mergeCell ref="TX309:TX310"/>
    <mergeCell ref="UA309:UA310"/>
    <mergeCell ref="UI309:UI310"/>
    <mergeCell ref="UJ309:UJ312"/>
    <mergeCell ref="UK309:UK312"/>
    <mergeCell ref="UM309:UM310"/>
    <mergeCell ref="UN309:UN310"/>
    <mergeCell ref="UQ309:UQ310"/>
    <mergeCell ref="UY309:UY310"/>
    <mergeCell ref="UZ309:UZ312"/>
    <mergeCell ref="VA309:VA312"/>
    <mergeCell ref="VC309:VC310"/>
    <mergeCell ref="TK311:TK312"/>
    <mergeCell ref="TS311:TS312"/>
    <mergeCell ref="TW311:TW312"/>
    <mergeCell ref="TX311:TX312"/>
    <mergeCell ref="UA311:UA312"/>
    <mergeCell ref="UI311:UI312"/>
    <mergeCell ref="UM311:UM312"/>
    <mergeCell ref="UN311:UN312"/>
    <mergeCell ref="UQ311:UQ312"/>
    <mergeCell ref="UY311:UY312"/>
    <mergeCell ref="VC311:VC312"/>
    <mergeCell ref="RW309:RW310"/>
    <mergeCell ref="RX309:RX312"/>
    <mergeCell ref="RY309:RY312"/>
    <mergeCell ref="SA309:SA310"/>
    <mergeCell ref="SB309:SB310"/>
    <mergeCell ref="SE309:SE310"/>
    <mergeCell ref="SM309:SM310"/>
    <mergeCell ref="SN309:SN312"/>
    <mergeCell ref="SO309:SO312"/>
    <mergeCell ref="SQ309:SQ310"/>
    <mergeCell ref="SR309:SR310"/>
    <mergeCell ref="SU309:SU310"/>
    <mergeCell ref="TC309:TC310"/>
    <mergeCell ref="TD309:TD312"/>
    <mergeCell ref="TE309:TE312"/>
    <mergeCell ref="TG309:TG310"/>
    <mergeCell ref="TH309:TH310"/>
    <mergeCell ref="RW311:RW312"/>
    <mergeCell ref="SA311:SA312"/>
    <mergeCell ref="SB311:SB312"/>
    <mergeCell ref="SE311:SE312"/>
    <mergeCell ref="SM311:SM312"/>
    <mergeCell ref="SQ311:SQ312"/>
    <mergeCell ref="SR311:SR312"/>
    <mergeCell ref="SU311:SU312"/>
    <mergeCell ref="TC311:TC312"/>
    <mergeCell ref="TG311:TG312"/>
    <mergeCell ref="TH311:TH312"/>
    <mergeCell ref="WY309:WY310"/>
    <mergeCell ref="WZ309:WZ310"/>
    <mergeCell ref="XC309:XC310"/>
    <mergeCell ref="XK309:XK310"/>
    <mergeCell ref="XL309:XL312"/>
    <mergeCell ref="XM309:XM312"/>
    <mergeCell ref="XO309:XO310"/>
    <mergeCell ref="XP309:XP310"/>
    <mergeCell ref="XS309:XS310"/>
    <mergeCell ref="YA309:YA310"/>
    <mergeCell ref="YB309:YB312"/>
    <mergeCell ref="YC309:YC312"/>
    <mergeCell ref="YE309:YE310"/>
    <mergeCell ref="YF309:YF310"/>
    <mergeCell ref="YI309:YI310"/>
    <mergeCell ref="YQ309:YQ310"/>
    <mergeCell ref="YR309:YR312"/>
    <mergeCell ref="WY311:WY312"/>
    <mergeCell ref="WZ311:WZ312"/>
    <mergeCell ref="XC311:XC312"/>
    <mergeCell ref="XK311:XK312"/>
    <mergeCell ref="XO311:XO312"/>
    <mergeCell ref="XP311:XP312"/>
    <mergeCell ref="XS311:XS312"/>
    <mergeCell ref="YA311:YA312"/>
    <mergeCell ref="YE311:YE312"/>
    <mergeCell ref="YF311:YF312"/>
    <mergeCell ref="YI311:YI312"/>
    <mergeCell ref="YQ311:YQ312"/>
    <mergeCell ref="VD309:VD310"/>
    <mergeCell ref="VG309:VG310"/>
    <mergeCell ref="VO309:VO310"/>
    <mergeCell ref="VP309:VP312"/>
    <mergeCell ref="VQ309:VQ312"/>
    <mergeCell ref="VS309:VS310"/>
    <mergeCell ref="VT309:VT310"/>
    <mergeCell ref="VW309:VW310"/>
    <mergeCell ref="WE309:WE310"/>
    <mergeCell ref="WF309:WF312"/>
    <mergeCell ref="WG309:WG312"/>
    <mergeCell ref="WI309:WI310"/>
    <mergeCell ref="WJ309:WJ310"/>
    <mergeCell ref="WM309:WM310"/>
    <mergeCell ref="WU309:WU310"/>
    <mergeCell ref="WV309:WV312"/>
    <mergeCell ref="WW309:WW312"/>
    <mergeCell ref="VD311:VD312"/>
    <mergeCell ref="VG311:VG312"/>
    <mergeCell ref="VO311:VO312"/>
    <mergeCell ref="VS311:VS312"/>
    <mergeCell ref="VT311:VT312"/>
    <mergeCell ref="VW311:VW312"/>
    <mergeCell ref="WE311:WE312"/>
    <mergeCell ref="WI311:WI312"/>
    <mergeCell ref="WJ311:WJ312"/>
    <mergeCell ref="WM311:WM312"/>
    <mergeCell ref="WU311:WU312"/>
    <mergeCell ref="AAN309:AAN312"/>
    <mergeCell ref="AAO309:AAO312"/>
    <mergeCell ref="AAQ309:AAQ310"/>
    <mergeCell ref="AAR309:AAR310"/>
    <mergeCell ref="AAU309:AAU310"/>
    <mergeCell ref="ABC309:ABC310"/>
    <mergeCell ref="ABD309:ABD312"/>
    <mergeCell ref="ABE309:ABE312"/>
    <mergeCell ref="ABG309:ABG310"/>
    <mergeCell ref="ABH309:ABH310"/>
    <mergeCell ref="ABK309:ABK310"/>
    <mergeCell ref="ABS309:ABS310"/>
    <mergeCell ref="ABT309:ABT312"/>
    <mergeCell ref="ABU309:ABU312"/>
    <mergeCell ref="ABW309:ABW310"/>
    <mergeCell ref="ABX309:ABX310"/>
    <mergeCell ref="ACA309:ACA310"/>
    <mergeCell ref="AAQ311:AAQ312"/>
    <mergeCell ref="AAR311:AAR312"/>
    <mergeCell ref="AAU311:AAU312"/>
    <mergeCell ref="ABC311:ABC312"/>
    <mergeCell ref="ABG311:ABG312"/>
    <mergeCell ref="ABH311:ABH312"/>
    <mergeCell ref="ABK311:ABK312"/>
    <mergeCell ref="ABS311:ABS312"/>
    <mergeCell ref="ABW311:ABW312"/>
    <mergeCell ref="ABX311:ABX312"/>
    <mergeCell ref="ACA311:ACA312"/>
    <mergeCell ref="YS309:YS312"/>
    <mergeCell ref="YU309:YU310"/>
    <mergeCell ref="YV309:YV310"/>
    <mergeCell ref="YY309:YY310"/>
    <mergeCell ref="ZG309:ZG310"/>
    <mergeCell ref="ZH309:ZH312"/>
    <mergeCell ref="ZI309:ZI312"/>
    <mergeCell ref="ZK309:ZK310"/>
    <mergeCell ref="ZL309:ZL310"/>
    <mergeCell ref="ZO309:ZO310"/>
    <mergeCell ref="ZW309:ZW310"/>
    <mergeCell ref="ZX309:ZX312"/>
    <mergeCell ref="ZY309:ZY312"/>
    <mergeCell ref="AAA309:AAA310"/>
    <mergeCell ref="AAB309:AAB310"/>
    <mergeCell ref="AAE309:AAE310"/>
    <mergeCell ref="AAM309:AAM310"/>
    <mergeCell ref="YU311:YU312"/>
    <mergeCell ref="YV311:YV312"/>
    <mergeCell ref="YY311:YY312"/>
    <mergeCell ref="ZG311:ZG312"/>
    <mergeCell ref="ZK311:ZK312"/>
    <mergeCell ref="ZL311:ZL312"/>
    <mergeCell ref="ZO311:ZO312"/>
    <mergeCell ref="ZW311:ZW312"/>
    <mergeCell ref="AAA311:AAA312"/>
    <mergeCell ref="AAB311:AAB312"/>
    <mergeCell ref="AAE311:AAE312"/>
    <mergeCell ref="AAM311:AAM312"/>
    <mergeCell ref="ADW309:ADW310"/>
    <mergeCell ref="AEE309:AEE310"/>
    <mergeCell ref="AEF309:AEF312"/>
    <mergeCell ref="AEG309:AEG312"/>
    <mergeCell ref="AEI309:AEI310"/>
    <mergeCell ref="AEJ309:AEJ310"/>
    <mergeCell ref="AEM309:AEM310"/>
    <mergeCell ref="AEU309:AEU310"/>
    <mergeCell ref="AEV309:AEV312"/>
    <mergeCell ref="AEW309:AEW312"/>
    <mergeCell ref="AEY309:AEY310"/>
    <mergeCell ref="AEZ309:AEZ310"/>
    <mergeCell ref="AFC309:AFC310"/>
    <mergeCell ref="AFK309:AFK310"/>
    <mergeCell ref="AFL309:AFL312"/>
    <mergeCell ref="AFM309:AFM312"/>
    <mergeCell ref="AFO309:AFO310"/>
    <mergeCell ref="ADW311:ADW312"/>
    <mergeCell ref="AEE311:AEE312"/>
    <mergeCell ref="AEI311:AEI312"/>
    <mergeCell ref="AEJ311:AEJ312"/>
    <mergeCell ref="AEM311:AEM312"/>
    <mergeCell ref="AEU311:AEU312"/>
    <mergeCell ref="AEY311:AEY312"/>
    <mergeCell ref="AEZ311:AEZ312"/>
    <mergeCell ref="AFC311:AFC312"/>
    <mergeCell ref="AFK311:AFK312"/>
    <mergeCell ref="AFO311:AFO312"/>
    <mergeCell ref="ACI309:ACI310"/>
    <mergeCell ref="ACJ309:ACJ312"/>
    <mergeCell ref="ACK309:ACK312"/>
    <mergeCell ref="ACM309:ACM310"/>
    <mergeCell ref="ACN309:ACN310"/>
    <mergeCell ref="ACQ309:ACQ310"/>
    <mergeCell ref="ACY309:ACY310"/>
    <mergeCell ref="ACZ309:ACZ312"/>
    <mergeCell ref="ADA309:ADA312"/>
    <mergeCell ref="ADC309:ADC310"/>
    <mergeCell ref="ADD309:ADD310"/>
    <mergeCell ref="ADG309:ADG310"/>
    <mergeCell ref="ADO309:ADO310"/>
    <mergeCell ref="ADP309:ADP312"/>
    <mergeCell ref="ADQ309:ADQ312"/>
    <mergeCell ref="ADS309:ADS310"/>
    <mergeCell ref="ADT309:ADT310"/>
    <mergeCell ref="ACI311:ACI312"/>
    <mergeCell ref="ACM311:ACM312"/>
    <mergeCell ref="ACN311:ACN312"/>
    <mergeCell ref="ACQ311:ACQ312"/>
    <mergeCell ref="ACY311:ACY312"/>
    <mergeCell ref="ADC311:ADC312"/>
    <mergeCell ref="ADD311:ADD312"/>
    <mergeCell ref="ADG311:ADG312"/>
    <mergeCell ref="ADO311:ADO312"/>
    <mergeCell ref="ADS311:ADS312"/>
    <mergeCell ref="ADT311:ADT312"/>
    <mergeCell ref="AHK309:AHK310"/>
    <mergeCell ref="AHL309:AHL310"/>
    <mergeCell ref="AHO309:AHO310"/>
    <mergeCell ref="AHW309:AHW310"/>
    <mergeCell ref="AHX309:AHX312"/>
    <mergeCell ref="AHY309:AHY312"/>
    <mergeCell ref="AIA309:AIA310"/>
    <mergeCell ref="AIB309:AIB310"/>
    <mergeCell ref="AIE309:AIE310"/>
    <mergeCell ref="AIM309:AIM310"/>
    <mergeCell ref="AIN309:AIN312"/>
    <mergeCell ref="AIO309:AIO312"/>
    <mergeCell ref="AIQ309:AIQ310"/>
    <mergeCell ref="AIR309:AIR310"/>
    <mergeCell ref="AIU309:AIU310"/>
    <mergeCell ref="AJC309:AJC310"/>
    <mergeCell ref="AJD309:AJD312"/>
    <mergeCell ref="AHK311:AHK312"/>
    <mergeCell ref="AHL311:AHL312"/>
    <mergeCell ref="AHO311:AHO312"/>
    <mergeCell ref="AHW311:AHW312"/>
    <mergeCell ref="AIA311:AIA312"/>
    <mergeCell ref="AIB311:AIB312"/>
    <mergeCell ref="AIE311:AIE312"/>
    <mergeCell ref="AIM311:AIM312"/>
    <mergeCell ref="AIQ311:AIQ312"/>
    <mergeCell ref="AIR311:AIR312"/>
    <mergeCell ref="AIU311:AIU312"/>
    <mergeCell ref="AJC311:AJC312"/>
    <mergeCell ref="AFP309:AFP310"/>
    <mergeCell ref="AFS309:AFS310"/>
    <mergeCell ref="AGA309:AGA310"/>
    <mergeCell ref="AGB309:AGB312"/>
    <mergeCell ref="AGC309:AGC312"/>
    <mergeCell ref="AGE309:AGE310"/>
    <mergeCell ref="AGF309:AGF310"/>
    <mergeCell ref="AGI309:AGI310"/>
    <mergeCell ref="AGQ309:AGQ310"/>
    <mergeCell ref="AGR309:AGR312"/>
    <mergeCell ref="AGS309:AGS312"/>
    <mergeCell ref="AGU309:AGU310"/>
    <mergeCell ref="AGV309:AGV310"/>
    <mergeCell ref="AGY309:AGY310"/>
    <mergeCell ref="AHG309:AHG310"/>
    <mergeCell ref="AHH309:AHH312"/>
    <mergeCell ref="AHI309:AHI312"/>
    <mergeCell ref="AFP311:AFP312"/>
    <mergeCell ref="AFS311:AFS312"/>
    <mergeCell ref="AGA311:AGA312"/>
    <mergeCell ref="AGE311:AGE312"/>
    <mergeCell ref="AGF311:AGF312"/>
    <mergeCell ref="AGI311:AGI312"/>
    <mergeCell ref="AGQ311:AGQ312"/>
    <mergeCell ref="AGU311:AGU312"/>
    <mergeCell ref="AGV311:AGV312"/>
    <mergeCell ref="AGY311:AGY312"/>
    <mergeCell ref="AHG311:AHG312"/>
    <mergeCell ref="AKZ309:AKZ312"/>
    <mergeCell ref="ALA309:ALA312"/>
    <mergeCell ref="ALC309:ALC310"/>
    <mergeCell ref="ALD309:ALD310"/>
    <mergeCell ref="ALG309:ALG310"/>
    <mergeCell ref="ALO309:ALO310"/>
    <mergeCell ref="ALP309:ALP312"/>
    <mergeCell ref="ALQ309:ALQ312"/>
    <mergeCell ref="ALS309:ALS310"/>
    <mergeCell ref="ALT309:ALT310"/>
    <mergeCell ref="ALW309:ALW310"/>
    <mergeCell ref="AME309:AME310"/>
    <mergeCell ref="AMF309:AMF312"/>
    <mergeCell ref="AMG309:AMG312"/>
    <mergeCell ref="AMI309:AMI310"/>
    <mergeCell ref="AMJ309:AMJ310"/>
    <mergeCell ref="AMM309:AMM310"/>
    <mergeCell ref="ALC311:ALC312"/>
    <mergeCell ref="ALD311:ALD312"/>
    <mergeCell ref="ALG311:ALG312"/>
    <mergeCell ref="ALO311:ALO312"/>
    <mergeCell ref="ALS311:ALS312"/>
    <mergeCell ref="ALT311:ALT312"/>
    <mergeCell ref="ALW311:ALW312"/>
    <mergeCell ref="AME311:AME312"/>
    <mergeCell ref="AMI311:AMI312"/>
    <mergeCell ref="AMJ311:AMJ312"/>
    <mergeCell ref="AMM311:AMM312"/>
    <mergeCell ref="AJE309:AJE312"/>
    <mergeCell ref="AJG309:AJG310"/>
    <mergeCell ref="AJH309:AJH310"/>
    <mergeCell ref="AJK309:AJK310"/>
    <mergeCell ref="AJS309:AJS310"/>
    <mergeCell ref="AJT309:AJT312"/>
    <mergeCell ref="AJU309:AJU312"/>
    <mergeCell ref="AJW309:AJW310"/>
    <mergeCell ref="AJX309:AJX310"/>
    <mergeCell ref="AKA309:AKA310"/>
    <mergeCell ref="AKI309:AKI310"/>
    <mergeCell ref="AKJ309:AKJ312"/>
    <mergeCell ref="AKK309:AKK312"/>
    <mergeCell ref="AKM309:AKM310"/>
    <mergeCell ref="AKN309:AKN310"/>
    <mergeCell ref="AKQ309:AKQ310"/>
    <mergeCell ref="AKY309:AKY310"/>
    <mergeCell ref="AJG311:AJG312"/>
    <mergeCell ref="AJH311:AJH312"/>
    <mergeCell ref="AJK311:AJK312"/>
    <mergeCell ref="AJS311:AJS312"/>
    <mergeCell ref="AJW311:AJW312"/>
    <mergeCell ref="AJX311:AJX312"/>
    <mergeCell ref="AKA311:AKA312"/>
    <mergeCell ref="AKI311:AKI312"/>
    <mergeCell ref="AKM311:AKM312"/>
    <mergeCell ref="AKN311:AKN312"/>
    <mergeCell ref="AKQ311:AKQ312"/>
    <mergeCell ref="AKY311:AKY312"/>
    <mergeCell ref="AOI309:AOI310"/>
    <mergeCell ref="AOQ309:AOQ310"/>
    <mergeCell ref="AOR309:AOR312"/>
    <mergeCell ref="AOS309:AOS312"/>
    <mergeCell ref="AOU309:AOU310"/>
    <mergeCell ref="AOV309:AOV310"/>
    <mergeCell ref="AOY309:AOY310"/>
    <mergeCell ref="APG309:APG310"/>
    <mergeCell ref="APH309:APH312"/>
    <mergeCell ref="API309:API312"/>
    <mergeCell ref="APK309:APK310"/>
    <mergeCell ref="APL309:APL310"/>
    <mergeCell ref="APO309:APO310"/>
    <mergeCell ref="APW309:APW310"/>
    <mergeCell ref="APX309:APX312"/>
    <mergeCell ref="APY309:APY312"/>
    <mergeCell ref="AQA309:AQA310"/>
    <mergeCell ref="AOI311:AOI312"/>
    <mergeCell ref="AOQ311:AOQ312"/>
    <mergeCell ref="AOU311:AOU312"/>
    <mergeCell ref="AOV311:AOV312"/>
    <mergeCell ref="AOY311:AOY312"/>
    <mergeCell ref="APG311:APG312"/>
    <mergeCell ref="APK311:APK312"/>
    <mergeCell ref="APL311:APL312"/>
    <mergeCell ref="APO311:APO312"/>
    <mergeCell ref="APW311:APW312"/>
    <mergeCell ref="AQA311:AQA312"/>
    <mergeCell ref="AMU309:AMU310"/>
    <mergeCell ref="AMV309:AMV312"/>
    <mergeCell ref="AMW309:AMW312"/>
    <mergeCell ref="AMY309:AMY310"/>
    <mergeCell ref="AMZ309:AMZ310"/>
    <mergeCell ref="ANC309:ANC310"/>
    <mergeCell ref="ANK309:ANK310"/>
    <mergeCell ref="ANL309:ANL312"/>
    <mergeCell ref="ANM309:ANM312"/>
    <mergeCell ref="ANO309:ANO310"/>
    <mergeCell ref="ANP309:ANP310"/>
    <mergeCell ref="ANS309:ANS310"/>
    <mergeCell ref="AOA309:AOA310"/>
    <mergeCell ref="AOB309:AOB312"/>
    <mergeCell ref="AOC309:AOC312"/>
    <mergeCell ref="AOE309:AOE310"/>
    <mergeCell ref="AOF309:AOF310"/>
    <mergeCell ref="AMU311:AMU312"/>
    <mergeCell ref="AMY311:AMY312"/>
    <mergeCell ref="AMZ311:AMZ312"/>
    <mergeCell ref="ANC311:ANC312"/>
    <mergeCell ref="ANK311:ANK312"/>
    <mergeCell ref="ANO311:ANO312"/>
    <mergeCell ref="ANP311:ANP312"/>
    <mergeCell ref="ANS311:ANS312"/>
    <mergeCell ref="AOA311:AOA312"/>
    <mergeCell ref="AOE311:AOE312"/>
    <mergeCell ref="AOF311:AOF312"/>
    <mergeCell ref="ARW309:ARW310"/>
    <mergeCell ref="ARX309:ARX310"/>
    <mergeCell ref="ASA309:ASA310"/>
    <mergeCell ref="ASI309:ASI310"/>
    <mergeCell ref="ASJ309:ASJ312"/>
    <mergeCell ref="ASK309:ASK312"/>
    <mergeCell ref="ASM309:ASM310"/>
    <mergeCell ref="ASN309:ASN310"/>
    <mergeCell ref="ASQ309:ASQ310"/>
    <mergeCell ref="ASY309:ASY310"/>
    <mergeCell ref="ASZ309:ASZ312"/>
    <mergeCell ref="ATA309:ATA312"/>
    <mergeCell ref="ATC309:ATC310"/>
    <mergeCell ref="ATD309:ATD310"/>
    <mergeCell ref="ATG309:ATG310"/>
    <mergeCell ref="ATO309:ATO310"/>
    <mergeCell ref="ATP309:ATP312"/>
    <mergeCell ref="ARW311:ARW312"/>
    <mergeCell ref="ARX311:ARX312"/>
    <mergeCell ref="ASA311:ASA312"/>
    <mergeCell ref="ASI311:ASI312"/>
    <mergeCell ref="ASM311:ASM312"/>
    <mergeCell ref="ASN311:ASN312"/>
    <mergeCell ref="ASQ311:ASQ312"/>
    <mergeCell ref="ASY311:ASY312"/>
    <mergeCell ref="ATC311:ATC312"/>
    <mergeCell ref="ATD311:ATD312"/>
    <mergeCell ref="ATG311:ATG312"/>
    <mergeCell ref="ATO311:ATO312"/>
    <mergeCell ref="AQB309:AQB310"/>
    <mergeCell ref="AQE309:AQE310"/>
    <mergeCell ref="AQM309:AQM310"/>
    <mergeCell ref="AQN309:AQN312"/>
    <mergeCell ref="AQO309:AQO312"/>
    <mergeCell ref="AQQ309:AQQ310"/>
    <mergeCell ref="AQR309:AQR310"/>
    <mergeCell ref="AQU309:AQU310"/>
    <mergeCell ref="ARC309:ARC310"/>
    <mergeCell ref="ARD309:ARD312"/>
    <mergeCell ref="ARE309:ARE312"/>
    <mergeCell ref="ARG309:ARG310"/>
    <mergeCell ref="ARH309:ARH310"/>
    <mergeCell ref="ARK309:ARK310"/>
    <mergeCell ref="ARS309:ARS310"/>
    <mergeCell ref="ART309:ART312"/>
    <mergeCell ref="ARU309:ARU312"/>
    <mergeCell ref="AQB311:AQB312"/>
    <mergeCell ref="AQE311:AQE312"/>
    <mergeCell ref="AQM311:AQM312"/>
    <mergeCell ref="AQQ311:AQQ312"/>
    <mergeCell ref="AQR311:AQR312"/>
    <mergeCell ref="AQU311:AQU312"/>
    <mergeCell ref="ARC311:ARC312"/>
    <mergeCell ref="ARG311:ARG312"/>
    <mergeCell ref="ARH311:ARH312"/>
    <mergeCell ref="ARK311:ARK312"/>
    <mergeCell ref="ARS311:ARS312"/>
    <mergeCell ref="AVL309:AVL312"/>
    <mergeCell ref="AVM309:AVM312"/>
    <mergeCell ref="AVO309:AVO310"/>
    <mergeCell ref="AVP309:AVP310"/>
    <mergeCell ref="AVS309:AVS310"/>
    <mergeCell ref="AWA309:AWA310"/>
    <mergeCell ref="AWB309:AWB312"/>
    <mergeCell ref="AWC309:AWC312"/>
    <mergeCell ref="AWE309:AWE310"/>
    <mergeCell ref="AWF309:AWF310"/>
    <mergeCell ref="AWI309:AWI310"/>
    <mergeCell ref="AWQ309:AWQ310"/>
    <mergeCell ref="AWR309:AWR312"/>
    <mergeCell ref="AWS309:AWS312"/>
    <mergeCell ref="AWU309:AWU310"/>
    <mergeCell ref="AWV309:AWV310"/>
    <mergeCell ref="AWY309:AWY310"/>
    <mergeCell ref="AVO311:AVO312"/>
    <mergeCell ref="AVP311:AVP312"/>
    <mergeCell ref="AVS311:AVS312"/>
    <mergeCell ref="AWA311:AWA312"/>
    <mergeCell ref="AWE311:AWE312"/>
    <mergeCell ref="AWF311:AWF312"/>
    <mergeCell ref="AWI311:AWI312"/>
    <mergeCell ref="AWQ311:AWQ312"/>
    <mergeCell ref="AWU311:AWU312"/>
    <mergeCell ref="AWV311:AWV312"/>
    <mergeCell ref="AWY311:AWY312"/>
    <mergeCell ref="ATQ309:ATQ312"/>
    <mergeCell ref="ATS309:ATS310"/>
    <mergeCell ref="ATT309:ATT310"/>
    <mergeCell ref="ATW309:ATW310"/>
    <mergeCell ref="AUE309:AUE310"/>
    <mergeCell ref="AUF309:AUF312"/>
    <mergeCell ref="AUG309:AUG312"/>
    <mergeCell ref="AUI309:AUI310"/>
    <mergeCell ref="AUJ309:AUJ310"/>
    <mergeCell ref="AUM309:AUM310"/>
    <mergeCell ref="AUU309:AUU310"/>
    <mergeCell ref="AUV309:AUV312"/>
    <mergeCell ref="AUW309:AUW312"/>
    <mergeCell ref="AUY309:AUY310"/>
    <mergeCell ref="AUZ309:AUZ310"/>
    <mergeCell ref="AVC309:AVC310"/>
    <mergeCell ref="AVK309:AVK310"/>
    <mergeCell ref="ATS311:ATS312"/>
    <mergeCell ref="ATT311:ATT312"/>
    <mergeCell ref="ATW311:ATW312"/>
    <mergeCell ref="AUE311:AUE312"/>
    <mergeCell ref="AUI311:AUI312"/>
    <mergeCell ref="AUJ311:AUJ312"/>
    <mergeCell ref="AUM311:AUM312"/>
    <mergeCell ref="AUU311:AUU312"/>
    <mergeCell ref="AUY311:AUY312"/>
    <mergeCell ref="AUZ311:AUZ312"/>
    <mergeCell ref="AVC311:AVC312"/>
    <mergeCell ref="AVK311:AVK312"/>
    <mergeCell ref="AYU309:AYU310"/>
    <mergeCell ref="AZC309:AZC310"/>
    <mergeCell ref="AZD309:AZD312"/>
    <mergeCell ref="AZE309:AZE312"/>
    <mergeCell ref="AZG309:AZG310"/>
    <mergeCell ref="AZH309:AZH310"/>
    <mergeCell ref="AZK309:AZK310"/>
    <mergeCell ref="AZS309:AZS310"/>
    <mergeCell ref="AZT309:AZT312"/>
    <mergeCell ref="AZU309:AZU312"/>
    <mergeCell ref="AZW309:AZW310"/>
    <mergeCell ref="AZX309:AZX310"/>
    <mergeCell ref="BAA309:BAA310"/>
    <mergeCell ref="BAI309:BAI310"/>
    <mergeCell ref="BAJ309:BAJ312"/>
    <mergeCell ref="BAK309:BAK312"/>
    <mergeCell ref="BAM309:BAM310"/>
    <mergeCell ref="AYU311:AYU312"/>
    <mergeCell ref="AZC311:AZC312"/>
    <mergeCell ref="AZG311:AZG312"/>
    <mergeCell ref="AZH311:AZH312"/>
    <mergeCell ref="AZK311:AZK312"/>
    <mergeCell ref="AZS311:AZS312"/>
    <mergeCell ref="AZW311:AZW312"/>
    <mergeCell ref="AZX311:AZX312"/>
    <mergeCell ref="BAA311:BAA312"/>
    <mergeCell ref="BAI311:BAI312"/>
    <mergeCell ref="BAM311:BAM312"/>
    <mergeCell ref="AXG309:AXG310"/>
    <mergeCell ref="AXH309:AXH312"/>
    <mergeCell ref="AXI309:AXI312"/>
    <mergeCell ref="AXK309:AXK310"/>
    <mergeCell ref="AXL309:AXL310"/>
    <mergeCell ref="AXO309:AXO310"/>
    <mergeCell ref="AXW309:AXW310"/>
    <mergeCell ref="AXX309:AXX312"/>
    <mergeCell ref="AXY309:AXY312"/>
    <mergeCell ref="AYA309:AYA310"/>
    <mergeCell ref="AYB309:AYB310"/>
    <mergeCell ref="AYE309:AYE310"/>
    <mergeCell ref="AYM309:AYM310"/>
    <mergeCell ref="AYN309:AYN312"/>
    <mergeCell ref="AYO309:AYO312"/>
    <mergeCell ref="AYQ309:AYQ310"/>
    <mergeCell ref="AYR309:AYR310"/>
    <mergeCell ref="AXG311:AXG312"/>
    <mergeCell ref="AXK311:AXK312"/>
    <mergeCell ref="AXL311:AXL312"/>
    <mergeCell ref="AXO311:AXO312"/>
    <mergeCell ref="AXW311:AXW312"/>
    <mergeCell ref="AYA311:AYA312"/>
    <mergeCell ref="AYB311:AYB312"/>
    <mergeCell ref="AYE311:AYE312"/>
    <mergeCell ref="AYM311:AYM312"/>
    <mergeCell ref="AYQ311:AYQ312"/>
    <mergeCell ref="AYR311:AYR312"/>
    <mergeCell ref="BCI309:BCI310"/>
    <mergeCell ref="BCJ309:BCJ310"/>
    <mergeCell ref="BCM309:BCM310"/>
    <mergeCell ref="BCU309:BCU310"/>
    <mergeCell ref="BCV309:BCV312"/>
    <mergeCell ref="BCW309:BCW312"/>
    <mergeCell ref="BCY309:BCY310"/>
    <mergeCell ref="BCZ309:BCZ310"/>
    <mergeCell ref="BDC309:BDC310"/>
    <mergeCell ref="BDK309:BDK310"/>
    <mergeCell ref="BDL309:BDL312"/>
    <mergeCell ref="BDM309:BDM312"/>
    <mergeCell ref="BDO309:BDO310"/>
    <mergeCell ref="BDP309:BDP310"/>
    <mergeCell ref="BDS309:BDS310"/>
    <mergeCell ref="BEA309:BEA310"/>
    <mergeCell ref="BEB309:BEB312"/>
    <mergeCell ref="BCI311:BCI312"/>
    <mergeCell ref="BCJ311:BCJ312"/>
    <mergeCell ref="BCM311:BCM312"/>
    <mergeCell ref="BCU311:BCU312"/>
    <mergeCell ref="BCY311:BCY312"/>
    <mergeCell ref="BCZ311:BCZ312"/>
    <mergeCell ref="BDC311:BDC312"/>
    <mergeCell ref="BDK311:BDK312"/>
    <mergeCell ref="BDO311:BDO312"/>
    <mergeCell ref="BDP311:BDP312"/>
    <mergeCell ref="BDS311:BDS312"/>
    <mergeCell ref="BEA311:BEA312"/>
    <mergeCell ref="BAN309:BAN310"/>
    <mergeCell ref="BAQ309:BAQ310"/>
    <mergeCell ref="BAY309:BAY310"/>
    <mergeCell ref="BAZ309:BAZ312"/>
    <mergeCell ref="BBA309:BBA312"/>
    <mergeCell ref="BBC309:BBC310"/>
    <mergeCell ref="BBD309:BBD310"/>
    <mergeCell ref="BBG309:BBG310"/>
    <mergeCell ref="BBO309:BBO310"/>
    <mergeCell ref="BBP309:BBP312"/>
    <mergeCell ref="BBQ309:BBQ312"/>
    <mergeCell ref="BBS309:BBS310"/>
    <mergeCell ref="BBT309:BBT310"/>
    <mergeCell ref="BBW309:BBW310"/>
    <mergeCell ref="BCE309:BCE310"/>
    <mergeCell ref="BCF309:BCF312"/>
    <mergeCell ref="BCG309:BCG312"/>
    <mergeCell ref="BAN311:BAN312"/>
    <mergeCell ref="BAQ311:BAQ312"/>
    <mergeCell ref="BAY311:BAY312"/>
    <mergeCell ref="BBC311:BBC312"/>
    <mergeCell ref="BBD311:BBD312"/>
    <mergeCell ref="BBG311:BBG312"/>
    <mergeCell ref="BBO311:BBO312"/>
    <mergeCell ref="BBS311:BBS312"/>
    <mergeCell ref="BBT311:BBT312"/>
    <mergeCell ref="BBW311:BBW312"/>
    <mergeCell ref="BCE311:BCE312"/>
    <mergeCell ref="BFX309:BFX312"/>
    <mergeCell ref="BFY309:BFY312"/>
    <mergeCell ref="BGA309:BGA310"/>
    <mergeCell ref="BGB309:BGB310"/>
    <mergeCell ref="BGE309:BGE310"/>
    <mergeCell ref="BGM309:BGM310"/>
    <mergeCell ref="BGN309:BGN312"/>
    <mergeCell ref="BGO309:BGO312"/>
    <mergeCell ref="BGQ309:BGQ310"/>
    <mergeCell ref="BGR309:BGR310"/>
    <mergeCell ref="BGU309:BGU310"/>
    <mergeCell ref="BHC309:BHC310"/>
    <mergeCell ref="BHD309:BHD312"/>
    <mergeCell ref="BHE309:BHE312"/>
    <mergeCell ref="BHG309:BHG310"/>
    <mergeCell ref="BHH309:BHH310"/>
    <mergeCell ref="BHK309:BHK310"/>
    <mergeCell ref="BGA311:BGA312"/>
    <mergeCell ref="BGB311:BGB312"/>
    <mergeCell ref="BGE311:BGE312"/>
    <mergeCell ref="BGM311:BGM312"/>
    <mergeCell ref="BGQ311:BGQ312"/>
    <mergeCell ref="BGR311:BGR312"/>
    <mergeCell ref="BGU311:BGU312"/>
    <mergeCell ref="BHC311:BHC312"/>
    <mergeCell ref="BHG311:BHG312"/>
    <mergeCell ref="BHH311:BHH312"/>
    <mergeCell ref="BHK311:BHK312"/>
    <mergeCell ref="BEC309:BEC312"/>
    <mergeCell ref="BEE309:BEE310"/>
    <mergeCell ref="BEF309:BEF310"/>
    <mergeCell ref="BEI309:BEI310"/>
    <mergeCell ref="BEQ309:BEQ310"/>
    <mergeCell ref="BER309:BER312"/>
    <mergeCell ref="BES309:BES312"/>
    <mergeCell ref="BEU309:BEU310"/>
    <mergeCell ref="BEV309:BEV310"/>
    <mergeCell ref="BEY309:BEY310"/>
    <mergeCell ref="BFG309:BFG310"/>
    <mergeCell ref="BFH309:BFH312"/>
    <mergeCell ref="BFI309:BFI312"/>
    <mergeCell ref="BFK309:BFK310"/>
    <mergeCell ref="BFL309:BFL310"/>
    <mergeCell ref="BFO309:BFO310"/>
    <mergeCell ref="BFW309:BFW310"/>
    <mergeCell ref="BEE311:BEE312"/>
    <mergeCell ref="BEF311:BEF312"/>
    <mergeCell ref="BEI311:BEI312"/>
    <mergeCell ref="BEQ311:BEQ312"/>
    <mergeCell ref="BEU311:BEU312"/>
    <mergeCell ref="BEV311:BEV312"/>
    <mergeCell ref="BEY311:BEY312"/>
    <mergeCell ref="BFG311:BFG312"/>
    <mergeCell ref="BFK311:BFK312"/>
    <mergeCell ref="BFL311:BFL312"/>
    <mergeCell ref="BFO311:BFO312"/>
    <mergeCell ref="BFW311:BFW312"/>
    <mergeCell ref="BJG309:BJG310"/>
    <mergeCell ref="BJO309:BJO310"/>
    <mergeCell ref="BJP309:BJP312"/>
    <mergeCell ref="BJQ309:BJQ312"/>
    <mergeCell ref="BJS309:BJS310"/>
    <mergeCell ref="BJT309:BJT310"/>
    <mergeCell ref="BJW309:BJW310"/>
    <mergeCell ref="BKE309:BKE310"/>
    <mergeCell ref="BKF309:BKF312"/>
    <mergeCell ref="BKG309:BKG312"/>
    <mergeCell ref="BKI309:BKI310"/>
    <mergeCell ref="BKJ309:BKJ310"/>
    <mergeCell ref="BKM309:BKM310"/>
    <mergeCell ref="BKU309:BKU310"/>
    <mergeCell ref="BKV309:BKV312"/>
    <mergeCell ref="BKW309:BKW312"/>
    <mergeCell ref="BKY309:BKY310"/>
    <mergeCell ref="BJG311:BJG312"/>
    <mergeCell ref="BJO311:BJO312"/>
    <mergeCell ref="BJS311:BJS312"/>
    <mergeCell ref="BJT311:BJT312"/>
    <mergeCell ref="BJW311:BJW312"/>
    <mergeCell ref="BKE311:BKE312"/>
    <mergeCell ref="BKI311:BKI312"/>
    <mergeCell ref="BKJ311:BKJ312"/>
    <mergeCell ref="BKM311:BKM312"/>
    <mergeCell ref="BKU311:BKU312"/>
    <mergeCell ref="BKY311:BKY312"/>
    <mergeCell ref="BHS309:BHS310"/>
    <mergeCell ref="BHT309:BHT312"/>
    <mergeCell ref="BHU309:BHU312"/>
    <mergeCell ref="BHW309:BHW310"/>
    <mergeCell ref="BHX309:BHX310"/>
    <mergeCell ref="BIA309:BIA310"/>
    <mergeCell ref="BII309:BII310"/>
    <mergeCell ref="BIJ309:BIJ312"/>
    <mergeCell ref="BIK309:BIK312"/>
    <mergeCell ref="BIM309:BIM310"/>
    <mergeCell ref="BIN309:BIN310"/>
    <mergeCell ref="BIQ309:BIQ310"/>
    <mergeCell ref="BIY309:BIY310"/>
    <mergeCell ref="BIZ309:BIZ312"/>
    <mergeCell ref="BJA309:BJA312"/>
    <mergeCell ref="BJC309:BJC310"/>
    <mergeCell ref="BJD309:BJD310"/>
    <mergeCell ref="BHS311:BHS312"/>
    <mergeCell ref="BHW311:BHW312"/>
    <mergeCell ref="BHX311:BHX312"/>
    <mergeCell ref="BIA311:BIA312"/>
    <mergeCell ref="BII311:BII312"/>
    <mergeCell ref="BIM311:BIM312"/>
    <mergeCell ref="BIN311:BIN312"/>
    <mergeCell ref="BIQ311:BIQ312"/>
    <mergeCell ref="BIY311:BIY312"/>
    <mergeCell ref="BJC311:BJC312"/>
    <mergeCell ref="BJD311:BJD312"/>
    <mergeCell ref="BMU309:BMU310"/>
    <mergeCell ref="BMV309:BMV310"/>
    <mergeCell ref="BMY309:BMY310"/>
    <mergeCell ref="BNG309:BNG310"/>
    <mergeCell ref="BNH309:BNH312"/>
    <mergeCell ref="BNI309:BNI312"/>
    <mergeCell ref="BNK309:BNK310"/>
    <mergeCell ref="BNL309:BNL310"/>
    <mergeCell ref="BNO309:BNO310"/>
    <mergeCell ref="BNW309:BNW310"/>
    <mergeCell ref="BNX309:BNX312"/>
    <mergeCell ref="BNY309:BNY312"/>
    <mergeCell ref="BOA309:BOA310"/>
    <mergeCell ref="BOB309:BOB310"/>
    <mergeCell ref="BOE309:BOE310"/>
    <mergeCell ref="BOM309:BOM310"/>
    <mergeCell ref="BON309:BON312"/>
    <mergeCell ref="BMU311:BMU312"/>
    <mergeCell ref="BMV311:BMV312"/>
    <mergeCell ref="BMY311:BMY312"/>
    <mergeCell ref="BNG311:BNG312"/>
    <mergeCell ref="BNK311:BNK312"/>
    <mergeCell ref="BNL311:BNL312"/>
    <mergeCell ref="BNO311:BNO312"/>
    <mergeCell ref="BNW311:BNW312"/>
    <mergeCell ref="BOA311:BOA312"/>
    <mergeCell ref="BOB311:BOB312"/>
    <mergeCell ref="BOE311:BOE312"/>
    <mergeCell ref="BOM311:BOM312"/>
    <mergeCell ref="BKZ309:BKZ310"/>
    <mergeCell ref="BLC309:BLC310"/>
    <mergeCell ref="BLK309:BLK310"/>
    <mergeCell ref="BLL309:BLL312"/>
    <mergeCell ref="BLM309:BLM312"/>
    <mergeCell ref="BLO309:BLO310"/>
    <mergeCell ref="BLP309:BLP310"/>
    <mergeCell ref="BLS309:BLS310"/>
    <mergeCell ref="BMA309:BMA310"/>
    <mergeCell ref="BMB309:BMB312"/>
    <mergeCell ref="BMC309:BMC312"/>
    <mergeCell ref="BME309:BME310"/>
    <mergeCell ref="BMF309:BMF310"/>
    <mergeCell ref="BMI309:BMI310"/>
    <mergeCell ref="BMQ309:BMQ310"/>
    <mergeCell ref="BMR309:BMR312"/>
    <mergeCell ref="BMS309:BMS312"/>
    <mergeCell ref="BKZ311:BKZ312"/>
    <mergeCell ref="BLC311:BLC312"/>
    <mergeCell ref="BLK311:BLK312"/>
    <mergeCell ref="BLO311:BLO312"/>
    <mergeCell ref="BLP311:BLP312"/>
    <mergeCell ref="BLS311:BLS312"/>
    <mergeCell ref="BMA311:BMA312"/>
    <mergeCell ref="BME311:BME312"/>
    <mergeCell ref="BMF311:BMF312"/>
    <mergeCell ref="BMI311:BMI312"/>
    <mergeCell ref="BMQ311:BMQ312"/>
    <mergeCell ref="BQJ309:BQJ312"/>
    <mergeCell ref="BQK309:BQK312"/>
    <mergeCell ref="BQM309:BQM310"/>
    <mergeCell ref="BQN309:BQN310"/>
    <mergeCell ref="BQQ309:BQQ310"/>
    <mergeCell ref="BQY309:BQY310"/>
    <mergeCell ref="BQZ309:BQZ312"/>
    <mergeCell ref="BRA309:BRA312"/>
    <mergeCell ref="BRC309:BRC310"/>
    <mergeCell ref="BRD309:BRD310"/>
    <mergeCell ref="BRG309:BRG310"/>
    <mergeCell ref="BRO309:BRO310"/>
    <mergeCell ref="BRP309:BRP312"/>
    <mergeCell ref="BRQ309:BRQ312"/>
    <mergeCell ref="BRS309:BRS310"/>
    <mergeCell ref="BRT309:BRT310"/>
    <mergeCell ref="BRW309:BRW310"/>
    <mergeCell ref="BQM311:BQM312"/>
    <mergeCell ref="BQN311:BQN312"/>
    <mergeCell ref="BQQ311:BQQ312"/>
    <mergeCell ref="BQY311:BQY312"/>
    <mergeCell ref="BRC311:BRC312"/>
    <mergeCell ref="BRD311:BRD312"/>
    <mergeCell ref="BRG311:BRG312"/>
    <mergeCell ref="BRO311:BRO312"/>
    <mergeCell ref="BRS311:BRS312"/>
    <mergeCell ref="BRT311:BRT312"/>
    <mergeCell ref="BRW311:BRW312"/>
    <mergeCell ref="BOO309:BOO312"/>
    <mergeCell ref="BOQ309:BOQ310"/>
    <mergeCell ref="BOR309:BOR310"/>
    <mergeCell ref="BOU309:BOU310"/>
    <mergeCell ref="BPC309:BPC310"/>
    <mergeCell ref="BPD309:BPD312"/>
    <mergeCell ref="BPE309:BPE312"/>
    <mergeCell ref="BPG309:BPG310"/>
    <mergeCell ref="BPH309:BPH310"/>
    <mergeCell ref="BPK309:BPK310"/>
    <mergeCell ref="BPS309:BPS310"/>
    <mergeCell ref="BPT309:BPT312"/>
    <mergeCell ref="BPU309:BPU312"/>
    <mergeCell ref="BPW309:BPW310"/>
    <mergeCell ref="BPX309:BPX310"/>
    <mergeCell ref="BQA309:BQA310"/>
    <mergeCell ref="BQI309:BQI310"/>
    <mergeCell ref="BOQ311:BOQ312"/>
    <mergeCell ref="BOR311:BOR312"/>
    <mergeCell ref="BOU311:BOU312"/>
    <mergeCell ref="BPC311:BPC312"/>
    <mergeCell ref="BPG311:BPG312"/>
    <mergeCell ref="BPH311:BPH312"/>
    <mergeCell ref="BPK311:BPK312"/>
    <mergeCell ref="BPS311:BPS312"/>
    <mergeCell ref="BPW311:BPW312"/>
    <mergeCell ref="BPX311:BPX312"/>
    <mergeCell ref="BQA311:BQA312"/>
    <mergeCell ref="BQI311:BQI312"/>
    <mergeCell ref="BTS309:BTS310"/>
    <mergeCell ref="BUA309:BUA310"/>
    <mergeCell ref="BUB309:BUB312"/>
    <mergeCell ref="BUC309:BUC312"/>
    <mergeCell ref="BUE309:BUE310"/>
    <mergeCell ref="BUF309:BUF310"/>
    <mergeCell ref="BUI309:BUI310"/>
    <mergeCell ref="BUQ309:BUQ310"/>
    <mergeCell ref="BUR309:BUR312"/>
    <mergeCell ref="BUS309:BUS312"/>
    <mergeCell ref="BUU309:BUU310"/>
    <mergeCell ref="BUV309:BUV310"/>
    <mergeCell ref="BUY309:BUY310"/>
    <mergeCell ref="BVG309:BVG310"/>
    <mergeCell ref="BVH309:BVH312"/>
    <mergeCell ref="BVI309:BVI312"/>
    <mergeCell ref="BVK309:BVK310"/>
    <mergeCell ref="BTS311:BTS312"/>
    <mergeCell ref="BUA311:BUA312"/>
    <mergeCell ref="BUE311:BUE312"/>
    <mergeCell ref="BUF311:BUF312"/>
    <mergeCell ref="BUI311:BUI312"/>
    <mergeCell ref="BUQ311:BUQ312"/>
    <mergeCell ref="BUU311:BUU312"/>
    <mergeCell ref="BUV311:BUV312"/>
    <mergeCell ref="BUY311:BUY312"/>
    <mergeCell ref="BVG311:BVG312"/>
    <mergeCell ref="BVK311:BVK312"/>
    <mergeCell ref="BSE309:BSE310"/>
    <mergeCell ref="BSF309:BSF312"/>
    <mergeCell ref="BSG309:BSG312"/>
    <mergeCell ref="BSI309:BSI310"/>
    <mergeCell ref="BSJ309:BSJ310"/>
    <mergeCell ref="BSM309:BSM310"/>
    <mergeCell ref="BSU309:BSU310"/>
    <mergeCell ref="BSV309:BSV312"/>
    <mergeCell ref="BSW309:BSW312"/>
    <mergeCell ref="BSY309:BSY310"/>
    <mergeCell ref="BSZ309:BSZ310"/>
    <mergeCell ref="BTC309:BTC310"/>
    <mergeCell ref="BTK309:BTK310"/>
    <mergeCell ref="BTL309:BTL312"/>
    <mergeCell ref="BTM309:BTM312"/>
    <mergeCell ref="BTO309:BTO310"/>
    <mergeCell ref="BTP309:BTP310"/>
    <mergeCell ref="BSE311:BSE312"/>
    <mergeCell ref="BSI311:BSI312"/>
    <mergeCell ref="BSJ311:BSJ312"/>
    <mergeCell ref="BSM311:BSM312"/>
    <mergeCell ref="BSU311:BSU312"/>
    <mergeCell ref="BSY311:BSY312"/>
    <mergeCell ref="BSZ311:BSZ312"/>
    <mergeCell ref="BTC311:BTC312"/>
    <mergeCell ref="BTK311:BTK312"/>
    <mergeCell ref="BTO311:BTO312"/>
    <mergeCell ref="BTP311:BTP312"/>
    <mergeCell ref="BXG309:BXG310"/>
    <mergeCell ref="BXH309:BXH310"/>
    <mergeCell ref="BXK309:BXK310"/>
    <mergeCell ref="BXS309:BXS310"/>
    <mergeCell ref="BXT309:BXT312"/>
    <mergeCell ref="BXU309:BXU312"/>
    <mergeCell ref="BXW309:BXW310"/>
    <mergeCell ref="BXX309:BXX310"/>
    <mergeCell ref="BYA309:BYA310"/>
    <mergeCell ref="BYI309:BYI310"/>
    <mergeCell ref="BYJ309:BYJ312"/>
    <mergeCell ref="BYK309:BYK312"/>
    <mergeCell ref="BYM309:BYM310"/>
    <mergeCell ref="BYN309:BYN310"/>
    <mergeCell ref="BYQ309:BYQ310"/>
    <mergeCell ref="BYY309:BYY310"/>
    <mergeCell ref="BYZ309:BYZ312"/>
    <mergeCell ref="BXG311:BXG312"/>
    <mergeCell ref="BXH311:BXH312"/>
    <mergeCell ref="BXK311:BXK312"/>
    <mergeCell ref="BXS311:BXS312"/>
    <mergeCell ref="BXW311:BXW312"/>
    <mergeCell ref="BXX311:BXX312"/>
    <mergeCell ref="BYA311:BYA312"/>
    <mergeCell ref="BYI311:BYI312"/>
    <mergeCell ref="BYM311:BYM312"/>
    <mergeCell ref="BYN311:BYN312"/>
    <mergeCell ref="BYQ311:BYQ312"/>
    <mergeCell ref="BYY311:BYY312"/>
    <mergeCell ref="BVL309:BVL310"/>
    <mergeCell ref="BVO309:BVO310"/>
    <mergeCell ref="BVW309:BVW310"/>
    <mergeCell ref="BVX309:BVX312"/>
    <mergeCell ref="BVY309:BVY312"/>
    <mergeCell ref="BWA309:BWA310"/>
    <mergeCell ref="BWB309:BWB310"/>
    <mergeCell ref="BWE309:BWE310"/>
    <mergeCell ref="BWM309:BWM310"/>
    <mergeCell ref="BWN309:BWN312"/>
    <mergeCell ref="BWO309:BWO312"/>
    <mergeCell ref="BWQ309:BWQ310"/>
    <mergeCell ref="BWR309:BWR310"/>
    <mergeCell ref="BWU309:BWU310"/>
    <mergeCell ref="BXC309:BXC310"/>
    <mergeCell ref="BXD309:BXD312"/>
    <mergeCell ref="BXE309:BXE312"/>
    <mergeCell ref="BVL311:BVL312"/>
    <mergeCell ref="BVO311:BVO312"/>
    <mergeCell ref="BVW311:BVW312"/>
    <mergeCell ref="BWA311:BWA312"/>
    <mergeCell ref="BWB311:BWB312"/>
    <mergeCell ref="BWE311:BWE312"/>
    <mergeCell ref="BWM311:BWM312"/>
    <mergeCell ref="BWQ311:BWQ312"/>
    <mergeCell ref="BWR311:BWR312"/>
    <mergeCell ref="BWU311:BWU312"/>
    <mergeCell ref="BXC311:BXC312"/>
    <mergeCell ref="CAV309:CAV312"/>
    <mergeCell ref="CAW309:CAW312"/>
    <mergeCell ref="CAY309:CAY310"/>
    <mergeCell ref="CAZ309:CAZ310"/>
    <mergeCell ref="CBC309:CBC310"/>
    <mergeCell ref="CBK309:CBK310"/>
    <mergeCell ref="CBL309:CBL312"/>
    <mergeCell ref="CBM309:CBM312"/>
    <mergeCell ref="CBO309:CBO310"/>
    <mergeCell ref="CBP309:CBP310"/>
    <mergeCell ref="CBS309:CBS310"/>
    <mergeCell ref="CCA309:CCA310"/>
    <mergeCell ref="CCB309:CCB312"/>
    <mergeCell ref="CCC309:CCC312"/>
    <mergeCell ref="CCE309:CCE310"/>
    <mergeCell ref="CCF309:CCF310"/>
    <mergeCell ref="CCI309:CCI310"/>
    <mergeCell ref="CAY311:CAY312"/>
    <mergeCell ref="CAZ311:CAZ312"/>
    <mergeCell ref="CBC311:CBC312"/>
    <mergeCell ref="CBK311:CBK312"/>
    <mergeCell ref="CBO311:CBO312"/>
    <mergeCell ref="CBP311:CBP312"/>
    <mergeCell ref="CBS311:CBS312"/>
    <mergeCell ref="CCA311:CCA312"/>
    <mergeCell ref="CCE311:CCE312"/>
    <mergeCell ref="CCF311:CCF312"/>
    <mergeCell ref="CCI311:CCI312"/>
    <mergeCell ref="BZA309:BZA312"/>
    <mergeCell ref="BZC309:BZC310"/>
    <mergeCell ref="BZD309:BZD310"/>
    <mergeCell ref="BZG309:BZG310"/>
    <mergeCell ref="BZO309:BZO310"/>
    <mergeCell ref="BZP309:BZP312"/>
    <mergeCell ref="BZQ309:BZQ312"/>
    <mergeCell ref="BZS309:BZS310"/>
    <mergeCell ref="BZT309:BZT310"/>
    <mergeCell ref="BZW309:BZW310"/>
    <mergeCell ref="CAE309:CAE310"/>
    <mergeCell ref="CAF309:CAF312"/>
    <mergeCell ref="CAG309:CAG312"/>
    <mergeCell ref="CAI309:CAI310"/>
    <mergeCell ref="CAJ309:CAJ310"/>
    <mergeCell ref="CAM309:CAM310"/>
    <mergeCell ref="CAU309:CAU310"/>
    <mergeCell ref="BZC311:BZC312"/>
    <mergeCell ref="BZD311:BZD312"/>
    <mergeCell ref="BZG311:BZG312"/>
    <mergeCell ref="BZO311:BZO312"/>
    <mergeCell ref="BZS311:BZS312"/>
    <mergeCell ref="BZT311:BZT312"/>
    <mergeCell ref="BZW311:BZW312"/>
    <mergeCell ref="CAE311:CAE312"/>
    <mergeCell ref="CAI311:CAI312"/>
    <mergeCell ref="CAJ311:CAJ312"/>
    <mergeCell ref="CAM311:CAM312"/>
    <mergeCell ref="CAU311:CAU312"/>
    <mergeCell ref="CEE309:CEE310"/>
    <mergeCell ref="CEM309:CEM310"/>
    <mergeCell ref="CEN309:CEN312"/>
    <mergeCell ref="CEO309:CEO312"/>
    <mergeCell ref="CEQ309:CEQ310"/>
    <mergeCell ref="CER309:CER310"/>
    <mergeCell ref="CEU309:CEU310"/>
    <mergeCell ref="CFC309:CFC310"/>
    <mergeCell ref="CFD309:CFD312"/>
    <mergeCell ref="CFE309:CFE312"/>
    <mergeCell ref="CFG309:CFG310"/>
    <mergeCell ref="CFH309:CFH310"/>
    <mergeCell ref="CFK309:CFK310"/>
    <mergeCell ref="CFS309:CFS310"/>
    <mergeCell ref="CFT309:CFT312"/>
    <mergeCell ref="CFU309:CFU312"/>
    <mergeCell ref="CFW309:CFW310"/>
    <mergeCell ref="CEE311:CEE312"/>
    <mergeCell ref="CEM311:CEM312"/>
    <mergeCell ref="CEQ311:CEQ312"/>
    <mergeCell ref="CER311:CER312"/>
    <mergeCell ref="CEU311:CEU312"/>
    <mergeCell ref="CFC311:CFC312"/>
    <mergeCell ref="CFG311:CFG312"/>
    <mergeCell ref="CFH311:CFH312"/>
    <mergeCell ref="CFK311:CFK312"/>
    <mergeCell ref="CFS311:CFS312"/>
    <mergeCell ref="CFW311:CFW312"/>
    <mergeCell ref="CCQ309:CCQ310"/>
    <mergeCell ref="CCR309:CCR312"/>
    <mergeCell ref="CCS309:CCS312"/>
    <mergeCell ref="CCU309:CCU310"/>
    <mergeCell ref="CCV309:CCV310"/>
    <mergeCell ref="CCY309:CCY310"/>
    <mergeCell ref="CDG309:CDG310"/>
    <mergeCell ref="CDH309:CDH312"/>
    <mergeCell ref="CDI309:CDI312"/>
    <mergeCell ref="CDK309:CDK310"/>
    <mergeCell ref="CDL309:CDL310"/>
    <mergeCell ref="CDO309:CDO310"/>
    <mergeCell ref="CDW309:CDW310"/>
    <mergeCell ref="CDX309:CDX312"/>
    <mergeCell ref="CDY309:CDY312"/>
    <mergeCell ref="CEA309:CEA310"/>
    <mergeCell ref="CEB309:CEB310"/>
    <mergeCell ref="CCQ311:CCQ312"/>
    <mergeCell ref="CCU311:CCU312"/>
    <mergeCell ref="CCV311:CCV312"/>
    <mergeCell ref="CCY311:CCY312"/>
    <mergeCell ref="CDG311:CDG312"/>
    <mergeCell ref="CDK311:CDK312"/>
    <mergeCell ref="CDL311:CDL312"/>
    <mergeCell ref="CDO311:CDO312"/>
    <mergeCell ref="CDW311:CDW312"/>
    <mergeCell ref="CEA311:CEA312"/>
    <mergeCell ref="CEB311:CEB312"/>
    <mergeCell ref="CHS309:CHS310"/>
    <mergeCell ref="CHT309:CHT310"/>
    <mergeCell ref="CHW309:CHW310"/>
    <mergeCell ref="CIE309:CIE310"/>
    <mergeCell ref="CIF309:CIF312"/>
    <mergeCell ref="CIG309:CIG312"/>
    <mergeCell ref="CII309:CII310"/>
    <mergeCell ref="CIJ309:CIJ310"/>
    <mergeCell ref="CIM309:CIM310"/>
    <mergeCell ref="CIU309:CIU310"/>
    <mergeCell ref="CIV309:CIV312"/>
    <mergeCell ref="CIW309:CIW312"/>
    <mergeCell ref="CIY309:CIY310"/>
    <mergeCell ref="CIZ309:CIZ310"/>
    <mergeCell ref="CJC309:CJC310"/>
    <mergeCell ref="CJK309:CJK310"/>
    <mergeCell ref="CJL309:CJL312"/>
    <mergeCell ref="CHS311:CHS312"/>
    <mergeCell ref="CHT311:CHT312"/>
    <mergeCell ref="CHW311:CHW312"/>
    <mergeCell ref="CIE311:CIE312"/>
    <mergeCell ref="CII311:CII312"/>
    <mergeCell ref="CIJ311:CIJ312"/>
    <mergeCell ref="CIM311:CIM312"/>
    <mergeCell ref="CIU311:CIU312"/>
    <mergeCell ref="CIY311:CIY312"/>
    <mergeCell ref="CIZ311:CIZ312"/>
    <mergeCell ref="CJC311:CJC312"/>
    <mergeCell ref="CJK311:CJK312"/>
    <mergeCell ref="CFX309:CFX310"/>
    <mergeCell ref="CGA309:CGA310"/>
    <mergeCell ref="CGI309:CGI310"/>
    <mergeCell ref="CGJ309:CGJ312"/>
    <mergeCell ref="CGK309:CGK312"/>
    <mergeCell ref="CGM309:CGM310"/>
    <mergeCell ref="CGN309:CGN310"/>
    <mergeCell ref="CGQ309:CGQ310"/>
    <mergeCell ref="CGY309:CGY310"/>
    <mergeCell ref="CGZ309:CGZ312"/>
    <mergeCell ref="CHA309:CHA312"/>
    <mergeCell ref="CHC309:CHC310"/>
    <mergeCell ref="CHD309:CHD310"/>
    <mergeCell ref="CHG309:CHG310"/>
    <mergeCell ref="CHO309:CHO310"/>
    <mergeCell ref="CHP309:CHP312"/>
    <mergeCell ref="CHQ309:CHQ312"/>
    <mergeCell ref="CFX311:CFX312"/>
    <mergeCell ref="CGA311:CGA312"/>
    <mergeCell ref="CGI311:CGI312"/>
    <mergeCell ref="CGM311:CGM312"/>
    <mergeCell ref="CGN311:CGN312"/>
    <mergeCell ref="CGQ311:CGQ312"/>
    <mergeCell ref="CGY311:CGY312"/>
    <mergeCell ref="CHC311:CHC312"/>
    <mergeCell ref="CHD311:CHD312"/>
    <mergeCell ref="CHG311:CHG312"/>
    <mergeCell ref="CHO311:CHO312"/>
    <mergeCell ref="CLH309:CLH312"/>
    <mergeCell ref="CLI309:CLI312"/>
    <mergeCell ref="CLK309:CLK310"/>
    <mergeCell ref="CLL309:CLL310"/>
    <mergeCell ref="CLO309:CLO310"/>
    <mergeCell ref="CLW309:CLW310"/>
    <mergeCell ref="CLX309:CLX312"/>
    <mergeCell ref="CLY309:CLY312"/>
    <mergeCell ref="CMA309:CMA310"/>
    <mergeCell ref="CMB309:CMB310"/>
    <mergeCell ref="CME309:CME310"/>
    <mergeCell ref="CMM309:CMM310"/>
    <mergeCell ref="CMN309:CMN312"/>
    <mergeCell ref="CMO309:CMO312"/>
    <mergeCell ref="CMQ309:CMQ310"/>
    <mergeCell ref="CMR309:CMR310"/>
    <mergeCell ref="CMU309:CMU310"/>
    <mergeCell ref="CLK311:CLK312"/>
    <mergeCell ref="CLL311:CLL312"/>
    <mergeCell ref="CLO311:CLO312"/>
    <mergeCell ref="CLW311:CLW312"/>
    <mergeCell ref="CMA311:CMA312"/>
    <mergeCell ref="CMB311:CMB312"/>
    <mergeCell ref="CME311:CME312"/>
    <mergeCell ref="CMM311:CMM312"/>
    <mergeCell ref="CMQ311:CMQ312"/>
    <mergeCell ref="CMR311:CMR312"/>
    <mergeCell ref="CMU311:CMU312"/>
    <mergeCell ref="CJM309:CJM312"/>
    <mergeCell ref="CJO309:CJO310"/>
    <mergeCell ref="CJP309:CJP310"/>
    <mergeCell ref="CJS309:CJS310"/>
    <mergeCell ref="CKA309:CKA310"/>
    <mergeCell ref="CKB309:CKB312"/>
    <mergeCell ref="CKC309:CKC312"/>
    <mergeCell ref="CKE309:CKE310"/>
    <mergeCell ref="CKF309:CKF310"/>
    <mergeCell ref="CKI309:CKI310"/>
    <mergeCell ref="CKQ309:CKQ310"/>
    <mergeCell ref="CKR309:CKR312"/>
    <mergeCell ref="CKS309:CKS312"/>
    <mergeCell ref="CKU309:CKU310"/>
    <mergeCell ref="CKV309:CKV310"/>
    <mergeCell ref="CKY309:CKY310"/>
    <mergeCell ref="CLG309:CLG310"/>
    <mergeCell ref="CJO311:CJO312"/>
    <mergeCell ref="CJP311:CJP312"/>
    <mergeCell ref="CJS311:CJS312"/>
    <mergeCell ref="CKA311:CKA312"/>
    <mergeCell ref="CKE311:CKE312"/>
    <mergeCell ref="CKF311:CKF312"/>
    <mergeCell ref="CKI311:CKI312"/>
    <mergeCell ref="CKQ311:CKQ312"/>
    <mergeCell ref="CKU311:CKU312"/>
    <mergeCell ref="CKV311:CKV312"/>
    <mergeCell ref="CKY311:CKY312"/>
    <mergeCell ref="CLG311:CLG312"/>
    <mergeCell ref="COQ309:COQ310"/>
    <mergeCell ref="COY309:COY310"/>
    <mergeCell ref="COZ309:COZ312"/>
    <mergeCell ref="CPA309:CPA312"/>
    <mergeCell ref="CPC309:CPC310"/>
    <mergeCell ref="CPD309:CPD310"/>
    <mergeCell ref="CPG309:CPG310"/>
    <mergeCell ref="CPO309:CPO310"/>
    <mergeCell ref="CPP309:CPP312"/>
    <mergeCell ref="CPQ309:CPQ312"/>
    <mergeCell ref="CPS309:CPS310"/>
    <mergeCell ref="CPT309:CPT310"/>
    <mergeCell ref="CPW309:CPW310"/>
    <mergeCell ref="CQE309:CQE310"/>
    <mergeCell ref="CQF309:CQF312"/>
    <mergeCell ref="CQG309:CQG312"/>
    <mergeCell ref="CQI309:CQI310"/>
    <mergeCell ref="COQ311:COQ312"/>
    <mergeCell ref="COY311:COY312"/>
    <mergeCell ref="CPC311:CPC312"/>
    <mergeCell ref="CPD311:CPD312"/>
    <mergeCell ref="CPG311:CPG312"/>
    <mergeCell ref="CPO311:CPO312"/>
    <mergeCell ref="CPS311:CPS312"/>
    <mergeCell ref="CPT311:CPT312"/>
    <mergeCell ref="CPW311:CPW312"/>
    <mergeCell ref="CQE311:CQE312"/>
    <mergeCell ref="CQI311:CQI312"/>
    <mergeCell ref="CNC309:CNC310"/>
    <mergeCell ref="CND309:CND312"/>
    <mergeCell ref="CNE309:CNE312"/>
    <mergeCell ref="CNG309:CNG310"/>
    <mergeCell ref="CNH309:CNH310"/>
    <mergeCell ref="CNK309:CNK310"/>
    <mergeCell ref="CNS309:CNS310"/>
    <mergeCell ref="CNT309:CNT312"/>
    <mergeCell ref="CNU309:CNU312"/>
    <mergeCell ref="CNW309:CNW310"/>
    <mergeCell ref="CNX309:CNX310"/>
    <mergeCell ref="COA309:COA310"/>
    <mergeCell ref="COI309:COI310"/>
    <mergeCell ref="COJ309:COJ312"/>
    <mergeCell ref="COK309:COK312"/>
    <mergeCell ref="COM309:COM310"/>
    <mergeCell ref="CON309:CON310"/>
    <mergeCell ref="CNC311:CNC312"/>
    <mergeCell ref="CNG311:CNG312"/>
    <mergeCell ref="CNH311:CNH312"/>
    <mergeCell ref="CNK311:CNK312"/>
    <mergeCell ref="CNS311:CNS312"/>
    <mergeCell ref="CNW311:CNW312"/>
    <mergeCell ref="CNX311:CNX312"/>
    <mergeCell ref="COA311:COA312"/>
    <mergeCell ref="COI311:COI312"/>
    <mergeCell ref="COM311:COM312"/>
    <mergeCell ref="CON311:CON312"/>
    <mergeCell ref="CSE309:CSE310"/>
    <mergeCell ref="CSF309:CSF310"/>
    <mergeCell ref="CSI309:CSI310"/>
    <mergeCell ref="CSQ309:CSQ310"/>
    <mergeCell ref="CSR309:CSR312"/>
    <mergeCell ref="CSS309:CSS312"/>
    <mergeCell ref="CSU309:CSU310"/>
    <mergeCell ref="CSV309:CSV310"/>
    <mergeCell ref="CSY309:CSY310"/>
    <mergeCell ref="CTG309:CTG310"/>
    <mergeCell ref="CTH309:CTH312"/>
    <mergeCell ref="CTI309:CTI312"/>
    <mergeCell ref="CTK309:CTK310"/>
    <mergeCell ref="CTL309:CTL310"/>
    <mergeCell ref="CTO309:CTO310"/>
    <mergeCell ref="CTW309:CTW310"/>
    <mergeCell ref="CTX309:CTX312"/>
    <mergeCell ref="CSE311:CSE312"/>
    <mergeCell ref="CSF311:CSF312"/>
    <mergeCell ref="CSI311:CSI312"/>
    <mergeCell ref="CSQ311:CSQ312"/>
    <mergeCell ref="CSU311:CSU312"/>
    <mergeCell ref="CSV311:CSV312"/>
    <mergeCell ref="CSY311:CSY312"/>
    <mergeCell ref="CTG311:CTG312"/>
    <mergeCell ref="CTK311:CTK312"/>
    <mergeCell ref="CTL311:CTL312"/>
    <mergeCell ref="CTO311:CTO312"/>
    <mergeCell ref="CTW311:CTW312"/>
    <mergeCell ref="CQJ309:CQJ310"/>
    <mergeCell ref="CQM309:CQM310"/>
    <mergeCell ref="CQU309:CQU310"/>
    <mergeCell ref="CQV309:CQV312"/>
    <mergeCell ref="CQW309:CQW312"/>
    <mergeCell ref="CQY309:CQY310"/>
    <mergeCell ref="CQZ309:CQZ310"/>
    <mergeCell ref="CRC309:CRC310"/>
    <mergeCell ref="CRK309:CRK310"/>
    <mergeCell ref="CRL309:CRL312"/>
    <mergeCell ref="CRM309:CRM312"/>
    <mergeCell ref="CRO309:CRO310"/>
    <mergeCell ref="CRP309:CRP310"/>
    <mergeCell ref="CRS309:CRS310"/>
    <mergeCell ref="CSA309:CSA310"/>
    <mergeCell ref="CSB309:CSB312"/>
    <mergeCell ref="CSC309:CSC312"/>
    <mergeCell ref="CQJ311:CQJ312"/>
    <mergeCell ref="CQM311:CQM312"/>
    <mergeCell ref="CQU311:CQU312"/>
    <mergeCell ref="CQY311:CQY312"/>
    <mergeCell ref="CQZ311:CQZ312"/>
    <mergeCell ref="CRC311:CRC312"/>
    <mergeCell ref="CRK311:CRK312"/>
    <mergeCell ref="CRO311:CRO312"/>
    <mergeCell ref="CRP311:CRP312"/>
    <mergeCell ref="CRS311:CRS312"/>
    <mergeCell ref="CSA311:CSA312"/>
    <mergeCell ref="CVT309:CVT312"/>
    <mergeCell ref="CVU309:CVU312"/>
    <mergeCell ref="CVW309:CVW310"/>
    <mergeCell ref="CVX309:CVX310"/>
    <mergeCell ref="CWA309:CWA310"/>
    <mergeCell ref="CWI309:CWI310"/>
    <mergeCell ref="CWJ309:CWJ312"/>
    <mergeCell ref="CWK309:CWK312"/>
    <mergeCell ref="CWM309:CWM310"/>
    <mergeCell ref="CWN309:CWN310"/>
    <mergeCell ref="CWQ309:CWQ310"/>
    <mergeCell ref="CWY309:CWY310"/>
    <mergeCell ref="CWZ309:CWZ312"/>
    <mergeCell ref="CXA309:CXA312"/>
    <mergeCell ref="CXC309:CXC310"/>
    <mergeCell ref="CXD309:CXD310"/>
    <mergeCell ref="CXG309:CXG310"/>
    <mergeCell ref="CVW311:CVW312"/>
    <mergeCell ref="CVX311:CVX312"/>
    <mergeCell ref="CWA311:CWA312"/>
    <mergeCell ref="CWI311:CWI312"/>
    <mergeCell ref="CWM311:CWM312"/>
    <mergeCell ref="CWN311:CWN312"/>
    <mergeCell ref="CWQ311:CWQ312"/>
    <mergeCell ref="CWY311:CWY312"/>
    <mergeCell ref="CXC311:CXC312"/>
    <mergeCell ref="CXD311:CXD312"/>
    <mergeCell ref="CXG311:CXG312"/>
    <mergeCell ref="CTY309:CTY312"/>
    <mergeCell ref="CUA309:CUA310"/>
    <mergeCell ref="CUB309:CUB310"/>
    <mergeCell ref="CUE309:CUE310"/>
    <mergeCell ref="CUM309:CUM310"/>
    <mergeCell ref="CUN309:CUN312"/>
    <mergeCell ref="CUO309:CUO312"/>
    <mergeCell ref="CUQ309:CUQ310"/>
    <mergeCell ref="CUR309:CUR310"/>
    <mergeCell ref="CUU309:CUU310"/>
    <mergeCell ref="CVC309:CVC310"/>
    <mergeCell ref="CVD309:CVD312"/>
    <mergeCell ref="CVE309:CVE312"/>
    <mergeCell ref="CVG309:CVG310"/>
    <mergeCell ref="CVH309:CVH310"/>
    <mergeCell ref="CVK309:CVK310"/>
    <mergeCell ref="CVS309:CVS310"/>
    <mergeCell ref="CUA311:CUA312"/>
    <mergeCell ref="CUB311:CUB312"/>
    <mergeCell ref="CUE311:CUE312"/>
    <mergeCell ref="CUM311:CUM312"/>
    <mergeCell ref="CUQ311:CUQ312"/>
    <mergeCell ref="CUR311:CUR312"/>
    <mergeCell ref="CUU311:CUU312"/>
    <mergeCell ref="CVC311:CVC312"/>
    <mergeCell ref="CVG311:CVG312"/>
    <mergeCell ref="CVH311:CVH312"/>
    <mergeCell ref="CVK311:CVK312"/>
    <mergeCell ref="CVS311:CVS312"/>
    <mergeCell ref="CZC309:CZC310"/>
    <mergeCell ref="CZK309:CZK310"/>
    <mergeCell ref="CZL309:CZL312"/>
    <mergeCell ref="CZM309:CZM312"/>
    <mergeCell ref="CZO309:CZO310"/>
    <mergeCell ref="CZP309:CZP310"/>
    <mergeCell ref="CZS309:CZS310"/>
    <mergeCell ref="DAA309:DAA310"/>
    <mergeCell ref="DAB309:DAB312"/>
    <mergeCell ref="DAC309:DAC312"/>
    <mergeCell ref="DAE309:DAE310"/>
    <mergeCell ref="DAF309:DAF310"/>
    <mergeCell ref="DAI309:DAI310"/>
    <mergeCell ref="DAQ309:DAQ310"/>
    <mergeCell ref="DAR309:DAR312"/>
    <mergeCell ref="DAS309:DAS312"/>
    <mergeCell ref="DAU309:DAU310"/>
    <mergeCell ref="CZC311:CZC312"/>
    <mergeCell ref="CZK311:CZK312"/>
    <mergeCell ref="CZO311:CZO312"/>
    <mergeCell ref="CZP311:CZP312"/>
    <mergeCell ref="CZS311:CZS312"/>
    <mergeCell ref="DAA311:DAA312"/>
    <mergeCell ref="DAE311:DAE312"/>
    <mergeCell ref="DAF311:DAF312"/>
    <mergeCell ref="DAI311:DAI312"/>
    <mergeCell ref="DAQ311:DAQ312"/>
    <mergeCell ref="DAU311:DAU312"/>
    <mergeCell ref="CXO309:CXO310"/>
    <mergeCell ref="CXP309:CXP312"/>
    <mergeCell ref="CXQ309:CXQ312"/>
    <mergeCell ref="CXS309:CXS310"/>
    <mergeCell ref="CXT309:CXT310"/>
    <mergeCell ref="CXW309:CXW310"/>
    <mergeCell ref="CYE309:CYE310"/>
    <mergeCell ref="CYF309:CYF312"/>
    <mergeCell ref="CYG309:CYG312"/>
    <mergeCell ref="CYI309:CYI310"/>
    <mergeCell ref="CYJ309:CYJ310"/>
    <mergeCell ref="CYM309:CYM310"/>
    <mergeCell ref="CYU309:CYU310"/>
    <mergeCell ref="CYV309:CYV312"/>
    <mergeCell ref="CYW309:CYW312"/>
    <mergeCell ref="CYY309:CYY310"/>
    <mergeCell ref="CYZ309:CYZ310"/>
    <mergeCell ref="CXO311:CXO312"/>
    <mergeCell ref="CXS311:CXS312"/>
    <mergeCell ref="CXT311:CXT312"/>
    <mergeCell ref="CXW311:CXW312"/>
    <mergeCell ref="CYE311:CYE312"/>
    <mergeCell ref="CYI311:CYI312"/>
    <mergeCell ref="CYJ311:CYJ312"/>
    <mergeCell ref="CYM311:CYM312"/>
    <mergeCell ref="CYU311:CYU312"/>
    <mergeCell ref="CYY311:CYY312"/>
    <mergeCell ref="CYZ311:CYZ312"/>
    <mergeCell ref="DCQ309:DCQ310"/>
    <mergeCell ref="DCR309:DCR310"/>
    <mergeCell ref="DCU309:DCU310"/>
    <mergeCell ref="DDC309:DDC310"/>
    <mergeCell ref="DDD309:DDD312"/>
    <mergeCell ref="DDE309:DDE312"/>
    <mergeCell ref="DDG309:DDG310"/>
    <mergeCell ref="DDH309:DDH310"/>
    <mergeCell ref="DDK309:DDK310"/>
    <mergeCell ref="DDS309:DDS310"/>
    <mergeCell ref="DDT309:DDT312"/>
    <mergeCell ref="DDU309:DDU312"/>
    <mergeCell ref="DDW309:DDW310"/>
    <mergeCell ref="DDX309:DDX310"/>
    <mergeCell ref="DEA309:DEA310"/>
    <mergeCell ref="DEI309:DEI310"/>
    <mergeCell ref="DEJ309:DEJ312"/>
    <mergeCell ref="DCQ311:DCQ312"/>
    <mergeCell ref="DCR311:DCR312"/>
    <mergeCell ref="DCU311:DCU312"/>
    <mergeCell ref="DDC311:DDC312"/>
    <mergeCell ref="DDG311:DDG312"/>
    <mergeCell ref="DDH311:DDH312"/>
    <mergeCell ref="DDK311:DDK312"/>
    <mergeCell ref="DDS311:DDS312"/>
    <mergeCell ref="DDW311:DDW312"/>
    <mergeCell ref="DDX311:DDX312"/>
    <mergeCell ref="DEA311:DEA312"/>
    <mergeCell ref="DEI311:DEI312"/>
    <mergeCell ref="DAV309:DAV310"/>
    <mergeCell ref="DAY309:DAY310"/>
    <mergeCell ref="DBG309:DBG310"/>
    <mergeCell ref="DBH309:DBH312"/>
    <mergeCell ref="DBI309:DBI312"/>
    <mergeCell ref="DBK309:DBK310"/>
    <mergeCell ref="DBL309:DBL310"/>
    <mergeCell ref="DBO309:DBO310"/>
    <mergeCell ref="DBW309:DBW310"/>
    <mergeCell ref="DBX309:DBX312"/>
    <mergeCell ref="DBY309:DBY312"/>
    <mergeCell ref="DCA309:DCA310"/>
    <mergeCell ref="DCB309:DCB310"/>
    <mergeCell ref="DCE309:DCE310"/>
    <mergeCell ref="DCM309:DCM310"/>
    <mergeCell ref="DCN309:DCN312"/>
    <mergeCell ref="DCO309:DCO312"/>
    <mergeCell ref="DAV311:DAV312"/>
    <mergeCell ref="DAY311:DAY312"/>
    <mergeCell ref="DBG311:DBG312"/>
    <mergeCell ref="DBK311:DBK312"/>
    <mergeCell ref="DBL311:DBL312"/>
    <mergeCell ref="DBO311:DBO312"/>
    <mergeCell ref="DBW311:DBW312"/>
    <mergeCell ref="DCA311:DCA312"/>
    <mergeCell ref="DCB311:DCB312"/>
    <mergeCell ref="DCE311:DCE312"/>
    <mergeCell ref="DCM311:DCM312"/>
    <mergeCell ref="DGF309:DGF312"/>
    <mergeCell ref="DGG309:DGG312"/>
    <mergeCell ref="DGI309:DGI310"/>
    <mergeCell ref="DGJ309:DGJ310"/>
    <mergeCell ref="DGM309:DGM310"/>
    <mergeCell ref="DGU309:DGU310"/>
    <mergeCell ref="DGV309:DGV312"/>
    <mergeCell ref="DGW309:DGW312"/>
    <mergeCell ref="DGY309:DGY310"/>
    <mergeCell ref="DGZ309:DGZ310"/>
    <mergeCell ref="DHC309:DHC310"/>
    <mergeCell ref="DHK309:DHK310"/>
    <mergeCell ref="DHL309:DHL312"/>
    <mergeCell ref="DHM309:DHM312"/>
    <mergeCell ref="DHO309:DHO310"/>
    <mergeCell ref="DHP309:DHP310"/>
    <mergeCell ref="DHS309:DHS310"/>
    <mergeCell ref="DGI311:DGI312"/>
    <mergeCell ref="DGJ311:DGJ312"/>
    <mergeCell ref="DGM311:DGM312"/>
    <mergeCell ref="DGU311:DGU312"/>
    <mergeCell ref="DGY311:DGY312"/>
    <mergeCell ref="DGZ311:DGZ312"/>
    <mergeCell ref="DHC311:DHC312"/>
    <mergeCell ref="DHK311:DHK312"/>
    <mergeCell ref="DHO311:DHO312"/>
    <mergeCell ref="DHP311:DHP312"/>
    <mergeCell ref="DHS311:DHS312"/>
    <mergeCell ref="DEK309:DEK312"/>
    <mergeCell ref="DEM309:DEM310"/>
    <mergeCell ref="DEN309:DEN310"/>
    <mergeCell ref="DEQ309:DEQ310"/>
    <mergeCell ref="DEY309:DEY310"/>
    <mergeCell ref="DEZ309:DEZ312"/>
    <mergeCell ref="DFA309:DFA312"/>
    <mergeCell ref="DFC309:DFC310"/>
    <mergeCell ref="DFD309:DFD310"/>
    <mergeCell ref="DFG309:DFG310"/>
    <mergeCell ref="DFO309:DFO310"/>
    <mergeCell ref="DFP309:DFP312"/>
    <mergeCell ref="DFQ309:DFQ312"/>
    <mergeCell ref="DFS309:DFS310"/>
    <mergeCell ref="DFT309:DFT310"/>
    <mergeCell ref="DFW309:DFW310"/>
    <mergeCell ref="DGE309:DGE310"/>
    <mergeCell ref="DEM311:DEM312"/>
    <mergeCell ref="DEN311:DEN312"/>
    <mergeCell ref="DEQ311:DEQ312"/>
    <mergeCell ref="DEY311:DEY312"/>
    <mergeCell ref="DFC311:DFC312"/>
    <mergeCell ref="DFD311:DFD312"/>
    <mergeCell ref="DFG311:DFG312"/>
    <mergeCell ref="DFO311:DFO312"/>
    <mergeCell ref="DFS311:DFS312"/>
    <mergeCell ref="DFT311:DFT312"/>
    <mergeCell ref="DFW311:DFW312"/>
    <mergeCell ref="DGE311:DGE312"/>
    <mergeCell ref="DJO309:DJO310"/>
    <mergeCell ref="DJW309:DJW310"/>
    <mergeCell ref="DJX309:DJX312"/>
    <mergeCell ref="DJY309:DJY312"/>
    <mergeCell ref="DKA309:DKA310"/>
    <mergeCell ref="DKB309:DKB310"/>
    <mergeCell ref="DKE309:DKE310"/>
    <mergeCell ref="DKM309:DKM310"/>
    <mergeCell ref="DKN309:DKN312"/>
    <mergeCell ref="DKO309:DKO312"/>
    <mergeCell ref="DKQ309:DKQ310"/>
    <mergeCell ref="DKR309:DKR310"/>
    <mergeCell ref="DKU309:DKU310"/>
    <mergeCell ref="DLC309:DLC310"/>
    <mergeCell ref="DLD309:DLD312"/>
    <mergeCell ref="DLE309:DLE312"/>
    <mergeCell ref="DLG309:DLG310"/>
    <mergeCell ref="DJO311:DJO312"/>
    <mergeCell ref="DJW311:DJW312"/>
    <mergeCell ref="DKA311:DKA312"/>
    <mergeCell ref="DKB311:DKB312"/>
    <mergeCell ref="DKE311:DKE312"/>
    <mergeCell ref="DKM311:DKM312"/>
    <mergeCell ref="DKQ311:DKQ312"/>
    <mergeCell ref="DKR311:DKR312"/>
    <mergeCell ref="DKU311:DKU312"/>
    <mergeCell ref="DLC311:DLC312"/>
    <mergeCell ref="DLG311:DLG312"/>
    <mergeCell ref="DIA309:DIA310"/>
    <mergeCell ref="DIB309:DIB312"/>
    <mergeCell ref="DIC309:DIC312"/>
    <mergeCell ref="DIE309:DIE310"/>
    <mergeCell ref="DIF309:DIF310"/>
    <mergeCell ref="DII309:DII310"/>
    <mergeCell ref="DIQ309:DIQ310"/>
    <mergeCell ref="DIR309:DIR312"/>
    <mergeCell ref="DIS309:DIS312"/>
    <mergeCell ref="DIU309:DIU310"/>
    <mergeCell ref="DIV309:DIV310"/>
    <mergeCell ref="DIY309:DIY310"/>
    <mergeCell ref="DJG309:DJG310"/>
    <mergeCell ref="DJH309:DJH312"/>
    <mergeCell ref="DJI309:DJI312"/>
    <mergeCell ref="DJK309:DJK310"/>
    <mergeCell ref="DJL309:DJL310"/>
    <mergeCell ref="DIA311:DIA312"/>
    <mergeCell ref="DIE311:DIE312"/>
    <mergeCell ref="DIF311:DIF312"/>
    <mergeCell ref="DII311:DII312"/>
    <mergeCell ref="DIQ311:DIQ312"/>
    <mergeCell ref="DIU311:DIU312"/>
    <mergeCell ref="DIV311:DIV312"/>
    <mergeCell ref="DIY311:DIY312"/>
    <mergeCell ref="DJG311:DJG312"/>
    <mergeCell ref="DJK311:DJK312"/>
    <mergeCell ref="DJL311:DJL312"/>
    <mergeCell ref="DNC309:DNC310"/>
    <mergeCell ref="DND309:DND310"/>
    <mergeCell ref="DNG309:DNG310"/>
    <mergeCell ref="DNO309:DNO310"/>
    <mergeCell ref="DNP309:DNP312"/>
    <mergeCell ref="DNQ309:DNQ312"/>
    <mergeCell ref="DNS309:DNS310"/>
    <mergeCell ref="DNT309:DNT310"/>
    <mergeCell ref="DNW309:DNW310"/>
    <mergeCell ref="DOE309:DOE310"/>
    <mergeCell ref="DOF309:DOF312"/>
    <mergeCell ref="DOG309:DOG312"/>
    <mergeCell ref="DOI309:DOI310"/>
    <mergeCell ref="DOJ309:DOJ310"/>
    <mergeCell ref="DOM309:DOM310"/>
    <mergeCell ref="DOU309:DOU310"/>
    <mergeCell ref="DOV309:DOV312"/>
    <mergeCell ref="DNC311:DNC312"/>
    <mergeCell ref="DND311:DND312"/>
    <mergeCell ref="DNG311:DNG312"/>
    <mergeCell ref="DNO311:DNO312"/>
    <mergeCell ref="DNS311:DNS312"/>
    <mergeCell ref="DNT311:DNT312"/>
    <mergeCell ref="DNW311:DNW312"/>
    <mergeCell ref="DOE311:DOE312"/>
    <mergeCell ref="DOI311:DOI312"/>
    <mergeCell ref="DOJ311:DOJ312"/>
    <mergeCell ref="DOM311:DOM312"/>
    <mergeCell ref="DOU311:DOU312"/>
    <mergeCell ref="DLH309:DLH310"/>
    <mergeCell ref="DLK309:DLK310"/>
    <mergeCell ref="DLS309:DLS310"/>
    <mergeCell ref="DLT309:DLT312"/>
    <mergeCell ref="DLU309:DLU312"/>
    <mergeCell ref="DLW309:DLW310"/>
    <mergeCell ref="DLX309:DLX310"/>
    <mergeCell ref="DMA309:DMA310"/>
    <mergeCell ref="DMI309:DMI310"/>
    <mergeCell ref="DMJ309:DMJ312"/>
    <mergeCell ref="DMK309:DMK312"/>
    <mergeCell ref="DMM309:DMM310"/>
    <mergeCell ref="DMN309:DMN310"/>
    <mergeCell ref="DMQ309:DMQ310"/>
    <mergeCell ref="DMY309:DMY310"/>
    <mergeCell ref="DMZ309:DMZ312"/>
    <mergeCell ref="DNA309:DNA312"/>
    <mergeCell ref="DLH311:DLH312"/>
    <mergeCell ref="DLK311:DLK312"/>
    <mergeCell ref="DLS311:DLS312"/>
    <mergeCell ref="DLW311:DLW312"/>
    <mergeCell ref="DLX311:DLX312"/>
    <mergeCell ref="DMA311:DMA312"/>
    <mergeCell ref="DMI311:DMI312"/>
    <mergeCell ref="DMM311:DMM312"/>
    <mergeCell ref="DMN311:DMN312"/>
    <mergeCell ref="DMQ311:DMQ312"/>
    <mergeCell ref="DMY311:DMY312"/>
    <mergeCell ref="DQR309:DQR312"/>
    <mergeCell ref="DQS309:DQS312"/>
    <mergeCell ref="DQU309:DQU310"/>
    <mergeCell ref="DQV309:DQV310"/>
    <mergeCell ref="DQY309:DQY310"/>
    <mergeCell ref="DRG309:DRG310"/>
    <mergeCell ref="DRH309:DRH312"/>
    <mergeCell ref="DRI309:DRI312"/>
    <mergeCell ref="DRK309:DRK310"/>
    <mergeCell ref="DRL309:DRL310"/>
    <mergeCell ref="DRO309:DRO310"/>
    <mergeCell ref="DRW309:DRW310"/>
    <mergeCell ref="DRX309:DRX312"/>
    <mergeCell ref="DRY309:DRY312"/>
    <mergeCell ref="DSA309:DSA310"/>
    <mergeCell ref="DSB309:DSB310"/>
    <mergeCell ref="DSE309:DSE310"/>
    <mergeCell ref="DQU311:DQU312"/>
    <mergeCell ref="DQV311:DQV312"/>
    <mergeCell ref="DQY311:DQY312"/>
    <mergeCell ref="DRG311:DRG312"/>
    <mergeCell ref="DRK311:DRK312"/>
    <mergeCell ref="DRL311:DRL312"/>
    <mergeCell ref="DRO311:DRO312"/>
    <mergeCell ref="DRW311:DRW312"/>
    <mergeCell ref="DSA311:DSA312"/>
    <mergeCell ref="DSB311:DSB312"/>
    <mergeCell ref="DSE311:DSE312"/>
    <mergeCell ref="DOW309:DOW312"/>
    <mergeCell ref="DOY309:DOY310"/>
    <mergeCell ref="DOZ309:DOZ310"/>
    <mergeCell ref="DPC309:DPC310"/>
    <mergeCell ref="DPK309:DPK310"/>
    <mergeCell ref="DPL309:DPL312"/>
    <mergeCell ref="DPM309:DPM312"/>
    <mergeCell ref="DPO309:DPO310"/>
    <mergeCell ref="DPP309:DPP310"/>
    <mergeCell ref="DPS309:DPS310"/>
    <mergeCell ref="DQA309:DQA310"/>
    <mergeCell ref="DQB309:DQB312"/>
    <mergeCell ref="DQC309:DQC312"/>
    <mergeCell ref="DQE309:DQE310"/>
    <mergeCell ref="DQF309:DQF310"/>
    <mergeCell ref="DQI309:DQI310"/>
    <mergeCell ref="DQQ309:DQQ310"/>
    <mergeCell ref="DOY311:DOY312"/>
    <mergeCell ref="DOZ311:DOZ312"/>
    <mergeCell ref="DPC311:DPC312"/>
    <mergeCell ref="DPK311:DPK312"/>
    <mergeCell ref="DPO311:DPO312"/>
    <mergeCell ref="DPP311:DPP312"/>
    <mergeCell ref="DPS311:DPS312"/>
    <mergeCell ref="DQA311:DQA312"/>
    <mergeCell ref="DQE311:DQE312"/>
    <mergeCell ref="DQF311:DQF312"/>
    <mergeCell ref="DQI311:DQI312"/>
    <mergeCell ref="DQQ311:DQQ312"/>
    <mergeCell ref="DUA309:DUA310"/>
    <mergeCell ref="DUI309:DUI310"/>
    <mergeCell ref="DUJ309:DUJ312"/>
    <mergeCell ref="DUK309:DUK312"/>
    <mergeCell ref="DUM309:DUM310"/>
    <mergeCell ref="DUN309:DUN310"/>
    <mergeCell ref="DUQ309:DUQ310"/>
    <mergeCell ref="DUY309:DUY310"/>
    <mergeCell ref="DUZ309:DUZ312"/>
    <mergeCell ref="DVA309:DVA312"/>
    <mergeCell ref="DVC309:DVC310"/>
    <mergeCell ref="DVD309:DVD310"/>
    <mergeCell ref="DVG309:DVG310"/>
    <mergeCell ref="DVO309:DVO310"/>
    <mergeCell ref="DVP309:DVP312"/>
    <mergeCell ref="DVQ309:DVQ312"/>
    <mergeCell ref="DVS309:DVS310"/>
    <mergeCell ref="DUA311:DUA312"/>
    <mergeCell ref="DUI311:DUI312"/>
    <mergeCell ref="DUM311:DUM312"/>
    <mergeCell ref="DUN311:DUN312"/>
    <mergeCell ref="DUQ311:DUQ312"/>
    <mergeCell ref="DUY311:DUY312"/>
    <mergeCell ref="DVC311:DVC312"/>
    <mergeCell ref="DVD311:DVD312"/>
    <mergeCell ref="DVG311:DVG312"/>
    <mergeCell ref="DVO311:DVO312"/>
    <mergeCell ref="DVS311:DVS312"/>
    <mergeCell ref="DSM309:DSM310"/>
    <mergeCell ref="DSN309:DSN312"/>
    <mergeCell ref="DSO309:DSO312"/>
    <mergeCell ref="DSQ309:DSQ310"/>
    <mergeCell ref="DSR309:DSR310"/>
    <mergeCell ref="DSU309:DSU310"/>
    <mergeCell ref="DTC309:DTC310"/>
    <mergeCell ref="DTD309:DTD312"/>
    <mergeCell ref="DTE309:DTE312"/>
    <mergeCell ref="DTG309:DTG310"/>
    <mergeCell ref="DTH309:DTH310"/>
    <mergeCell ref="DTK309:DTK310"/>
    <mergeCell ref="DTS309:DTS310"/>
    <mergeCell ref="DTT309:DTT312"/>
    <mergeCell ref="DTU309:DTU312"/>
    <mergeCell ref="DTW309:DTW310"/>
    <mergeCell ref="DTX309:DTX310"/>
    <mergeCell ref="DSM311:DSM312"/>
    <mergeCell ref="DSQ311:DSQ312"/>
    <mergeCell ref="DSR311:DSR312"/>
    <mergeCell ref="DSU311:DSU312"/>
    <mergeCell ref="DTC311:DTC312"/>
    <mergeCell ref="DTG311:DTG312"/>
    <mergeCell ref="DTH311:DTH312"/>
    <mergeCell ref="DTK311:DTK312"/>
    <mergeCell ref="DTS311:DTS312"/>
    <mergeCell ref="DTW311:DTW312"/>
    <mergeCell ref="DTX311:DTX312"/>
    <mergeCell ref="DXO309:DXO310"/>
    <mergeCell ref="DXP309:DXP310"/>
    <mergeCell ref="DXS309:DXS310"/>
    <mergeCell ref="DYA309:DYA310"/>
    <mergeCell ref="DYB309:DYB312"/>
    <mergeCell ref="DYC309:DYC312"/>
    <mergeCell ref="DYE309:DYE310"/>
    <mergeCell ref="DYF309:DYF310"/>
    <mergeCell ref="DYI309:DYI310"/>
    <mergeCell ref="DYQ309:DYQ310"/>
    <mergeCell ref="DYR309:DYR312"/>
    <mergeCell ref="DYS309:DYS312"/>
    <mergeCell ref="DYU309:DYU310"/>
    <mergeCell ref="DYV309:DYV310"/>
    <mergeCell ref="DYY309:DYY310"/>
    <mergeCell ref="DZG309:DZG310"/>
    <mergeCell ref="DZH309:DZH312"/>
    <mergeCell ref="DXO311:DXO312"/>
    <mergeCell ref="DXP311:DXP312"/>
    <mergeCell ref="DXS311:DXS312"/>
    <mergeCell ref="DYA311:DYA312"/>
    <mergeCell ref="DYE311:DYE312"/>
    <mergeCell ref="DYF311:DYF312"/>
    <mergeCell ref="DYI311:DYI312"/>
    <mergeCell ref="DYQ311:DYQ312"/>
    <mergeCell ref="DYU311:DYU312"/>
    <mergeCell ref="DYV311:DYV312"/>
    <mergeCell ref="DYY311:DYY312"/>
    <mergeCell ref="DZG311:DZG312"/>
    <mergeCell ref="DVT309:DVT310"/>
    <mergeCell ref="DVW309:DVW310"/>
    <mergeCell ref="DWE309:DWE310"/>
    <mergeCell ref="DWF309:DWF312"/>
    <mergeCell ref="DWG309:DWG312"/>
    <mergeCell ref="DWI309:DWI310"/>
    <mergeCell ref="DWJ309:DWJ310"/>
    <mergeCell ref="DWM309:DWM310"/>
    <mergeCell ref="DWU309:DWU310"/>
    <mergeCell ref="DWV309:DWV312"/>
    <mergeCell ref="DWW309:DWW312"/>
    <mergeCell ref="DWY309:DWY310"/>
    <mergeCell ref="DWZ309:DWZ310"/>
    <mergeCell ref="DXC309:DXC310"/>
    <mergeCell ref="DXK309:DXK310"/>
    <mergeCell ref="DXL309:DXL312"/>
    <mergeCell ref="DXM309:DXM312"/>
    <mergeCell ref="DVT311:DVT312"/>
    <mergeCell ref="DVW311:DVW312"/>
    <mergeCell ref="DWE311:DWE312"/>
    <mergeCell ref="DWI311:DWI312"/>
    <mergeCell ref="DWJ311:DWJ312"/>
    <mergeCell ref="DWM311:DWM312"/>
    <mergeCell ref="DWU311:DWU312"/>
    <mergeCell ref="DWY311:DWY312"/>
    <mergeCell ref="DWZ311:DWZ312"/>
    <mergeCell ref="DXC311:DXC312"/>
    <mergeCell ref="DXK311:DXK312"/>
    <mergeCell ref="EBD309:EBD312"/>
    <mergeCell ref="EBE309:EBE312"/>
    <mergeCell ref="EBG309:EBG310"/>
    <mergeCell ref="EBH309:EBH310"/>
    <mergeCell ref="EBK309:EBK310"/>
    <mergeCell ref="EBS309:EBS310"/>
    <mergeCell ref="EBT309:EBT312"/>
    <mergeCell ref="EBU309:EBU312"/>
    <mergeCell ref="EBW309:EBW310"/>
    <mergeCell ref="EBX309:EBX310"/>
    <mergeCell ref="ECA309:ECA310"/>
    <mergeCell ref="ECI309:ECI310"/>
    <mergeCell ref="ECJ309:ECJ312"/>
    <mergeCell ref="ECK309:ECK312"/>
    <mergeCell ref="ECM309:ECM310"/>
    <mergeCell ref="ECN309:ECN310"/>
    <mergeCell ref="ECQ309:ECQ310"/>
    <mergeCell ref="EBG311:EBG312"/>
    <mergeCell ref="EBH311:EBH312"/>
    <mergeCell ref="EBK311:EBK312"/>
    <mergeCell ref="EBS311:EBS312"/>
    <mergeCell ref="EBW311:EBW312"/>
    <mergeCell ref="EBX311:EBX312"/>
    <mergeCell ref="ECA311:ECA312"/>
    <mergeCell ref="ECI311:ECI312"/>
    <mergeCell ref="ECM311:ECM312"/>
    <mergeCell ref="ECN311:ECN312"/>
    <mergeCell ref="ECQ311:ECQ312"/>
    <mergeCell ref="DZI309:DZI312"/>
    <mergeCell ref="DZK309:DZK310"/>
    <mergeCell ref="DZL309:DZL310"/>
    <mergeCell ref="DZO309:DZO310"/>
    <mergeCell ref="DZW309:DZW310"/>
    <mergeCell ref="DZX309:DZX312"/>
    <mergeCell ref="DZY309:DZY312"/>
    <mergeCell ref="EAA309:EAA310"/>
    <mergeCell ref="EAB309:EAB310"/>
    <mergeCell ref="EAE309:EAE310"/>
    <mergeCell ref="EAM309:EAM310"/>
    <mergeCell ref="EAN309:EAN312"/>
    <mergeCell ref="EAO309:EAO312"/>
    <mergeCell ref="EAQ309:EAQ310"/>
    <mergeCell ref="EAR309:EAR310"/>
    <mergeCell ref="EAU309:EAU310"/>
    <mergeCell ref="EBC309:EBC310"/>
    <mergeCell ref="DZK311:DZK312"/>
    <mergeCell ref="DZL311:DZL312"/>
    <mergeCell ref="DZO311:DZO312"/>
    <mergeCell ref="DZW311:DZW312"/>
    <mergeCell ref="EAA311:EAA312"/>
    <mergeCell ref="EAB311:EAB312"/>
    <mergeCell ref="EAE311:EAE312"/>
    <mergeCell ref="EAM311:EAM312"/>
    <mergeCell ref="EAQ311:EAQ312"/>
    <mergeCell ref="EAR311:EAR312"/>
    <mergeCell ref="EAU311:EAU312"/>
    <mergeCell ref="EBC311:EBC312"/>
    <mergeCell ref="EEM309:EEM310"/>
    <mergeCell ref="EEU309:EEU310"/>
    <mergeCell ref="EEV309:EEV312"/>
    <mergeCell ref="EEW309:EEW312"/>
    <mergeCell ref="EEY309:EEY310"/>
    <mergeCell ref="EEZ309:EEZ310"/>
    <mergeCell ref="EFC309:EFC310"/>
    <mergeCell ref="EFK309:EFK310"/>
    <mergeCell ref="EFL309:EFL312"/>
    <mergeCell ref="EFM309:EFM312"/>
    <mergeCell ref="EFO309:EFO310"/>
    <mergeCell ref="EFP309:EFP310"/>
    <mergeCell ref="EFS309:EFS310"/>
    <mergeCell ref="EGA309:EGA310"/>
    <mergeCell ref="EGB309:EGB312"/>
    <mergeCell ref="EGC309:EGC312"/>
    <mergeCell ref="EGE309:EGE310"/>
    <mergeCell ref="EEM311:EEM312"/>
    <mergeCell ref="EEU311:EEU312"/>
    <mergeCell ref="EEY311:EEY312"/>
    <mergeCell ref="EEZ311:EEZ312"/>
    <mergeCell ref="EFC311:EFC312"/>
    <mergeCell ref="EFK311:EFK312"/>
    <mergeCell ref="EFO311:EFO312"/>
    <mergeCell ref="EFP311:EFP312"/>
    <mergeCell ref="EFS311:EFS312"/>
    <mergeCell ref="EGA311:EGA312"/>
    <mergeCell ref="EGE311:EGE312"/>
    <mergeCell ref="ECY309:ECY310"/>
    <mergeCell ref="ECZ309:ECZ312"/>
    <mergeCell ref="EDA309:EDA312"/>
    <mergeCell ref="EDC309:EDC310"/>
    <mergeCell ref="EDD309:EDD310"/>
    <mergeCell ref="EDG309:EDG310"/>
    <mergeCell ref="EDO309:EDO310"/>
    <mergeCell ref="EDP309:EDP312"/>
    <mergeCell ref="EDQ309:EDQ312"/>
    <mergeCell ref="EDS309:EDS310"/>
    <mergeCell ref="EDT309:EDT310"/>
    <mergeCell ref="EDW309:EDW310"/>
    <mergeCell ref="EEE309:EEE310"/>
    <mergeCell ref="EEF309:EEF312"/>
    <mergeCell ref="EEG309:EEG312"/>
    <mergeCell ref="EEI309:EEI310"/>
    <mergeCell ref="EEJ309:EEJ310"/>
    <mergeCell ref="ECY311:ECY312"/>
    <mergeCell ref="EDC311:EDC312"/>
    <mergeCell ref="EDD311:EDD312"/>
    <mergeCell ref="EDG311:EDG312"/>
    <mergeCell ref="EDO311:EDO312"/>
    <mergeCell ref="EDS311:EDS312"/>
    <mergeCell ref="EDT311:EDT312"/>
    <mergeCell ref="EDW311:EDW312"/>
    <mergeCell ref="EEE311:EEE312"/>
    <mergeCell ref="EEI311:EEI312"/>
    <mergeCell ref="EEJ311:EEJ312"/>
    <mergeCell ref="EIA309:EIA310"/>
    <mergeCell ref="EIB309:EIB310"/>
    <mergeCell ref="EIE309:EIE310"/>
    <mergeCell ref="EIM309:EIM310"/>
    <mergeCell ref="EIN309:EIN312"/>
    <mergeCell ref="EIO309:EIO312"/>
    <mergeCell ref="EIQ309:EIQ310"/>
    <mergeCell ref="EIR309:EIR310"/>
    <mergeCell ref="EIU309:EIU310"/>
    <mergeCell ref="EJC309:EJC310"/>
    <mergeCell ref="EJD309:EJD312"/>
    <mergeCell ref="EJE309:EJE312"/>
    <mergeCell ref="EJG309:EJG310"/>
    <mergeCell ref="EJH309:EJH310"/>
    <mergeCell ref="EJK309:EJK310"/>
    <mergeCell ref="EJS309:EJS310"/>
    <mergeCell ref="EJT309:EJT312"/>
    <mergeCell ref="EIA311:EIA312"/>
    <mergeCell ref="EIB311:EIB312"/>
    <mergeCell ref="EIE311:EIE312"/>
    <mergeCell ref="EIM311:EIM312"/>
    <mergeCell ref="EIQ311:EIQ312"/>
    <mergeCell ref="EIR311:EIR312"/>
    <mergeCell ref="EIU311:EIU312"/>
    <mergeCell ref="EJC311:EJC312"/>
    <mergeCell ref="EJG311:EJG312"/>
    <mergeCell ref="EJH311:EJH312"/>
    <mergeCell ref="EJK311:EJK312"/>
    <mergeCell ref="EJS311:EJS312"/>
    <mergeCell ref="EGF309:EGF310"/>
    <mergeCell ref="EGI309:EGI310"/>
    <mergeCell ref="EGQ309:EGQ310"/>
    <mergeCell ref="EGR309:EGR312"/>
    <mergeCell ref="EGS309:EGS312"/>
    <mergeCell ref="EGU309:EGU310"/>
    <mergeCell ref="EGV309:EGV310"/>
    <mergeCell ref="EGY309:EGY310"/>
    <mergeCell ref="EHG309:EHG310"/>
    <mergeCell ref="EHH309:EHH312"/>
    <mergeCell ref="EHI309:EHI312"/>
    <mergeCell ref="EHK309:EHK310"/>
    <mergeCell ref="EHL309:EHL310"/>
    <mergeCell ref="EHO309:EHO310"/>
    <mergeCell ref="EHW309:EHW310"/>
    <mergeCell ref="EHX309:EHX312"/>
    <mergeCell ref="EHY309:EHY312"/>
    <mergeCell ref="EGF311:EGF312"/>
    <mergeCell ref="EGI311:EGI312"/>
    <mergeCell ref="EGQ311:EGQ312"/>
    <mergeCell ref="EGU311:EGU312"/>
    <mergeCell ref="EGV311:EGV312"/>
    <mergeCell ref="EGY311:EGY312"/>
    <mergeCell ref="EHG311:EHG312"/>
    <mergeCell ref="EHK311:EHK312"/>
    <mergeCell ref="EHL311:EHL312"/>
    <mergeCell ref="EHO311:EHO312"/>
    <mergeCell ref="EHW311:EHW312"/>
    <mergeCell ref="ELP309:ELP312"/>
    <mergeCell ref="ELQ309:ELQ312"/>
    <mergeCell ref="ELS309:ELS310"/>
    <mergeCell ref="ELT309:ELT310"/>
    <mergeCell ref="ELW309:ELW310"/>
    <mergeCell ref="EME309:EME310"/>
    <mergeCell ref="EMF309:EMF312"/>
    <mergeCell ref="EMG309:EMG312"/>
    <mergeCell ref="EMI309:EMI310"/>
    <mergeCell ref="EMJ309:EMJ310"/>
    <mergeCell ref="EMM309:EMM310"/>
    <mergeCell ref="EMU309:EMU310"/>
    <mergeCell ref="EMV309:EMV312"/>
    <mergeCell ref="EMW309:EMW312"/>
    <mergeCell ref="EMY309:EMY310"/>
    <mergeCell ref="EMZ309:EMZ310"/>
    <mergeCell ref="ENC309:ENC310"/>
    <mergeCell ref="ELS311:ELS312"/>
    <mergeCell ref="ELT311:ELT312"/>
    <mergeCell ref="ELW311:ELW312"/>
    <mergeCell ref="EME311:EME312"/>
    <mergeCell ref="EMI311:EMI312"/>
    <mergeCell ref="EMJ311:EMJ312"/>
    <mergeCell ref="EMM311:EMM312"/>
    <mergeCell ref="EMU311:EMU312"/>
    <mergeCell ref="EMY311:EMY312"/>
    <mergeCell ref="EMZ311:EMZ312"/>
    <mergeCell ref="ENC311:ENC312"/>
    <mergeCell ref="EJU309:EJU312"/>
    <mergeCell ref="EJW309:EJW310"/>
    <mergeCell ref="EJX309:EJX310"/>
    <mergeCell ref="EKA309:EKA310"/>
    <mergeCell ref="EKI309:EKI310"/>
    <mergeCell ref="EKJ309:EKJ312"/>
    <mergeCell ref="EKK309:EKK312"/>
    <mergeCell ref="EKM309:EKM310"/>
    <mergeCell ref="EKN309:EKN310"/>
    <mergeCell ref="EKQ309:EKQ310"/>
    <mergeCell ref="EKY309:EKY310"/>
    <mergeCell ref="EKZ309:EKZ312"/>
    <mergeCell ref="ELA309:ELA312"/>
    <mergeCell ref="ELC309:ELC310"/>
    <mergeCell ref="ELD309:ELD310"/>
    <mergeCell ref="ELG309:ELG310"/>
    <mergeCell ref="ELO309:ELO310"/>
    <mergeCell ref="EJW311:EJW312"/>
    <mergeCell ref="EJX311:EJX312"/>
    <mergeCell ref="EKA311:EKA312"/>
    <mergeCell ref="EKI311:EKI312"/>
    <mergeCell ref="EKM311:EKM312"/>
    <mergeCell ref="EKN311:EKN312"/>
    <mergeCell ref="EKQ311:EKQ312"/>
    <mergeCell ref="EKY311:EKY312"/>
    <mergeCell ref="ELC311:ELC312"/>
    <mergeCell ref="ELD311:ELD312"/>
    <mergeCell ref="ELG311:ELG312"/>
    <mergeCell ref="ELO311:ELO312"/>
    <mergeCell ref="EOY309:EOY310"/>
    <mergeCell ref="EPG309:EPG310"/>
    <mergeCell ref="EPH309:EPH312"/>
    <mergeCell ref="EPI309:EPI312"/>
    <mergeCell ref="EPK309:EPK310"/>
    <mergeCell ref="EPL309:EPL310"/>
    <mergeCell ref="EPO309:EPO310"/>
    <mergeCell ref="EPW309:EPW310"/>
    <mergeCell ref="EPX309:EPX312"/>
    <mergeCell ref="EPY309:EPY312"/>
    <mergeCell ref="EQA309:EQA310"/>
    <mergeCell ref="EQB309:EQB310"/>
    <mergeCell ref="EQE309:EQE310"/>
    <mergeCell ref="EQM309:EQM310"/>
    <mergeCell ref="EQN309:EQN312"/>
    <mergeCell ref="EQO309:EQO312"/>
    <mergeCell ref="EQQ309:EQQ310"/>
    <mergeCell ref="EOY311:EOY312"/>
    <mergeCell ref="EPG311:EPG312"/>
    <mergeCell ref="EPK311:EPK312"/>
    <mergeCell ref="EPL311:EPL312"/>
    <mergeCell ref="EPO311:EPO312"/>
    <mergeCell ref="EPW311:EPW312"/>
    <mergeCell ref="EQA311:EQA312"/>
    <mergeCell ref="EQB311:EQB312"/>
    <mergeCell ref="EQE311:EQE312"/>
    <mergeCell ref="EQM311:EQM312"/>
    <mergeCell ref="EQQ311:EQQ312"/>
    <mergeCell ref="ENK309:ENK310"/>
    <mergeCell ref="ENL309:ENL312"/>
    <mergeCell ref="ENM309:ENM312"/>
    <mergeCell ref="ENO309:ENO310"/>
    <mergeCell ref="ENP309:ENP310"/>
    <mergeCell ref="ENS309:ENS310"/>
    <mergeCell ref="EOA309:EOA310"/>
    <mergeCell ref="EOB309:EOB312"/>
    <mergeCell ref="EOC309:EOC312"/>
    <mergeCell ref="EOE309:EOE310"/>
    <mergeCell ref="EOF309:EOF310"/>
    <mergeCell ref="EOI309:EOI310"/>
    <mergeCell ref="EOQ309:EOQ310"/>
    <mergeCell ref="EOR309:EOR312"/>
    <mergeCell ref="EOS309:EOS312"/>
    <mergeCell ref="EOU309:EOU310"/>
    <mergeCell ref="EOV309:EOV310"/>
    <mergeCell ref="ENK311:ENK312"/>
    <mergeCell ref="ENO311:ENO312"/>
    <mergeCell ref="ENP311:ENP312"/>
    <mergeCell ref="ENS311:ENS312"/>
    <mergeCell ref="EOA311:EOA312"/>
    <mergeCell ref="EOE311:EOE312"/>
    <mergeCell ref="EOF311:EOF312"/>
    <mergeCell ref="EOI311:EOI312"/>
    <mergeCell ref="EOQ311:EOQ312"/>
    <mergeCell ref="EOU311:EOU312"/>
    <mergeCell ref="EOV311:EOV312"/>
    <mergeCell ref="ESM309:ESM310"/>
    <mergeCell ref="ESN309:ESN310"/>
    <mergeCell ref="ESQ309:ESQ310"/>
    <mergeCell ref="ESY309:ESY310"/>
    <mergeCell ref="ESZ309:ESZ312"/>
    <mergeCell ref="ETA309:ETA312"/>
    <mergeCell ref="ETC309:ETC310"/>
    <mergeCell ref="ETD309:ETD310"/>
    <mergeCell ref="ETG309:ETG310"/>
    <mergeCell ref="ETO309:ETO310"/>
    <mergeCell ref="ETP309:ETP312"/>
    <mergeCell ref="ETQ309:ETQ312"/>
    <mergeCell ref="ETS309:ETS310"/>
    <mergeCell ref="ETT309:ETT310"/>
    <mergeCell ref="ETW309:ETW310"/>
    <mergeCell ref="EUE309:EUE310"/>
    <mergeCell ref="EUF309:EUF312"/>
    <mergeCell ref="ESM311:ESM312"/>
    <mergeCell ref="ESN311:ESN312"/>
    <mergeCell ref="ESQ311:ESQ312"/>
    <mergeCell ref="ESY311:ESY312"/>
    <mergeCell ref="ETC311:ETC312"/>
    <mergeCell ref="ETD311:ETD312"/>
    <mergeCell ref="ETG311:ETG312"/>
    <mergeCell ref="ETO311:ETO312"/>
    <mergeCell ref="ETS311:ETS312"/>
    <mergeCell ref="ETT311:ETT312"/>
    <mergeCell ref="ETW311:ETW312"/>
    <mergeCell ref="EUE311:EUE312"/>
    <mergeCell ref="EQR309:EQR310"/>
    <mergeCell ref="EQU309:EQU310"/>
    <mergeCell ref="ERC309:ERC310"/>
    <mergeCell ref="ERD309:ERD312"/>
    <mergeCell ref="ERE309:ERE312"/>
    <mergeCell ref="ERG309:ERG310"/>
    <mergeCell ref="ERH309:ERH310"/>
    <mergeCell ref="ERK309:ERK310"/>
    <mergeCell ref="ERS309:ERS310"/>
    <mergeCell ref="ERT309:ERT312"/>
    <mergeCell ref="ERU309:ERU312"/>
    <mergeCell ref="ERW309:ERW310"/>
    <mergeCell ref="ERX309:ERX310"/>
    <mergeCell ref="ESA309:ESA310"/>
    <mergeCell ref="ESI309:ESI310"/>
    <mergeCell ref="ESJ309:ESJ312"/>
    <mergeCell ref="ESK309:ESK312"/>
    <mergeCell ref="EQR311:EQR312"/>
    <mergeCell ref="EQU311:EQU312"/>
    <mergeCell ref="ERC311:ERC312"/>
    <mergeCell ref="ERG311:ERG312"/>
    <mergeCell ref="ERH311:ERH312"/>
    <mergeCell ref="ERK311:ERK312"/>
    <mergeCell ref="ERS311:ERS312"/>
    <mergeCell ref="ERW311:ERW312"/>
    <mergeCell ref="ERX311:ERX312"/>
    <mergeCell ref="ESA311:ESA312"/>
    <mergeCell ref="ESI311:ESI312"/>
    <mergeCell ref="EWB309:EWB312"/>
    <mergeCell ref="EWC309:EWC312"/>
    <mergeCell ref="EWE309:EWE310"/>
    <mergeCell ref="EWF309:EWF310"/>
    <mergeCell ref="EWI309:EWI310"/>
    <mergeCell ref="EWQ309:EWQ310"/>
    <mergeCell ref="EWR309:EWR312"/>
    <mergeCell ref="EWS309:EWS312"/>
    <mergeCell ref="EWU309:EWU310"/>
    <mergeCell ref="EWV309:EWV310"/>
    <mergeCell ref="EWY309:EWY310"/>
    <mergeCell ref="EXG309:EXG310"/>
    <mergeCell ref="EXH309:EXH312"/>
    <mergeCell ref="EXI309:EXI312"/>
    <mergeCell ref="EXK309:EXK310"/>
    <mergeCell ref="EXL309:EXL310"/>
    <mergeCell ref="EXO309:EXO310"/>
    <mergeCell ref="EWE311:EWE312"/>
    <mergeCell ref="EWF311:EWF312"/>
    <mergeCell ref="EWI311:EWI312"/>
    <mergeCell ref="EWQ311:EWQ312"/>
    <mergeCell ref="EWU311:EWU312"/>
    <mergeCell ref="EWV311:EWV312"/>
    <mergeCell ref="EWY311:EWY312"/>
    <mergeCell ref="EXG311:EXG312"/>
    <mergeCell ref="EXK311:EXK312"/>
    <mergeCell ref="EXL311:EXL312"/>
    <mergeCell ref="EXO311:EXO312"/>
    <mergeCell ref="EUG309:EUG312"/>
    <mergeCell ref="EUI309:EUI310"/>
    <mergeCell ref="EUJ309:EUJ310"/>
    <mergeCell ref="EUM309:EUM310"/>
    <mergeCell ref="EUU309:EUU310"/>
    <mergeCell ref="EUV309:EUV312"/>
    <mergeCell ref="EUW309:EUW312"/>
    <mergeCell ref="EUY309:EUY310"/>
    <mergeCell ref="EUZ309:EUZ310"/>
    <mergeCell ref="EVC309:EVC310"/>
    <mergeCell ref="EVK309:EVK310"/>
    <mergeCell ref="EVL309:EVL312"/>
    <mergeCell ref="EVM309:EVM312"/>
    <mergeCell ref="EVO309:EVO310"/>
    <mergeCell ref="EVP309:EVP310"/>
    <mergeCell ref="EVS309:EVS310"/>
    <mergeCell ref="EWA309:EWA310"/>
    <mergeCell ref="EUI311:EUI312"/>
    <mergeCell ref="EUJ311:EUJ312"/>
    <mergeCell ref="EUM311:EUM312"/>
    <mergeCell ref="EUU311:EUU312"/>
    <mergeCell ref="EUY311:EUY312"/>
    <mergeCell ref="EUZ311:EUZ312"/>
    <mergeCell ref="EVC311:EVC312"/>
    <mergeCell ref="EVK311:EVK312"/>
    <mergeCell ref="EVO311:EVO312"/>
    <mergeCell ref="EVP311:EVP312"/>
    <mergeCell ref="EVS311:EVS312"/>
    <mergeCell ref="EWA311:EWA312"/>
    <mergeCell ref="EZK309:EZK310"/>
    <mergeCell ref="EZS309:EZS310"/>
    <mergeCell ref="EZT309:EZT312"/>
    <mergeCell ref="EZU309:EZU312"/>
    <mergeCell ref="EZW309:EZW310"/>
    <mergeCell ref="EZX309:EZX310"/>
    <mergeCell ref="FAA309:FAA310"/>
    <mergeCell ref="FAI309:FAI310"/>
    <mergeCell ref="FAJ309:FAJ312"/>
    <mergeCell ref="FAK309:FAK312"/>
    <mergeCell ref="FAM309:FAM310"/>
    <mergeCell ref="FAN309:FAN310"/>
    <mergeCell ref="FAQ309:FAQ310"/>
    <mergeCell ref="FAY309:FAY310"/>
    <mergeCell ref="FAZ309:FAZ312"/>
    <mergeCell ref="FBA309:FBA312"/>
    <mergeCell ref="FBC309:FBC310"/>
    <mergeCell ref="EZK311:EZK312"/>
    <mergeCell ref="EZS311:EZS312"/>
    <mergeCell ref="EZW311:EZW312"/>
    <mergeCell ref="EZX311:EZX312"/>
    <mergeCell ref="FAA311:FAA312"/>
    <mergeCell ref="FAI311:FAI312"/>
    <mergeCell ref="FAM311:FAM312"/>
    <mergeCell ref="FAN311:FAN312"/>
    <mergeCell ref="FAQ311:FAQ312"/>
    <mergeCell ref="FAY311:FAY312"/>
    <mergeCell ref="FBC311:FBC312"/>
    <mergeCell ref="EXW309:EXW310"/>
    <mergeCell ref="EXX309:EXX312"/>
    <mergeCell ref="EXY309:EXY312"/>
    <mergeCell ref="EYA309:EYA310"/>
    <mergeCell ref="EYB309:EYB310"/>
    <mergeCell ref="EYE309:EYE310"/>
    <mergeCell ref="EYM309:EYM310"/>
    <mergeCell ref="EYN309:EYN312"/>
    <mergeCell ref="EYO309:EYO312"/>
    <mergeCell ref="EYQ309:EYQ310"/>
    <mergeCell ref="EYR309:EYR310"/>
    <mergeCell ref="EYU309:EYU310"/>
    <mergeCell ref="EZC309:EZC310"/>
    <mergeCell ref="EZD309:EZD312"/>
    <mergeCell ref="EZE309:EZE312"/>
    <mergeCell ref="EZG309:EZG310"/>
    <mergeCell ref="EZH309:EZH310"/>
    <mergeCell ref="EXW311:EXW312"/>
    <mergeCell ref="EYA311:EYA312"/>
    <mergeCell ref="EYB311:EYB312"/>
    <mergeCell ref="EYE311:EYE312"/>
    <mergeCell ref="EYM311:EYM312"/>
    <mergeCell ref="EYQ311:EYQ312"/>
    <mergeCell ref="EYR311:EYR312"/>
    <mergeCell ref="EYU311:EYU312"/>
    <mergeCell ref="EZC311:EZC312"/>
    <mergeCell ref="EZG311:EZG312"/>
    <mergeCell ref="EZH311:EZH312"/>
    <mergeCell ref="FCY309:FCY310"/>
    <mergeCell ref="FCZ309:FCZ310"/>
    <mergeCell ref="FDC309:FDC310"/>
    <mergeCell ref="FDK309:FDK310"/>
    <mergeCell ref="FDL309:FDL312"/>
    <mergeCell ref="FDM309:FDM312"/>
    <mergeCell ref="FDO309:FDO310"/>
    <mergeCell ref="FDP309:FDP310"/>
    <mergeCell ref="FDS309:FDS310"/>
    <mergeCell ref="FEA309:FEA310"/>
    <mergeCell ref="FEB309:FEB312"/>
    <mergeCell ref="FEC309:FEC312"/>
    <mergeCell ref="FEE309:FEE310"/>
    <mergeCell ref="FEF309:FEF310"/>
    <mergeCell ref="FEI309:FEI310"/>
    <mergeCell ref="FEQ309:FEQ310"/>
    <mergeCell ref="FER309:FER312"/>
    <mergeCell ref="FCY311:FCY312"/>
    <mergeCell ref="FCZ311:FCZ312"/>
    <mergeCell ref="FDC311:FDC312"/>
    <mergeCell ref="FDK311:FDK312"/>
    <mergeCell ref="FDO311:FDO312"/>
    <mergeCell ref="FDP311:FDP312"/>
    <mergeCell ref="FDS311:FDS312"/>
    <mergeCell ref="FEA311:FEA312"/>
    <mergeCell ref="FEE311:FEE312"/>
    <mergeCell ref="FEF311:FEF312"/>
    <mergeCell ref="FEI311:FEI312"/>
    <mergeCell ref="FEQ311:FEQ312"/>
    <mergeCell ref="FBD309:FBD310"/>
    <mergeCell ref="FBG309:FBG310"/>
    <mergeCell ref="FBO309:FBO310"/>
    <mergeCell ref="FBP309:FBP312"/>
    <mergeCell ref="FBQ309:FBQ312"/>
    <mergeCell ref="FBS309:FBS310"/>
    <mergeCell ref="FBT309:FBT310"/>
    <mergeCell ref="FBW309:FBW310"/>
    <mergeCell ref="FCE309:FCE310"/>
    <mergeCell ref="FCF309:FCF312"/>
    <mergeCell ref="FCG309:FCG312"/>
    <mergeCell ref="FCI309:FCI310"/>
    <mergeCell ref="FCJ309:FCJ310"/>
    <mergeCell ref="FCM309:FCM310"/>
    <mergeCell ref="FCU309:FCU310"/>
    <mergeCell ref="FCV309:FCV312"/>
    <mergeCell ref="FCW309:FCW312"/>
    <mergeCell ref="FBD311:FBD312"/>
    <mergeCell ref="FBG311:FBG312"/>
    <mergeCell ref="FBO311:FBO312"/>
    <mergeCell ref="FBS311:FBS312"/>
    <mergeCell ref="FBT311:FBT312"/>
    <mergeCell ref="FBW311:FBW312"/>
    <mergeCell ref="FCE311:FCE312"/>
    <mergeCell ref="FCI311:FCI312"/>
    <mergeCell ref="FCJ311:FCJ312"/>
    <mergeCell ref="FCM311:FCM312"/>
    <mergeCell ref="FCU311:FCU312"/>
    <mergeCell ref="FGN309:FGN312"/>
    <mergeCell ref="FGO309:FGO312"/>
    <mergeCell ref="FGQ309:FGQ310"/>
    <mergeCell ref="FGR309:FGR310"/>
    <mergeCell ref="FGU309:FGU310"/>
    <mergeCell ref="FHC309:FHC310"/>
    <mergeCell ref="FHD309:FHD312"/>
    <mergeCell ref="FHE309:FHE312"/>
    <mergeCell ref="FHG309:FHG310"/>
    <mergeCell ref="FHH309:FHH310"/>
    <mergeCell ref="FHK309:FHK310"/>
    <mergeCell ref="FHS309:FHS310"/>
    <mergeCell ref="FHT309:FHT312"/>
    <mergeCell ref="FHU309:FHU312"/>
    <mergeCell ref="FHW309:FHW310"/>
    <mergeCell ref="FHX309:FHX310"/>
    <mergeCell ref="FIA309:FIA310"/>
    <mergeCell ref="FGQ311:FGQ312"/>
    <mergeCell ref="FGR311:FGR312"/>
    <mergeCell ref="FGU311:FGU312"/>
    <mergeCell ref="FHC311:FHC312"/>
    <mergeCell ref="FHG311:FHG312"/>
    <mergeCell ref="FHH311:FHH312"/>
    <mergeCell ref="FHK311:FHK312"/>
    <mergeCell ref="FHS311:FHS312"/>
    <mergeCell ref="FHW311:FHW312"/>
    <mergeCell ref="FHX311:FHX312"/>
    <mergeCell ref="FIA311:FIA312"/>
    <mergeCell ref="FES309:FES312"/>
    <mergeCell ref="FEU309:FEU310"/>
    <mergeCell ref="FEV309:FEV310"/>
    <mergeCell ref="FEY309:FEY310"/>
    <mergeCell ref="FFG309:FFG310"/>
    <mergeCell ref="FFH309:FFH312"/>
    <mergeCell ref="FFI309:FFI312"/>
    <mergeCell ref="FFK309:FFK310"/>
    <mergeCell ref="FFL309:FFL310"/>
    <mergeCell ref="FFO309:FFO310"/>
    <mergeCell ref="FFW309:FFW310"/>
    <mergeCell ref="FFX309:FFX312"/>
    <mergeCell ref="FFY309:FFY312"/>
    <mergeCell ref="FGA309:FGA310"/>
    <mergeCell ref="FGB309:FGB310"/>
    <mergeCell ref="FGE309:FGE310"/>
    <mergeCell ref="FGM309:FGM310"/>
    <mergeCell ref="FEU311:FEU312"/>
    <mergeCell ref="FEV311:FEV312"/>
    <mergeCell ref="FEY311:FEY312"/>
    <mergeCell ref="FFG311:FFG312"/>
    <mergeCell ref="FFK311:FFK312"/>
    <mergeCell ref="FFL311:FFL312"/>
    <mergeCell ref="FFO311:FFO312"/>
    <mergeCell ref="FFW311:FFW312"/>
    <mergeCell ref="FGA311:FGA312"/>
    <mergeCell ref="FGB311:FGB312"/>
    <mergeCell ref="FGE311:FGE312"/>
    <mergeCell ref="FGM311:FGM312"/>
    <mergeCell ref="FJW309:FJW310"/>
    <mergeCell ref="FKE309:FKE310"/>
    <mergeCell ref="FKF309:FKF312"/>
    <mergeCell ref="FKG309:FKG312"/>
    <mergeCell ref="FKI309:FKI310"/>
    <mergeCell ref="FKJ309:FKJ310"/>
    <mergeCell ref="FKM309:FKM310"/>
    <mergeCell ref="FKU309:FKU310"/>
    <mergeCell ref="FKV309:FKV312"/>
    <mergeCell ref="FKW309:FKW312"/>
    <mergeCell ref="FKY309:FKY310"/>
    <mergeCell ref="FKZ309:FKZ310"/>
    <mergeCell ref="FLC309:FLC310"/>
    <mergeCell ref="FLK309:FLK310"/>
    <mergeCell ref="FLL309:FLL312"/>
    <mergeCell ref="FLM309:FLM312"/>
    <mergeCell ref="FLO309:FLO310"/>
    <mergeCell ref="FJW311:FJW312"/>
    <mergeCell ref="FKE311:FKE312"/>
    <mergeCell ref="FKI311:FKI312"/>
    <mergeCell ref="FKJ311:FKJ312"/>
    <mergeCell ref="FKM311:FKM312"/>
    <mergeCell ref="FKU311:FKU312"/>
    <mergeCell ref="FKY311:FKY312"/>
    <mergeCell ref="FKZ311:FKZ312"/>
    <mergeCell ref="FLC311:FLC312"/>
    <mergeCell ref="FLK311:FLK312"/>
    <mergeCell ref="FLO311:FLO312"/>
    <mergeCell ref="FII309:FII310"/>
    <mergeCell ref="FIJ309:FIJ312"/>
    <mergeCell ref="FIK309:FIK312"/>
    <mergeCell ref="FIM309:FIM310"/>
    <mergeCell ref="FIN309:FIN310"/>
    <mergeCell ref="FIQ309:FIQ310"/>
    <mergeCell ref="FIY309:FIY310"/>
    <mergeCell ref="FIZ309:FIZ312"/>
    <mergeCell ref="FJA309:FJA312"/>
    <mergeCell ref="FJC309:FJC310"/>
    <mergeCell ref="FJD309:FJD310"/>
    <mergeCell ref="FJG309:FJG310"/>
    <mergeCell ref="FJO309:FJO310"/>
    <mergeCell ref="FJP309:FJP312"/>
    <mergeCell ref="FJQ309:FJQ312"/>
    <mergeCell ref="FJS309:FJS310"/>
    <mergeCell ref="FJT309:FJT310"/>
    <mergeCell ref="FII311:FII312"/>
    <mergeCell ref="FIM311:FIM312"/>
    <mergeCell ref="FIN311:FIN312"/>
    <mergeCell ref="FIQ311:FIQ312"/>
    <mergeCell ref="FIY311:FIY312"/>
    <mergeCell ref="FJC311:FJC312"/>
    <mergeCell ref="FJD311:FJD312"/>
    <mergeCell ref="FJG311:FJG312"/>
    <mergeCell ref="FJO311:FJO312"/>
    <mergeCell ref="FJS311:FJS312"/>
    <mergeCell ref="FJT311:FJT312"/>
    <mergeCell ref="FNK309:FNK310"/>
    <mergeCell ref="FNL309:FNL310"/>
    <mergeCell ref="FNO309:FNO310"/>
    <mergeCell ref="FNW309:FNW310"/>
    <mergeCell ref="FNX309:FNX312"/>
    <mergeCell ref="FNY309:FNY312"/>
    <mergeCell ref="FOA309:FOA310"/>
    <mergeCell ref="FOB309:FOB310"/>
    <mergeCell ref="FOE309:FOE310"/>
    <mergeCell ref="FOM309:FOM310"/>
    <mergeCell ref="FON309:FON312"/>
    <mergeCell ref="FOO309:FOO312"/>
    <mergeCell ref="FOQ309:FOQ310"/>
    <mergeCell ref="FOR309:FOR310"/>
    <mergeCell ref="FOU309:FOU310"/>
    <mergeCell ref="FPC309:FPC310"/>
    <mergeCell ref="FPD309:FPD312"/>
    <mergeCell ref="FNK311:FNK312"/>
    <mergeCell ref="FNL311:FNL312"/>
    <mergeCell ref="FNO311:FNO312"/>
    <mergeCell ref="FNW311:FNW312"/>
    <mergeCell ref="FOA311:FOA312"/>
    <mergeCell ref="FOB311:FOB312"/>
    <mergeCell ref="FOE311:FOE312"/>
    <mergeCell ref="FOM311:FOM312"/>
    <mergeCell ref="FOQ311:FOQ312"/>
    <mergeCell ref="FOR311:FOR312"/>
    <mergeCell ref="FOU311:FOU312"/>
    <mergeCell ref="FPC311:FPC312"/>
    <mergeCell ref="FLP309:FLP310"/>
    <mergeCell ref="FLS309:FLS310"/>
    <mergeCell ref="FMA309:FMA310"/>
    <mergeCell ref="FMB309:FMB312"/>
    <mergeCell ref="FMC309:FMC312"/>
    <mergeCell ref="FME309:FME310"/>
    <mergeCell ref="FMF309:FMF310"/>
    <mergeCell ref="FMI309:FMI310"/>
    <mergeCell ref="FMQ309:FMQ310"/>
    <mergeCell ref="FMR309:FMR312"/>
    <mergeCell ref="FMS309:FMS312"/>
    <mergeCell ref="FMU309:FMU310"/>
    <mergeCell ref="FMV309:FMV310"/>
    <mergeCell ref="FMY309:FMY310"/>
    <mergeCell ref="FNG309:FNG310"/>
    <mergeCell ref="FNH309:FNH312"/>
    <mergeCell ref="FNI309:FNI312"/>
    <mergeCell ref="FLP311:FLP312"/>
    <mergeCell ref="FLS311:FLS312"/>
    <mergeCell ref="FMA311:FMA312"/>
    <mergeCell ref="FME311:FME312"/>
    <mergeCell ref="FMF311:FMF312"/>
    <mergeCell ref="FMI311:FMI312"/>
    <mergeCell ref="FMQ311:FMQ312"/>
    <mergeCell ref="FMU311:FMU312"/>
    <mergeCell ref="FMV311:FMV312"/>
    <mergeCell ref="FMY311:FMY312"/>
    <mergeCell ref="FNG311:FNG312"/>
    <mergeCell ref="FQZ309:FQZ312"/>
    <mergeCell ref="FRA309:FRA312"/>
    <mergeCell ref="FRC309:FRC310"/>
    <mergeCell ref="FRD309:FRD310"/>
    <mergeCell ref="FRG309:FRG310"/>
    <mergeCell ref="FRO309:FRO310"/>
    <mergeCell ref="FRP309:FRP312"/>
    <mergeCell ref="FRQ309:FRQ312"/>
    <mergeCell ref="FRS309:FRS310"/>
    <mergeCell ref="FRT309:FRT310"/>
    <mergeCell ref="FRW309:FRW310"/>
    <mergeCell ref="FSE309:FSE310"/>
    <mergeCell ref="FSF309:FSF312"/>
    <mergeCell ref="FSG309:FSG312"/>
    <mergeCell ref="FSI309:FSI310"/>
    <mergeCell ref="FSJ309:FSJ310"/>
    <mergeCell ref="FSM309:FSM310"/>
    <mergeCell ref="FRC311:FRC312"/>
    <mergeCell ref="FRD311:FRD312"/>
    <mergeCell ref="FRG311:FRG312"/>
    <mergeCell ref="FRO311:FRO312"/>
    <mergeCell ref="FRS311:FRS312"/>
    <mergeCell ref="FRT311:FRT312"/>
    <mergeCell ref="FRW311:FRW312"/>
    <mergeCell ref="FSE311:FSE312"/>
    <mergeCell ref="FSI311:FSI312"/>
    <mergeCell ref="FSJ311:FSJ312"/>
    <mergeCell ref="FSM311:FSM312"/>
    <mergeCell ref="FPE309:FPE312"/>
    <mergeCell ref="FPG309:FPG310"/>
    <mergeCell ref="FPH309:FPH310"/>
    <mergeCell ref="FPK309:FPK310"/>
    <mergeCell ref="FPS309:FPS310"/>
    <mergeCell ref="FPT309:FPT312"/>
    <mergeCell ref="FPU309:FPU312"/>
    <mergeCell ref="FPW309:FPW310"/>
    <mergeCell ref="FPX309:FPX310"/>
    <mergeCell ref="FQA309:FQA310"/>
    <mergeCell ref="FQI309:FQI310"/>
    <mergeCell ref="FQJ309:FQJ312"/>
    <mergeCell ref="FQK309:FQK312"/>
    <mergeCell ref="FQM309:FQM310"/>
    <mergeCell ref="FQN309:FQN310"/>
    <mergeCell ref="FQQ309:FQQ310"/>
    <mergeCell ref="FQY309:FQY310"/>
    <mergeCell ref="FPG311:FPG312"/>
    <mergeCell ref="FPH311:FPH312"/>
    <mergeCell ref="FPK311:FPK312"/>
    <mergeCell ref="FPS311:FPS312"/>
    <mergeCell ref="FPW311:FPW312"/>
    <mergeCell ref="FPX311:FPX312"/>
    <mergeCell ref="FQA311:FQA312"/>
    <mergeCell ref="FQI311:FQI312"/>
    <mergeCell ref="FQM311:FQM312"/>
    <mergeCell ref="FQN311:FQN312"/>
    <mergeCell ref="FQQ311:FQQ312"/>
    <mergeCell ref="FQY311:FQY312"/>
    <mergeCell ref="FUI309:FUI310"/>
    <mergeCell ref="FUQ309:FUQ310"/>
    <mergeCell ref="FUR309:FUR312"/>
    <mergeCell ref="FUS309:FUS312"/>
    <mergeCell ref="FUU309:FUU310"/>
    <mergeCell ref="FUV309:FUV310"/>
    <mergeCell ref="FUY309:FUY310"/>
    <mergeCell ref="FVG309:FVG310"/>
    <mergeCell ref="FVH309:FVH312"/>
    <mergeCell ref="FVI309:FVI312"/>
    <mergeCell ref="FVK309:FVK310"/>
    <mergeCell ref="FVL309:FVL310"/>
    <mergeCell ref="FVO309:FVO310"/>
    <mergeCell ref="FVW309:FVW310"/>
    <mergeCell ref="FVX309:FVX312"/>
    <mergeCell ref="FVY309:FVY312"/>
    <mergeCell ref="FWA309:FWA310"/>
    <mergeCell ref="FUI311:FUI312"/>
    <mergeCell ref="FUQ311:FUQ312"/>
    <mergeCell ref="FUU311:FUU312"/>
    <mergeCell ref="FUV311:FUV312"/>
    <mergeCell ref="FUY311:FUY312"/>
    <mergeCell ref="FVG311:FVG312"/>
    <mergeCell ref="FVK311:FVK312"/>
    <mergeCell ref="FVL311:FVL312"/>
    <mergeCell ref="FVO311:FVO312"/>
    <mergeCell ref="FVW311:FVW312"/>
    <mergeCell ref="FWA311:FWA312"/>
    <mergeCell ref="FSU309:FSU310"/>
    <mergeCell ref="FSV309:FSV312"/>
    <mergeCell ref="FSW309:FSW312"/>
    <mergeCell ref="FSY309:FSY310"/>
    <mergeCell ref="FSZ309:FSZ310"/>
    <mergeCell ref="FTC309:FTC310"/>
    <mergeCell ref="FTK309:FTK310"/>
    <mergeCell ref="FTL309:FTL312"/>
    <mergeCell ref="FTM309:FTM312"/>
    <mergeCell ref="FTO309:FTO310"/>
    <mergeCell ref="FTP309:FTP310"/>
    <mergeCell ref="FTS309:FTS310"/>
    <mergeCell ref="FUA309:FUA310"/>
    <mergeCell ref="FUB309:FUB312"/>
    <mergeCell ref="FUC309:FUC312"/>
    <mergeCell ref="FUE309:FUE310"/>
    <mergeCell ref="FUF309:FUF310"/>
    <mergeCell ref="FSU311:FSU312"/>
    <mergeCell ref="FSY311:FSY312"/>
    <mergeCell ref="FSZ311:FSZ312"/>
    <mergeCell ref="FTC311:FTC312"/>
    <mergeCell ref="FTK311:FTK312"/>
    <mergeCell ref="FTO311:FTO312"/>
    <mergeCell ref="FTP311:FTP312"/>
    <mergeCell ref="FTS311:FTS312"/>
    <mergeCell ref="FUA311:FUA312"/>
    <mergeCell ref="FUE311:FUE312"/>
    <mergeCell ref="FUF311:FUF312"/>
    <mergeCell ref="FXW309:FXW310"/>
    <mergeCell ref="FXX309:FXX310"/>
    <mergeCell ref="FYA309:FYA310"/>
    <mergeCell ref="FYI309:FYI310"/>
    <mergeCell ref="FYJ309:FYJ312"/>
    <mergeCell ref="FYK309:FYK312"/>
    <mergeCell ref="FYM309:FYM310"/>
    <mergeCell ref="FYN309:FYN310"/>
    <mergeCell ref="FYQ309:FYQ310"/>
    <mergeCell ref="FYY309:FYY310"/>
    <mergeCell ref="FYZ309:FYZ312"/>
    <mergeCell ref="FZA309:FZA312"/>
    <mergeCell ref="FZC309:FZC310"/>
    <mergeCell ref="FZD309:FZD310"/>
    <mergeCell ref="FZG309:FZG310"/>
    <mergeCell ref="FZO309:FZO310"/>
    <mergeCell ref="FZP309:FZP312"/>
    <mergeCell ref="FXW311:FXW312"/>
    <mergeCell ref="FXX311:FXX312"/>
    <mergeCell ref="FYA311:FYA312"/>
    <mergeCell ref="FYI311:FYI312"/>
    <mergeCell ref="FYM311:FYM312"/>
    <mergeCell ref="FYN311:FYN312"/>
    <mergeCell ref="FYQ311:FYQ312"/>
    <mergeCell ref="FYY311:FYY312"/>
    <mergeCell ref="FZC311:FZC312"/>
    <mergeCell ref="FZD311:FZD312"/>
    <mergeCell ref="FZG311:FZG312"/>
    <mergeCell ref="FZO311:FZO312"/>
    <mergeCell ref="FWB309:FWB310"/>
    <mergeCell ref="FWE309:FWE310"/>
    <mergeCell ref="FWM309:FWM310"/>
    <mergeCell ref="FWN309:FWN312"/>
    <mergeCell ref="FWO309:FWO312"/>
    <mergeCell ref="FWQ309:FWQ310"/>
    <mergeCell ref="FWR309:FWR310"/>
    <mergeCell ref="FWU309:FWU310"/>
    <mergeCell ref="FXC309:FXC310"/>
    <mergeCell ref="FXD309:FXD312"/>
    <mergeCell ref="FXE309:FXE312"/>
    <mergeCell ref="FXG309:FXG310"/>
    <mergeCell ref="FXH309:FXH310"/>
    <mergeCell ref="FXK309:FXK310"/>
    <mergeCell ref="FXS309:FXS310"/>
    <mergeCell ref="FXT309:FXT312"/>
    <mergeCell ref="FXU309:FXU312"/>
    <mergeCell ref="FWB311:FWB312"/>
    <mergeCell ref="FWE311:FWE312"/>
    <mergeCell ref="FWM311:FWM312"/>
    <mergeCell ref="FWQ311:FWQ312"/>
    <mergeCell ref="FWR311:FWR312"/>
    <mergeCell ref="FWU311:FWU312"/>
    <mergeCell ref="FXC311:FXC312"/>
    <mergeCell ref="FXG311:FXG312"/>
    <mergeCell ref="FXH311:FXH312"/>
    <mergeCell ref="FXK311:FXK312"/>
    <mergeCell ref="FXS311:FXS312"/>
    <mergeCell ref="GBL309:GBL312"/>
    <mergeCell ref="GBM309:GBM312"/>
    <mergeCell ref="GBO309:GBO310"/>
    <mergeCell ref="GBP309:GBP310"/>
    <mergeCell ref="GBS309:GBS310"/>
    <mergeCell ref="GCA309:GCA310"/>
    <mergeCell ref="GCB309:GCB312"/>
    <mergeCell ref="GCC309:GCC312"/>
    <mergeCell ref="GCE309:GCE310"/>
    <mergeCell ref="GCF309:GCF310"/>
    <mergeCell ref="GCI309:GCI310"/>
    <mergeCell ref="GCQ309:GCQ310"/>
    <mergeCell ref="GCR309:GCR312"/>
    <mergeCell ref="GCS309:GCS312"/>
    <mergeCell ref="GCU309:GCU310"/>
    <mergeCell ref="GCV309:GCV310"/>
    <mergeCell ref="GCY309:GCY310"/>
    <mergeCell ref="GBO311:GBO312"/>
    <mergeCell ref="GBP311:GBP312"/>
    <mergeCell ref="GBS311:GBS312"/>
    <mergeCell ref="GCA311:GCA312"/>
    <mergeCell ref="GCE311:GCE312"/>
    <mergeCell ref="GCF311:GCF312"/>
    <mergeCell ref="GCI311:GCI312"/>
    <mergeCell ref="GCQ311:GCQ312"/>
    <mergeCell ref="GCU311:GCU312"/>
    <mergeCell ref="GCV311:GCV312"/>
    <mergeCell ref="GCY311:GCY312"/>
    <mergeCell ref="FZQ309:FZQ312"/>
    <mergeCell ref="FZS309:FZS310"/>
    <mergeCell ref="FZT309:FZT310"/>
    <mergeCell ref="FZW309:FZW310"/>
    <mergeCell ref="GAE309:GAE310"/>
    <mergeCell ref="GAF309:GAF312"/>
    <mergeCell ref="GAG309:GAG312"/>
    <mergeCell ref="GAI309:GAI310"/>
    <mergeCell ref="GAJ309:GAJ310"/>
    <mergeCell ref="GAM309:GAM310"/>
    <mergeCell ref="GAU309:GAU310"/>
    <mergeCell ref="GAV309:GAV312"/>
    <mergeCell ref="GAW309:GAW312"/>
    <mergeCell ref="GAY309:GAY310"/>
    <mergeCell ref="GAZ309:GAZ310"/>
    <mergeCell ref="GBC309:GBC310"/>
    <mergeCell ref="GBK309:GBK310"/>
    <mergeCell ref="FZS311:FZS312"/>
    <mergeCell ref="FZT311:FZT312"/>
    <mergeCell ref="FZW311:FZW312"/>
    <mergeCell ref="GAE311:GAE312"/>
    <mergeCell ref="GAI311:GAI312"/>
    <mergeCell ref="GAJ311:GAJ312"/>
    <mergeCell ref="GAM311:GAM312"/>
    <mergeCell ref="GAU311:GAU312"/>
    <mergeCell ref="GAY311:GAY312"/>
    <mergeCell ref="GAZ311:GAZ312"/>
    <mergeCell ref="GBC311:GBC312"/>
    <mergeCell ref="GBK311:GBK312"/>
    <mergeCell ref="GEU309:GEU310"/>
    <mergeCell ref="GFC309:GFC310"/>
    <mergeCell ref="GFD309:GFD312"/>
    <mergeCell ref="GFE309:GFE312"/>
    <mergeCell ref="GFG309:GFG310"/>
    <mergeCell ref="GFH309:GFH310"/>
    <mergeCell ref="GFK309:GFK310"/>
    <mergeCell ref="GFS309:GFS310"/>
    <mergeCell ref="GFT309:GFT312"/>
    <mergeCell ref="GFU309:GFU312"/>
    <mergeCell ref="GFW309:GFW310"/>
    <mergeCell ref="GFX309:GFX310"/>
    <mergeCell ref="GGA309:GGA310"/>
    <mergeCell ref="GGI309:GGI310"/>
    <mergeCell ref="GGJ309:GGJ312"/>
    <mergeCell ref="GGK309:GGK312"/>
    <mergeCell ref="GGM309:GGM310"/>
    <mergeCell ref="GEU311:GEU312"/>
    <mergeCell ref="GFC311:GFC312"/>
    <mergeCell ref="GFG311:GFG312"/>
    <mergeCell ref="GFH311:GFH312"/>
    <mergeCell ref="GFK311:GFK312"/>
    <mergeCell ref="GFS311:GFS312"/>
    <mergeCell ref="GFW311:GFW312"/>
    <mergeCell ref="GFX311:GFX312"/>
    <mergeCell ref="GGA311:GGA312"/>
    <mergeCell ref="GGI311:GGI312"/>
    <mergeCell ref="GGM311:GGM312"/>
    <mergeCell ref="GDG309:GDG310"/>
    <mergeCell ref="GDH309:GDH312"/>
    <mergeCell ref="GDI309:GDI312"/>
    <mergeCell ref="GDK309:GDK310"/>
    <mergeCell ref="GDL309:GDL310"/>
    <mergeCell ref="GDO309:GDO310"/>
    <mergeCell ref="GDW309:GDW310"/>
    <mergeCell ref="GDX309:GDX312"/>
    <mergeCell ref="GDY309:GDY312"/>
    <mergeCell ref="GEA309:GEA310"/>
    <mergeCell ref="GEB309:GEB310"/>
    <mergeCell ref="GEE309:GEE310"/>
    <mergeCell ref="GEM309:GEM310"/>
    <mergeCell ref="GEN309:GEN312"/>
    <mergeCell ref="GEO309:GEO312"/>
    <mergeCell ref="GEQ309:GEQ310"/>
    <mergeCell ref="GER309:GER310"/>
    <mergeCell ref="GDG311:GDG312"/>
    <mergeCell ref="GDK311:GDK312"/>
    <mergeCell ref="GDL311:GDL312"/>
    <mergeCell ref="GDO311:GDO312"/>
    <mergeCell ref="GDW311:GDW312"/>
    <mergeCell ref="GEA311:GEA312"/>
    <mergeCell ref="GEB311:GEB312"/>
    <mergeCell ref="GEE311:GEE312"/>
    <mergeCell ref="GEM311:GEM312"/>
    <mergeCell ref="GEQ311:GEQ312"/>
    <mergeCell ref="GER311:GER312"/>
    <mergeCell ref="GII309:GII310"/>
    <mergeCell ref="GIJ309:GIJ310"/>
    <mergeCell ref="GIM309:GIM310"/>
    <mergeCell ref="GIU309:GIU310"/>
    <mergeCell ref="GIV309:GIV312"/>
    <mergeCell ref="GIW309:GIW312"/>
    <mergeCell ref="GIY309:GIY310"/>
    <mergeCell ref="GIZ309:GIZ310"/>
    <mergeCell ref="GJC309:GJC310"/>
    <mergeCell ref="GJK309:GJK310"/>
    <mergeCell ref="GJL309:GJL312"/>
    <mergeCell ref="GJM309:GJM312"/>
    <mergeCell ref="GJO309:GJO310"/>
    <mergeCell ref="GJP309:GJP310"/>
    <mergeCell ref="GJS309:GJS310"/>
    <mergeCell ref="GKA309:GKA310"/>
    <mergeCell ref="GKB309:GKB312"/>
    <mergeCell ref="GII311:GII312"/>
    <mergeCell ref="GIJ311:GIJ312"/>
    <mergeCell ref="GIM311:GIM312"/>
    <mergeCell ref="GIU311:GIU312"/>
    <mergeCell ref="GIY311:GIY312"/>
    <mergeCell ref="GIZ311:GIZ312"/>
    <mergeCell ref="GJC311:GJC312"/>
    <mergeCell ref="GJK311:GJK312"/>
    <mergeCell ref="GJO311:GJO312"/>
    <mergeCell ref="GJP311:GJP312"/>
    <mergeCell ref="GJS311:GJS312"/>
    <mergeCell ref="GKA311:GKA312"/>
    <mergeCell ref="GGN309:GGN310"/>
    <mergeCell ref="GGQ309:GGQ310"/>
    <mergeCell ref="GGY309:GGY310"/>
    <mergeCell ref="GGZ309:GGZ312"/>
    <mergeCell ref="GHA309:GHA312"/>
    <mergeCell ref="GHC309:GHC310"/>
    <mergeCell ref="GHD309:GHD310"/>
    <mergeCell ref="GHG309:GHG310"/>
    <mergeCell ref="GHO309:GHO310"/>
    <mergeCell ref="GHP309:GHP312"/>
    <mergeCell ref="GHQ309:GHQ312"/>
    <mergeCell ref="GHS309:GHS310"/>
    <mergeCell ref="GHT309:GHT310"/>
    <mergeCell ref="GHW309:GHW310"/>
    <mergeCell ref="GIE309:GIE310"/>
    <mergeCell ref="GIF309:GIF312"/>
    <mergeCell ref="GIG309:GIG312"/>
    <mergeCell ref="GGN311:GGN312"/>
    <mergeCell ref="GGQ311:GGQ312"/>
    <mergeCell ref="GGY311:GGY312"/>
    <mergeCell ref="GHC311:GHC312"/>
    <mergeCell ref="GHD311:GHD312"/>
    <mergeCell ref="GHG311:GHG312"/>
    <mergeCell ref="GHO311:GHO312"/>
    <mergeCell ref="GHS311:GHS312"/>
    <mergeCell ref="GHT311:GHT312"/>
    <mergeCell ref="GHW311:GHW312"/>
    <mergeCell ref="GIE311:GIE312"/>
    <mergeCell ref="GLX309:GLX312"/>
    <mergeCell ref="GLY309:GLY312"/>
    <mergeCell ref="GMA309:GMA310"/>
    <mergeCell ref="GMB309:GMB310"/>
    <mergeCell ref="GME309:GME310"/>
    <mergeCell ref="GMM309:GMM310"/>
    <mergeCell ref="GMN309:GMN312"/>
    <mergeCell ref="GMO309:GMO312"/>
    <mergeCell ref="GMQ309:GMQ310"/>
    <mergeCell ref="GMR309:GMR310"/>
    <mergeCell ref="GMU309:GMU310"/>
    <mergeCell ref="GNC309:GNC310"/>
    <mergeCell ref="GND309:GND312"/>
    <mergeCell ref="GNE309:GNE312"/>
    <mergeCell ref="GNG309:GNG310"/>
    <mergeCell ref="GNH309:GNH310"/>
    <mergeCell ref="GNK309:GNK310"/>
    <mergeCell ref="GMA311:GMA312"/>
    <mergeCell ref="GMB311:GMB312"/>
    <mergeCell ref="GME311:GME312"/>
    <mergeCell ref="GMM311:GMM312"/>
    <mergeCell ref="GMQ311:GMQ312"/>
    <mergeCell ref="GMR311:GMR312"/>
    <mergeCell ref="GMU311:GMU312"/>
    <mergeCell ref="GNC311:GNC312"/>
    <mergeCell ref="GNG311:GNG312"/>
    <mergeCell ref="GNH311:GNH312"/>
    <mergeCell ref="GNK311:GNK312"/>
    <mergeCell ref="GKC309:GKC312"/>
    <mergeCell ref="GKE309:GKE310"/>
    <mergeCell ref="GKF309:GKF310"/>
    <mergeCell ref="GKI309:GKI310"/>
    <mergeCell ref="GKQ309:GKQ310"/>
    <mergeCell ref="GKR309:GKR312"/>
    <mergeCell ref="GKS309:GKS312"/>
    <mergeCell ref="GKU309:GKU310"/>
    <mergeCell ref="GKV309:GKV310"/>
    <mergeCell ref="GKY309:GKY310"/>
    <mergeCell ref="GLG309:GLG310"/>
    <mergeCell ref="GLH309:GLH312"/>
    <mergeCell ref="GLI309:GLI312"/>
    <mergeCell ref="GLK309:GLK310"/>
    <mergeCell ref="GLL309:GLL310"/>
    <mergeCell ref="GLO309:GLO310"/>
    <mergeCell ref="GLW309:GLW310"/>
    <mergeCell ref="GKE311:GKE312"/>
    <mergeCell ref="GKF311:GKF312"/>
    <mergeCell ref="GKI311:GKI312"/>
    <mergeCell ref="GKQ311:GKQ312"/>
    <mergeCell ref="GKU311:GKU312"/>
    <mergeCell ref="GKV311:GKV312"/>
    <mergeCell ref="GKY311:GKY312"/>
    <mergeCell ref="GLG311:GLG312"/>
    <mergeCell ref="GLK311:GLK312"/>
    <mergeCell ref="GLL311:GLL312"/>
    <mergeCell ref="GLO311:GLO312"/>
    <mergeCell ref="GLW311:GLW312"/>
    <mergeCell ref="GPG309:GPG310"/>
    <mergeCell ref="GPO309:GPO310"/>
    <mergeCell ref="GPP309:GPP312"/>
    <mergeCell ref="GPQ309:GPQ312"/>
    <mergeCell ref="GPS309:GPS310"/>
    <mergeCell ref="GPT309:GPT310"/>
    <mergeCell ref="GPW309:GPW310"/>
    <mergeCell ref="GQE309:GQE310"/>
    <mergeCell ref="GQF309:GQF312"/>
    <mergeCell ref="GQG309:GQG312"/>
    <mergeCell ref="GQI309:GQI310"/>
    <mergeCell ref="GQJ309:GQJ310"/>
    <mergeCell ref="GQM309:GQM310"/>
    <mergeCell ref="GQU309:GQU310"/>
    <mergeCell ref="GQV309:GQV312"/>
    <mergeCell ref="GQW309:GQW312"/>
    <mergeCell ref="GQY309:GQY310"/>
    <mergeCell ref="GPG311:GPG312"/>
    <mergeCell ref="GPO311:GPO312"/>
    <mergeCell ref="GPS311:GPS312"/>
    <mergeCell ref="GPT311:GPT312"/>
    <mergeCell ref="GPW311:GPW312"/>
    <mergeCell ref="GQE311:GQE312"/>
    <mergeCell ref="GQI311:GQI312"/>
    <mergeCell ref="GQJ311:GQJ312"/>
    <mergeCell ref="GQM311:GQM312"/>
    <mergeCell ref="GQU311:GQU312"/>
    <mergeCell ref="GQY311:GQY312"/>
    <mergeCell ref="GNS309:GNS310"/>
    <mergeCell ref="GNT309:GNT312"/>
    <mergeCell ref="GNU309:GNU312"/>
    <mergeCell ref="GNW309:GNW310"/>
    <mergeCell ref="GNX309:GNX310"/>
    <mergeCell ref="GOA309:GOA310"/>
    <mergeCell ref="GOI309:GOI310"/>
    <mergeCell ref="GOJ309:GOJ312"/>
    <mergeCell ref="GOK309:GOK312"/>
    <mergeCell ref="GOM309:GOM310"/>
    <mergeCell ref="GON309:GON310"/>
    <mergeCell ref="GOQ309:GOQ310"/>
    <mergeCell ref="GOY309:GOY310"/>
    <mergeCell ref="GOZ309:GOZ312"/>
    <mergeCell ref="GPA309:GPA312"/>
    <mergeCell ref="GPC309:GPC310"/>
    <mergeCell ref="GPD309:GPD310"/>
    <mergeCell ref="GNS311:GNS312"/>
    <mergeCell ref="GNW311:GNW312"/>
    <mergeCell ref="GNX311:GNX312"/>
    <mergeCell ref="GOA311:GOA312"/>
    <mergeCell ref="GOI311:GOI312"/>
    <mergeCell ref="GOM311:GOM312"/>
    <mergeCell ref="GON311:GON312"/>
    <mergeCell ref="GOQ311:GOQ312"/>
    <mergeCell ref="GOY311:GOY312"/>
    <mergeCell ref="GPC311:GPC312"/>
    <mergeCell ref="GPD311:GPD312"/>
    <mergeCell ref="GSU309:GSU310"/>
    <mergeCell ref="GSV309:GSV310"/>
    <mergeCell ref="GSY309:GSY310"/>
    <mergeCell ref="GTG309:GTG310"/>
    <mergeCell ref="GTH309:GTH312"/>
    <mergeCell ref="GTI309:GTI312"/>
    <mergeCell ref="GTK309:GTK310"/>
    <mergeCell ref="GTL309:GTL310"/>
    <mergeCell ref="GTO309:GTO310"/>
    <mergeCell ref="GTW309:GTW310"/>
    <mergeCell ref="GTX309:GTX312"/>
    <mergeCell ref="GTY309:GTY312"/>
    <mergeCell ref="GUA309:GUA310"/>
    <mergeCell ref="GUB309:GUB310"/>
    <mergeCell ref="GUE309:GUE310"/>
    <mergeCell ref="GUM309:GUM310"/>
    <mergeCell ref="GUN309:GUN312"/>
    <mergeCell ref="GSU311:GSU312"/>
    <mergeCell ref="GSV311:GSV312"/>
    <mergeCell ref="GSY311:GSY312"/>
    <mergeCell ref="GTG311:GTG312"/>
    <mergeCell ref="GTK311:GTK312"/>
    <mergeCell ref="GTL311:GTL312"/>
    <mergeCell ref="GTO311:GTO312"/>
    <mergeCell ref="GTW311:GTW312"/>
    <mergeCell ref="GUA311:GUA312"/>
    <mergeCell ref="GUB311:GUB312"/>
    <mergeCell ref="GUE311:GUE312"/>
    <mergeCell ref="GUM311:GUM312"/>
    <mergeCell ref="GQZ309:GQZ310"/>
    <mergeCell ref="GRC309:GRC310"/>
    <mergeCell ref="GRK309:GRK310"/>
    <mergeCell ref="GRL309:GRL312"/>
    <mergeCell ref="GRM309:GRM312"/>
    <mergeCell ref="GRO309:GRO310"/>
    <mergeCell ref="GRP309:GRP310"/>
    <mergeCell ref="GRS309:GRS310"/>
    <mergeCell ref="GSA309:GSA310"/>
    <mergeCell ref="GSB309:GSB312"/>
    <mergeCell ref="GSC309:GSC312"/>
    <mergeCell ref="GSE309:GSE310"/>
    <mergeCell ref="GSF309:GSF310"/>
    <mergeCell ref="GSI309:GSI310"/>
    <mergeCell ref="GSQ309:GSQ310"/>
    <mergeCell ref="GSR309:GSR312"/>
    <mergeCell ref="GSS309:GSS312"/>
    <mergeCell ref="GQZ311:GQZ312"/>
    <mergeCell ref="GRC311:GRC312"/>
    <mergeCell ref="GRK311:GRK312"/>
    <mergeCell ref="GRO311:GRO312"/>
    <mergeCell ref="GRP311:GRP312"/>
    <mergeCell ref="GRS311:GRS312"/>
    <mergeCell ref="GSA311:GSA312"/>
    <mergeCell ref="GSE311:GSE312"/>
    <mergeCell ref="GSF311:GSF312"/>
    <mergeCell ref="GSI311:GSI312"/>
    <mergeCell ref="GSQ311:GSQ312"/>
    <mergeCell ref="GWJ309:GWJ312"/>
    <mergeCell ref="GWK309:GWK312"/>
    <mergeCell ref="GWM309:GWM310"/>
    <mergeCell ref="GWN309:GWN310"/>
    <mergeCell ref="GWQ309:GWQ310"/>
    <mergeCell ref="GWY309:GWY310"/>
    <mergeCell ref="GWZ309:GWZ312"/>
    <mergeCell ref="GXA309:GXA312"/>
    <mergeCell ref="GXC309:GXC310"/>
    <mergeCell ref="GXD309:GXD310"/>
    <mergeCell ref="GXG309:GXG310"/>
    <mergeCell ref="GXO309:GXO310"/>
    <mergeCell ref="GXP309:GXP312"/>
    <mergeCell ref="GXQ309:GXQ312"/>
    <mergeCell ref="GXS309:GXS310"/>
    <mergeCell ref="GXT309:GXT310"/>
    <mergeCell ref="GXW309:GXW310"/>
    <mergeCell ref="GWM311:GWM312"/>
    <mergeCell ref="GWN311:GWN312"/>
    <mergeCell ref="GWQ311:GWQ312"/>
    <mergeCell ref="GWY311:GWY312"/>
    <mergeCell ref="GXC311:GXC312"/>
    <mergeCell ref="GXD311:GXD312"/>
    <mergeCell ref="GXG311:GXG312"/>
    <mergeCell ref="GXO311:GXO312"/>
    <mergeCell ref="GXS311:GXS312"/>
    <mergeCell ref="GXT311:GXT312"/>
    <mergeCell ref="GXW311:GXW312"/>
    <mergeCell ref="GUO309:GUO312"/>
    <mergeCell ref="GUQ309:GUQ310"/>
    <mergeCell ref="GUR309:GUR310"/>
    <mergeCell ref="GUU309:GUU310"/>
    <mergeCell ref="GVC309:GVC310"/>
    <mergeCell ref="GVD309:GVD312"/>
    <mergeCell ref="GVE309:GVE312"/>
    <mergeCell ref="GVG309:GVG310"/>
    <mergeCell ref="GVH309:GVH310"/>
    <mergeCell ref="GVK309:GVK310"/>
    <mergeCell ref="GVS309:GVS310"/>
    <mergeCell ref="GVT309:GVT312"/>
    <mergeCell ref="GVU309:GVU312"/>
    <mergeCell ref="GVW309:GVW310"/>
    <mergeCell ref="GVX309:GVX310"/>
    <mergeCell ref="GWA309:GWA310"/>
    <mergeCell ref="GWI309:GWI310"/>
    <mergeCell ref="GUQ311:GUQ312"/>
    <mergeCell ref="GUR311:GUR312"/>
    <mergeCell ref="GUU311:GUU312"/>
    <mergeCell ref="GVC311:GVC312"/>
    <mergeCell ref="GVG311:GVG312"/>
    <mergeCell ref="GVH311:GVH312"/>
    <mergeCell ref="GVK311:GVK312"/>
    <mergeCell ref="GVS311:GVS312"/>
    <mergeCell ref="GVW311:GVW312"/>
    <mergeCell ref="GVX311:GVX312"/>
    <mergeCell ref="GWA311:GWA312"/>
    <mergeCell ref="GWI311:GWI312"/>
    <mergeCell ref="GZS309:GZS310"/>
    <mergeCell ref="HAA309:HAA310"/>
    <mergeCell ref="HAB309:HAB312"/>
    <mergeCell ref="HAC309:HAC312"/>
    <mergeCell ref="HAE309:HAE310"/>
    <mergeCell ref="HAF309:HAF310"/>
    <mergeCell ref="HAI309:HAI310"/>
    <mergeCell ref="HAQ309:HAQ310"/>
    <mergeCell ref="HAR309:HAR312"/>
    <mergeCell ref="HAS309:HAS312"/>
    <mergeCell ref="HAU309:HAU310"/>
    <mergeCell ref="HAV309:HAV310"/>
    <mergeCell ref="HAY309:HAY310"/>
    <mergeCell ref="HBG309:HBG310"/>
    <mergeCell ref="HBH309:HBH312"/>
    <mergeCell ref="HBI309:HBI312"/>
    <mergeCell ref="HBK309:HBK310"/>
    <mergeCell ref="GZS311:GZS312"/>
    <mergeCell ref="HAA311:HAA312"/>
    <mergeCell ref="HAE311:HAE312"/>
    <mergeCell ref="HAF311:HAF312"/>
    <mergeCell ref="HAI311:HAI312"/>
    <mergeCell ref="HAQ311:HAQ312"/>
    <mergeCell ref="HAU311:HAU312"/>
    <mergeCell ref="HAV311:HAV312"/>
    <mergeCell ref="HAY311:HAY312"/>
    <mergeCell ref="HBG311:HBG312"/>
    <mergeCell ref="HBK311:HBK312"/>
    <mergeCell ref="GYE309:GYE310"/>
    <mergeCell ref="GYF309:GYF312"/>
    <mergeCell ref="GYG309:GYG312"/>
    <mergeCell ref="GYI309:GYI310"/>
    <mergeCell ref="GYJ309:GYJ310"/>
    <mergeCell ref="GYM309:GYM310"/>
    <mergeCell ref="GYU309:GYU310"/>
    <mergeCell ref="GYV309:GYV312"/>
    <mergeCell ref="GYW309:GYW312"/>
    <mergeCell ref="GYY309:GYY310"/>
    <mergeCell ref="GYZ309:GYZ310"/>
    <mergeCell ref="GZC309:GZC310"/>
    <mergeCell ref="GZK309:GZK310"/>
    <mergeCell ref="GZL309:GZL312"/>
    <mergeCell ref="GZM309:GZM312"/>
    <mergeCell ref="GZO309:GZO310"/>
    <mergeCell ref="GZP309:GZP310"/>
    <mergeCell ref="GYE311:GYE312"/>
    <mergeCell ref="GYI311:GYI312"/>
    <mergeCell ref="GYJ311:GYJ312"/>
    <mergeCell ref="GYM311:GYM312"/>
    <mergeCell ref="GYU311:GYU312"/>
    <mergeCell ref="GYY311:GYY312"/>
    <mergeCell ref="GYZ311:GYZ312"/>
    <mergeCell ref="GZC311:GZC312"/>
    <mergeCell ref="GZK311:GZK312"/>
    <mergeCell ref="GZO311:GZO312"/>
    <mergeCell ref="GZP311:GZP312"/>
    <mergeCell ref="HDG309:HDG310"/>
    <mergeCell ref="HDH309:HDH310"/>
    <mergeCell ref="HDK309:HDK310"/>
    <mergeCell ref="HDS309:HDS310"/>
    <mergeCell ref="HDT309:HDT312"/>
    <mergeCell ref="HDU309:HDU312"/>
    <mergeCell ref="HDW309:HDW310"/>
    <mergeCell ref="HDX309:HDX310"/>
    <mergeCell ref="HEA309:HEA310"/>
    <mergeCell ref="HEI309:HEI310"/>
    <mergeCell ref="HEJ309:HEJ312"/>
    <mergeCell ref="HEK309:HEK312"/>
    <mergeCell ref="HEM309:HEM310"/>
    <mergeCell ref="HEN309:HEN310"/>
    <mergeCell ref="HEQ309:HEQ310"/>
    <mergeCell ref="HEY309:HEY310"/>
    <mergeCell ref="HEZ309:HEZ312"/>
    <mergeCell ref="HDG311:HDG312"/>
    <mergeCell ref="HDH311:HDH312"/>
    <mergeCell ref="HDK311:HDK312"/>
    <mergeCell ref="HDS311:HDS312"/>
    <mergeCell ref="HDW311:HDW312"/>
    <mergeCell ref="HDX311:HDX312"/>
    <mergeCell ref="HEA311:HEA312"/>
    <mergeCell ref="HEI311:HEI312"/>
    <mergeCell ref="HEM311:HEM312"/>
    <mergeCell ref="HEN311:HEN312"/>
    <mergeCell ref="HEQ311:HEQ312"/>
    <mergeCell ref="HEY311:HEY312"/>
    <mergeCell ref="HBL309:HBL310"/>
    <mergeCell ref="HBO309:HBO310"/>
    <mergeCell ref="HBW309:HBW310"/>
    <mergeCell ref="HBX309:HBX312"/>
    <mergeCell ref="HBY309:HBY312"/>
    <mergeCell ref="HCA309:HCA310"/>
    <mergeCell ref="HCB309:HCB310"/>
    <mergeCell ref="HCE309:HCE310"/>
    <mergeCell ref="HCM309:HCM310"/>
    <mergeCell ref="HCN309:HCN312"/>
    <mergeCell ref="HCO309:HCO312"/>
    <mergeCell ref="HCQ309:HCQ310"/>
    <mergeCell ref="HCR309:HCR310"/>
    <mergeCell ref="HCU309:HCU310"/>
    <mergeCell ref="HDC309:HDC310"/>
    <mergeCell ref="HDD309:HDD312"/>
    <mergeCell ref="HDE309:HDE312"/>
    <mergeCell ref="HBL311:HBL312"/>
    <mergeCell ref="HBO311:HBO312"/>
    <mergeCell ref="HBW311:HBW312"/>
    <mergeCell ref="HCA311:HCA312"/>
    <mergeCell ref="HCB311:HCB312"/>
    <mergeCell ref="HCE311:HCE312"/>
    <mergeCell ref="HCM311:HCM312"/>
    <mergeCell ref="HCQ311:HCQ312"/>
    <mergeCell ref="HCR311:HCR312"/>
    <mergeCell ref="HCU311:HCU312"/>
    <mergeCell ref="HDC311:HDC312"/>
    <mergeCell ref="HGV309:HGV312"/>
    <mergeCell ref="HGW309:HGW312"/>
    <mergeCell ref="HGY309:HGY310"/>
    <mergeCell ref="HGZ309:HGZ310"/>
    <mergeCell ref="HHC309:HHC310"/>
    <mergeCell ref="HHK309:HHK310"/>
    <mergeCell ref="HHL309:HHL312"/>
    <mergeCell ref="HHM309:HHM312"/>
    <mergeCell ref="HHO309:HHO310"/>
    <mergeCell ref="HHP309:HHP310"/>
    <mergeCell ref="HHS309:HHS310"/>
    <mergeCell ref="HIA309:HIA310"/>
    <mergeCell ref="HIB309:HIB312"/>
    <mergeCell ref="HIC309:HIC312"/>
    <mergeCell ref="HIE309:HIE310"/>
    <mergeCell ref="HIF309:HIF310"/>
    <mergeCell ref="HII309:HII310"/>
    <mergeCell ref="HGY311:HGY312"/>
    <mergeCell ref="HGZ311:HGZ312"/>
    <mergeCell ref="HHC311:HHC312"/>
    <mergeCell ref="HHK311:HHK312"/>
    <mergeCell ref="HHO311:HHO312"/>
    <mergeCell ref="HHP311:HHP312"/>
    <mergeCell ref="HHS311:HHS312"/>
    <mergeCell ref="HIA311:HIA312"/>
    <mergeCell ref="HIE311:HIE312"/>
    <mergeCell ref="HIF311:HIF312"/>
    <mergeCell ref="HII311:HII312"/>
    <mergeCell ref="HFA309:HFA312"/>
    <mergeCell ref="HFC309:HFC310"/>
    <mergeCell ref="HFD309:HFD310"/>
    <mergeCell ref="HFG309:HFG310"/>
    <mergeCell ref="HFO309:HFO310"/>
    <mergeCell ref="HFP309:HFP312"/>
    <mergeCell ref="HFQ309:HFQ312"/>
    <mergeCell ref="HFS309:HFS310"/>
    <mergeCell ref="HFT309:HFT310"/>
    <mergeCell ref="HFW309:HFW310"/>
    <mergeCell ref="HGE309:HGE310"/>
    <mergeCell ref="HGF309:HGF312"/>
    <mergeCell ref="HGG309:HGG312"/>
    <mergeCell ref="HGI309:HGI310"/>
    <mergeCell ref="HGJ309:HGJ310"/>
    <mergeCell ref="HGM309:HGM310"/>
    <mergeCell ref="HGU309:HGU310"/>
    <mergeCell ref="HFC311:HFC312"/>
    <mergeCell ref="HFD311:HFD312"/>
    <mergeCell ref="HFG311:HFG312"/>
    <mergeCell ref="HFO311:HFO312"/>
    <mergeCell ref="HFS311:HFS312"/>
    <mergeCell ref="HFT311:HFT312"/>
    <mergeCell ref="HFW311:HFW312"/>
    <mergeCell ref="HGE311:HGE312"/>
    <mergeCell ref="HGI311:HGI312"/>
    <mergeCell ref="HGJ311:HGJ312"/>
    <mergeCell ref="HGM311:HGM312"/>
    <mergeCell ref="HGU311:HGU312"/>
    <mergeCell ref="HKE309:HKE310"/>
    <mergeCell ref="HKM309:HKM310"/>
    <mergeCell ref="HKN309:HKN312"/>
    <mergeCell ref="HKO309:HKO312"/>
    <mergeCell ref="HKQ309:HKQ310"/>
    <mergeCell ref="HKR309:HKR310"/>
    <mergeCell ref="HKU309:HKU310"/>
    <mergeCell ref="HLC309:HLC310"/>
    <mergeCell ref="HLD309:HLD312"/>
    <mergeCell ref="HLE309:HLE312"/>
    <mergeCell ref="HLG309:HLG310"/>
    <mergeCell ref="HLH309:HLH310"/>
    <mergeCell ref="HLK309:HLK310"/>
    <mergeCell ref="HLS309:HLS310"/>
    <mergeCell ref="HLT309:HLT312"/>
    <mergeCell ref="HLU309:HLU312"/>
    <mergeCell ref="HLW309:HLW310"/>
    <mergeCell ref="HKE311:HKE312"/>
    <mergeCell ref="HKM311:HKM312"/>
    <mergeCell ref="HKQ311:HKQ312"/>
    <mergeCell ref="HKR311:HKR312"/>
    <mergeCell ref="HKU311:HKU312"/>
    <mergeCell ref="HLC311:HLC312"/>
    <mergeCell ref="HLG311:HLG312"/>
    <mergeCell ref="HLH311:HLH312"/>
    <mergeCell ref="HLK311:HLK312"/>
    <mergeCell ref="HLS311:HLS312"/>
    <mergeCell ref="HLW311:HLW312"/>
    <mergeCell ref="HIQ309:HIQ310"/>
    <mergeCell ref="HIR309:HIR312"/>
    <mergeCell ref="HIS309:HIS312"/>
    <mergeCell ref="HIU309:HIU310"/>
    <mergeCell ref="HIV309:HIV310"/>
    <mergeCell ref="HIY309:HIY310"/>
    <mergeCell ref="HJG309:HJG310"/>
    <mergeCell ref="HJH309:HJH312"/>
    <mergeCell ref="HJI309:HJI312"/>
    <mergeCell ref="HJK309:HJK310"/>
    <mergeCell ref="HJL309:HJL310"/>
    <mergeCell ref="HJO309:HJO310"/>
    <mergeCell ref="HJW309:HJW310"/>
    <mergeCell ref="HJX309:HJX312"/>
    <mergeCell ref="HJY309:HJY312"/>
    <mergeCell ref="HKA309:HKA310"/>
    <mergeCell ref="HKB309:HKB310"/>
    <mergeCell ref="HIQ311:HIQ312"/>
    <mergeCell ref="HIU311:HIU312"/>
    <mergeCell ref="HIV311:HIV312"/>
    <mergeCell ref="HIY311:HIY312"/>
    <mergeCell ref="HJG311:HJG312"/>
    <mergeCell ref="HJK311:HJK312"/>
    <mergeCell ref="HJL311:HJL312"/>
    <mergeCell ref="HJO311:HJO312"/>
    <mergeCell ref="HJW311:HJW312"/>
    <mergeCell ref="HKA311:HKA312"/>
    <mergeCell ref="HKB311:HKB312"/>
    <mergeCell ref="HNS309:HNS310"/>
    <mergeCell ref="HNT309:HNT310"/>
    <mergeCell ref="HNW309:HNW310"/>
    <mergeCell ref="HOE309:HOE310"/>
    <mergeCell ref="HOF309:HOF312"/>
    <mergeCell ref="HOG309:HOG312"/>
    <mergeCell ref="HOI309:HOI310"/>
    <mergeCell ref="HOJ309:HOJ310"/>
    <mergeCell ref="HOM309:HOM310"/>
    <mergeCell ref="HOU309:HOU310"/>
    <mergeCell ref="HOV309:HOV312"/>
    <mergeCell ref="HOW309:HOW312"/>
    <mergeCell ref="HOY309:HOY310"/>
    <mergeCell ref="HOZ309:HOZ310"/>
    <mergeCell ref="HPC309:HPC310"/>
    <mergeCell ref="HPK309:HPK310"/>
    <mergeCell ref="HPL309:HPL312"/>
    <mergeCell ref="HNS311:HNS312"/>
    <mergeCell ref="HNT311:HNT312"/>
    <mergeCell ref="HNW311:HNW312"/>
    <mergeCell ref="HOE311:HOE312"/>
    <mergeCell ref="HOI311:HOI312"/>
    <mergeCell ref="HOJ311:HOJ312"/>
    <mergeCell ref="HOM311:HOM312"/>
    <mergeCell ref="HOU311:HOU312"/>
    <mergeCell ref="HOY311:HOY312"/>
    <mergeCell ref="HOZ311:HOZ312"/>
    <mergeCell ref="HPC311:HPC312"/>
    <mergeCell ref="HPK311:HPK312"/>
    <mergeCell ref="HLX309:HLX310"/>
    <mergeCell ref="HMA309:HMA310"/>
    <mergeCell ref="HMI309:HMI310"/>
    <mergeCell ref="HMJ309:HMJ312"/>
    <mergeCell ref="HMK309:HMK312"/>
    <mergeCell ref="HMM309:HMM310"/>
    <mergeCell ref="HMN309:HMN310"/>
    <mergeCell ref="HMQ309:HMQ310"/>
    <mergeCell ref="HMY309:HMY310"/>
    <mergeCell ref="HMZ309:HMZ312"/>
    <mergeCell ref="HNA309:HNA312"/>
    <mergeCell ref="HNC309:HNC310"/>
    <mergeCell ref="HND309:HND310"/>
    <mergeCell ref="HNG309:HNG310"/>
    <mergeCell ref="HNO309:HNO310"/>
    <mergeCell ref="HNP309:HNP312"/>
    <mergeCell ref="HNQ309:HNQ312"/>
    <mergeCell ref="HLX311:HLX312"/>
    <mergeCell ref="HMA311:HMA312"/>
    <mergeCell ref="HMI311:HMI312"/>
    <mergeCell ref="HMM311:HMM312"/>
    <mergeCell ref="HMN311:HMN312"/>
    <mergeCell ref="HMQ311:HMQ312"/>
    <mergeCell ref="HMY311:HMY312"/>
    <mergeCell ref="HNC311:HNC312"/>
    <mergeCell ref="HND311:HND312"/>
    <mergeCell ref="HNG311:HNG312"/>
    <mergeCell ref="HNO311:HNO312"/>
    <mergeCell ref="HRH309:HRH312"/>
    <mergeCell ref="HRI309:HRI312"/>
    <mergeCell ref="HRK309:HRK310"/>
    <mergeCell ref="HRL309:HRL310"/>
    <mergeCell ref="HRO309:HRO310"/>
    <mergeCell ref="HRW309:HRW310"/>
    <mergeCell ref="HRX309:HRX312"/>
    <mergeCell ref="HRY309:HRY312"/>
    <mergeCell ref="HSA309:HSA310"/>
    <mergeCell ref="HSB309:HSB310"/>
    <mergeCell ref="HSE309:HSE310"/>
    <mergeCell ref="HSM309:HSM310"/>
    <mergeCell ref="HSN309:HSN312"/>
    <mergeCell ref="HSO309:HSO312"/>
    <mergeCell ref="HSQ309:HSQ310"/>
    <mergeCell ref="HSR309:HSR310"/>
    <mergeCell ref="HSU309:HSU310"/>
    <mergeCell ref="HRK311:HRK312"/>
    <mergeCell ref="HRL311:HRL312"/>
    <mergeCell ref="HRO311:HRO312"/>
    <mergeCell ref="HRW311:HRW312"/>
    <mergeCell ref="HSA311:HSA312"/>
    <mergeCell ref="HSB311:HSB312"/>
    <mergeCell ref="HSE311:HSE312"/>
    <mergeCell ref="HSM311:HSM312"/>
    <mergeCell ref="HSQ311:HSQ312"/>
    <mergeCell ref="HSR311:HSR312"/>
    <mergeCell ref="HSU311:HSU312"/>
    <mergeCell ref="HPM309:HPM312"/>
    <mergeCell ref="HPO309:HPO310"/>
    <mergeCell ref="HPP309:HPP310"/>
    <mergeCell ref="HPS309:HPS310"/>
    <mergeCell ref="HQA309:HQA310"/>
    <mergeCell ref="HQB309:HQB312"/>
    <mergeCell ref="HQC309:HQC312"/>
    <mergeCell ref="HQE309:HQE310"/>
    <mergeCell ref="HQF309:HQF310"/>
    <mergeCell ref="HQI309:HQI310"/>
    <mergeCell ref="HQQ309:HQQ310"/>
    <mergeCell ref="HQR309:HQR312"/>
    <mergeCell ref="HQS309:HQS312"/>
    <mergeCell ref="HQU309:HQU310"/>
    <mergeCell ref="HQV309:HQV310"/>
    <mergeCell ref="HQY309:HQY310"/>
    <mergeCell ref="HRG309:HRG310"/>
    <mergeCell ref="HPO311:HPO312"/>
    <mergeCell ref="HPP311:HPP312"/>
    <mergeCell ref="HPS311:HPS312"/>
    <mergeCell ref="HQA311:HQA312"/>
    <mergeCell ref="HQE311:HQE312"/>
    <mergeCell ref="HQF311:HQF312"/>
    <mergeCell ref="HQI311:HQI312"/>
    <mergeCell ref="HQQ311:HQQ312"/>
    <mergeCell ref="HQU311:HQU312"/>
    <mergeCell ref="HQV311:HQV312"/>
    <mergeCell ref="HQY311:HQY312"/>
    <mergeCell ref="HRG311:HRG312"/>
    <mergeCell ref="HUQ309:HUQ310"/>
    <mergeCell ref="HUY309:HUY310"/>
    <mergeCell ref="HUZ309:HUZ312"/>
    <mergeCell ref="HVA309:HVA312"/>
    <mergeCell ref="HVC309:HVC310"/>
    <mergeCell ref="HVD309:HVD310"/>
    <mergeCell ref="HVG309:HVG310"/>
    <mergeCell ref="HVO309:HVO310"/>
    <mergeCell ref="HVP309:HVP312"/>
    <mergeCell ref="HVQ309:HVQ312"/>
    <mergeCell ref="HVS309:HVS310"/>
    <mergeCell ref="HVT309:HVT310"/>
    <mergeCell ref="HVW309:HVW310"/>
    <mergeCell ref="HWE309:HWE310"/>
    <mergeCell ref="HWF309:HWF312"/>
    <mergeCell ref="HWG309:HWG312"/>
    <mergeCell ref="HWI309:HWI310"/>
    <mergeCell ref="HUQ311:HUQ312"/>
    <mergeCell ref="HUY311:HUY312"/>
    <mergeCell ref="HVC311:HVC312"/>
    <mergeCell ref="HVD311:HVD312"/>
    <mergeCell ref="HVG311:HVG312"/>
    <mergeCell ref="HVO311:HVO312"/>
    <mergeCell ref="HVS311:HVS312"/>
    <mergeCell ref="HVT311:HVT312"/>
    <mergeCell ref="HVW311:HVW312"/>
    <mergeCell ref="HWE311:HWE312"/>
    <mergeCell ref="HWI311:HWI312"/>
    <mergeCell ref="HTC309:HTC310"/>
    <mergeCell ref="HTD309:HTD312"/>
    <mergeCell ref="HTE309:HTE312"/>
    <mergeCell ref="HTG309:HTG310"/>
    <mergeCell ref="HTH309:HTH310"/>
    <mergeCell ref="HTK309:HTK310"/>
    <mergeCell ref="HTS309:HTS310"/>
    <mergeCell ref="HTT309:HTT312"/>
    <mergeCell ref="HTU309:HTU312"/>
    <mergeCell ref="HTW309:HTW310"/>
    <mergeCell ref="HTX309:HTX310"/>
    <mergeCell ref="HUA309:HUA310"/>
    <mergeCell ref="HUI309:HUI310"/>
    <mergeCell ref="HUJ309:HUJ312"/>
    <mergeCell ref="HUK309:HUK312"/>
    <mergeCell ref="HUM309:HUM310"/>
    <mergeCell ref="HUN309:HUN310"/>
    <mergeCell ref="HTC311:HTC312"/>
    <mergeCell ref="HTG311:HTG312"/>
    <mergeCell ref="HTH311:HTH312"/>
    <mergeCell ref="HTK311:HTK312"/>
    <mergeCell ref="HTS311:HTS312"/>
    <mergeCell ref="HTW311:HTW312"/>
    <mergeCell ref="HTX311:HTX312"/>
    <mergeCell ref="HUA311:HUA312"/>
    <mergeCell ref="HUI311:HUI312"/>
    <mergeCell ref="HUM311:HUM312"/>
    <mergeCell ref="HUN311:HUN312"/>
    <mergeCell ref="HYE309:HYE310"/>
    <mergeCell ref="HYF309:HYF310"/>
    <mergeCell ref="HYI309:HYI310"/>
    <mergeCell ref="HYQ309:HYQ310"/>
    <mergeCell ref="HYR309:HYR312"/>
    <mergeCell ref="HYS309:HYS312"/>
    <mergeCell ref="HYU309:HYU310"/>
    <mergeCell ref="HYV309:HYV310"/>
    <mergeCell ref="HYY309:HYY310"/>
    <mergeCell ref="HZG309:HZG310"/>
    <mergeCell ref="HZH309:HZH312"/>
    <mergeCell ref="HZI309:HZI312"/>
    <mergeCell ref="HZK309:HZK310"/>
    <mergeCell ref="HZL309:HZL310"/>
    <mergeCell ref="HZO309:HZO310"/>
    <mergeCell ref="HZW309:HZW310"/>
    <mergeCell ref="HZX309:HZX312"/>
    <mergeCell ref="HYE311:HYE312"/>
    <mergeCell ref="HYF311:HYF312"/>
    <mergeCell ref="HYI311:HYI312"/>
    <mergeCell ref="HYQ311:HYQ312"/>
    <mergeCell ref="HYU311:HYU312"/>
    <mergeCell ref="HYV311:HYV312"/>
    <mergeCell ref="HYY311:HYY312"/>
    <mergeCell ref="HZG311:HZG312"/>
    <mergeCell ref="HZK311:HZK312"/>
    <mergeCell ref="HZL311:HZL312"/>
    <mergeCell ref="HZO311:HZO312"/>
    <mergeCell ref="HZW311:HZW312"/>
    <mergeCell ref="HWJ309:HWJ310"/>
    <mergeCell ref="HWM309:HWM310"/>
    <mergeCell ref="HWU309:HWU310"/>
    <mergeCell ref="HWV309:HWV312"/>
    <mergeCell ref="HWW309:HWW312"/>
    <mergeCell ref="HWY309:HWY310"/>
    <mergeCell ref="HWZ309:HWZ310"/>
    <mergeCell ref="HXC309:HXC310"/>
    <mergeCell ref="HXK309:HXK310"/>
    <mergeCell ref="HXL309:HXL312"/>
    <mergeCell ref="HXM309:HXM312"/>
    <mergeCell ref="HXO309:HXO310"/>
    <mergeCell ref="HXP309:HXP310"/>
    <mergeCell ref="HXS309:HXS310"/>
    <mergeCell ref="HYA309:HYA310"/>
    <mergeCell ref="HYB309:HYB312"/>
    <mergeCell ref="HYC309:HYC312"/>
    <mergeCell ref="HWJ311:HWJ312"/>
    <mergeCell ref="HWM311:HWM312"/>
    <mergeCell ref="HWU311:HWU312"/>
    <mergeCell ref="HWY311:HWY312"/>
    <mergeCell ref="HWZ311:HWZ312"/>
    <mergeCell ref="HXC311:HXC312"/>
    <mergeCell ref="HXK311:HXK312"/>
    <mergeCell ref="HXO311:HXO312"/>
    <mergeCell ref="HXP311:HXP312"/>
    <mergeCell ref="HXS311:HXS312"/>
    <mergeCell ref="HYA311:HYA312"/>
    <mergeCell ref="IBT309:IBT312"/>
    <mergeCell ref="IBU309:IBU312"/>
    <mergeCell ref="IBW309:IBW310"/>
    <mergeCell ref="IBX309:IBX310"/>
    <mergeCell ref="ICA309:ICA310"/>
    <mergeCell ref="ICI309:ICI310"/>
    <mergeCell ref="ICJ309:ICJ312"/>
    <mergeCell ref="ICK309:ICK312"/>
    <mergeCell ref="ICM309:ICM310"/>
    <mergeCell ref="ICN309:ICN310"/>
    <mergeCell ref="ICQ309:ICQ310"/>
    <mergeCell ref="ICY309:ICY310"/>
    <mergeCell ref="ICZ309:ICZ312"/>
    <mergeCell ref="IDA309:IDA312"/>
    <mergeCell ref="IDC309:IDC310"/>
    <mergeCell ref="IDD309:IDD310"/>
    <mergeCell ref="IDG309:IDG310"/>
    <mergeCell ref="IBW311:IBW312"/>
    <mergeCell ref="IBX311:IBX312"/>
    <mergeCell ref="ICA311:ICA312"/>
    <mergeCell ref="ICI311:ICI312"/>
    <mergeCell ref="ICM311:ICM312"/>
    <mergeCell ref="ICN311:ICN312"/>
    <mergeCell ref="ICQ311:ICQ312"/>
    <mergeCell ref="ICY311:ICY312"/>
    <mergeCell ref="IDC311:IDC312"/>
    <mergeCell ref="IDD311:IDD312"/>
    <mergeCell ref="IDG311:IDG312"/>
    <mergeCell ref="HZY309:HZY312"/>
    <mergeCell ref="IAA309:IAA310"/>
    <mergeCell ref="IAB309:IAB310"/>
    <mergeCell ref="IAE309:IAE310"/>
    <mergeCell ref="IAM309:IAM310"/>
    <mergeCell ref="IAN309:IAN312"/>
    <mergeCell ref="IAO309:IAO312"/>
    <mergeCell ref="IAQ309:IAQ310"/>
    <mergeCell ref="IAR309:IAR310"/>
    <mergeCell ref="IAU309:IAU310"/>
    <mergeCell ref="IBC309:IBC310"/>
    <mergeCell ref="IBD309:IBD312"/>
    <mergeCell ref="IBE309:IBE312"/>
    <mergeCell ref="IBG309:IBG310"/>
    <mergeCell ref="IBH309:IBH310"/>
    <mergeCell ref="IBK309:IBK310"/>
    <mergeCell ref="IBS309:IBS310"/>
    <mergeCell ref="IAA311:IAA312"/>
    <mergeCell ref="IAB311:IAB312"/>
    <mergeCell ref="IAE311:IAE312"/>
    <mergeCell ref="IAM311:IAM312"/>
    <mergeCell ref="IAQ311:IAQ312"/>
    <mergeCell ref="IAR311:IAR312"/>
    <mergeCell ref="IAU311:IAU312"/>
    <mergeCell ref="IBC311:IBC312"/>
    <mergeCell ref="IBG311:IBG312"/>
    <mergeCell ref="IBH311:IBH312"/>
    <mergeCell ref="IBK311:IBK312"/>
    <mergeCell ref="IBS311:IBS312"/>
    <mergeCell ref="IFC309:IFC310"/>
    <mergeCell ref="IFK309:IFK310"/>
    <mergeCell ref="IFL309:IFL312"/>
    <mergeCell ref="IFM309:IFM312"/>
    <mergeCell ref="IFO309:IFO310"/>
    <mergeCell ref="IFP309:IFP310"/>
    <mergeCell ref="IFS309:IFS310"/>
    <mergeCell ref="IGA309:IGA310"/>
    <mergeCell ref="IGB309:IGB312"/>
    <mergeCell ref="IGC309:IGC312"/>
    <mergeCell ref="IGE309:IGE310"/>
    <mergeCell ref="IGF309:IGF310"/>
    <mergeCell ref="IGI309:IGI310"/>
    <mergeCell ref="IGQ309:IGQ310"/>
    <mergeCell ref="IGR309:IGR312"/>
    <mergeCell ref="IGS309:IGS312"/>
    <mergeCell ref="IGU309:IGU310"/>
    <mergeCell ref="IFC311:IFC312"/>
    <mergeCell ref="IFK311:IFK312"/>
    <mergeCell ref="IFO311:IFO312"/>
    <mergeCell ref="IFP311:IFP312"/>
    <mergeCell ref="IFS311:IFS312"/>
    <mergeCell ref="IGA311:IGA312"/>
    <mergeCell ref="IGE311:IGE312"/>
    <mergeCell ref="IGF311:IGF312"/>
    <mergeCell ref="IGI311:IGI312"/>
    <mergeCell ref="IGQ311:IGQ312"/>
    <mergeCell ref="IGU311:IGU312"/>
    <mergeCell ref="IDO309:IDO310"/>
    <mergeCell ref="IDP309:IDP312"/>
    <mergeCell ref="IDQ309:IDQ312"/>
    <mergeCell ref="IDS309:IDS310"/>
    <mergeCell ref="IDT309:IDT310"/>
    <mergeCell ref="IDW309:IDW310"/>
    <mergeCell ref="IEE309:IEE310"/>
    <mergeCell ref="IEF309:IEF312"/>
    <mergeCell ref="IEG309:IEG312"/>
    <mergeCell ref="IEI309:IEI310"/>
    <mergeCell ref="IEJ309:IEJ310"/>
    <mergeCell ref="IEM309:IEM310"/>
    <mergeCell ref="IEU309:IEU310"/>
    <mergeCell ref="IEV309:IEV312"/>
    <mergeCell ref="IEW309:IEW312"/>
    <mergeCell ref="IEY309:IEY310"/>
    <mergeCell ref="IEZ309:IEZ310"/>
    <mergeCell ref="IDO311:IDO312"/>
    <mergeCell ref="IDS311:IDS312"/>
    <mergeCell ref="IDT311:IDT312"/>
    <mergeCell ref="IDW311:IDW312"/>
    <mergeCell ref="IEE311:IEE312"/>
    <mergeCell ref="IEI311:IEI312"/>
    <mergeCell ref="IEJ311:IEJ312"/>
    <mergeCell ref="IEM311:IEM312"/>
    <mergeCell ref="IEU311:IEU312"/>
    <mergeCell ref="IEY311:IEY312"/>
    <mergeCell ref="IEZ311:IEZ312"/>
    <mergeCell ref="IIQ309:IIQ310"/>
    <mergeCell ref="IIR309:IIR310"/>
    <mergeCell ref="IIU309:IIU310"/>
    <mergeCell ref="IJC309:IJC310"/>
    <mergeCell ref="IJD309:IJD312"/>
    <mergeCell ref="IJE309:IJE312"/>
    <mergeCell ref="IJG309:IJG310"/>
    <mergeCell ref="IJH309:IJH310"/>
    <mergeCell ref="IJK309:IJK310"/>
    <mergeCell ref="IJS309:IJS310"/>
    <mergeCell ref="IJT309:IJT312"/>
    <mergeCell ref="IJU309:IJU312"/>
    <mergeCell ref="IJW309:IJW310"/>
    <mergeCell ref="IJX309:IJX310"/>
    <mergeCell ref="IKA309:IKA310"/>
    <mergeCell ref="IKI309:IKI310"/>
    <mergeCell ref="IKJ309:IKJ312"/>
    <mergeCell ref="IIQ311:IIQ312"/>
    <mergeCell ref="IIR311:IIR312"/>
    <mergeCell ref="IIU311:IIU312"/>
    <mergeCell ref="IJC311:IJC312"/>
    <mergeCell ref="IJG311:IJG312"/>
    <mergeCell ref="IJH311:IJH312"/>
    <mergeCell ref="IJK311:IJK312"/>
    <mergeCell ref="IJS311:IJS312"/>
    <mergeCell ref="IJW311:IJW312"/>
    <mergeCell ref="IJX311:IJX312"/>
    <mergeCell ref="IKA311:IKA312"/>
    <mergeCell ref="IKI311:IKI312"/>
    <mergeCell ref="IGV309:IGV310"/>
    <mergeCell ref="IGY309:IGY310"/>
    <mergeCell ref="IHG309:IHG310"/>
    <mergeCell ref="IHH309:IHH312"/>
    <mergeCell ref="IHI309:IHI312"/>
    <mergeCell ref="IHK309:IHK310"/>
    <mergeCell ref="IHL309:IHL310"/>
    <mergeCell ref="IHO309:IHO310"/>
    <mergeCell ref="IHW309:IHW310"/>
    <mergeCell ref="IHX309:IHX312"/>
    <mergeCell ref="IHY309:IHY312"/>
    <mergeCell ref="IIA309:IIA310"/>
    <mergeCell ref="IIB309:IIB310"/>
    <mergeCell ref="IIE309:IIE310"/>
    <mergeCell ref="IIM309:IIM310"/>
    <mergeCell ref="IIN309:IIN312"/>
    <mergeCell ref="IIO309:IIO312"/>
    <mergeCell ref="IGV311:IGV312"/>
    <mergeCell ref="IGY311:IGY312"/>
    <mergeCell ref="IHG311:IHG312"/>
    <mergeCell ref="IHK311:IHK312"/>
    <mergeCell ref="IHL311:IHL312"/>
    <mergeCell ref="IHO311:IHO312"/>
    <mergeCell ref="IHW311:IHW312"/>
    <mergeCell ref="IIA311:IIA312"/>
    <mergeCell ref="IIB311:IIB312"/>
    <mergeCell ref="IIE311:IIE312"/>
    <mergeCell ref="IIM311:IIM312"/>
    <mergeCell ref="IMF309:IMF312"/>
    <mergeCell ref="IMG309:IMG312"/>
    <mergeCell ref="IMI309:IMI310"/>
    <mergeCell ref="IMJ309:IMJ310"/>
    <mergeCell ref="IMM309:IMM310"/>
    <mergeCell ref="IMU309:IMU310"/>
    <mergeCell ref="IMV309:IMV312"/>
    <mergeCell ref="IMW309:IMW312"/>
    <mergeCell ref="IMY309:IMY310"/>
    <mergeCell ref="IMZ309:IMZ310"/>
    <mergeCell ref="INC309:INC310"/>
    <mergeCell ref="INK309:INK310"/>
    <mergeCell ref="INL309:INL312"/>
    <mergeCell ref="INM309:INM312"/>
    <mergeCell ref="INO309:INO310"/>
    <mergeCell ref="INP309:INP310"/>
    <mergeCell ref="INS309:INS310"/>
    <mergeCell ref="IMI311:IMI312"/>
    <mergeCell ref="IMJ311:IMJ312"/>
    <mergeCell ref="IMM311:IMM312"/>
    <mergeCell ref="IMU311:IMU312"/>
    <mergeCell ref="IMY311:IMY312"/>
    <mergeCell ref="IMZ311:IMZ312"/>
    <mergeCell ref="INC311:INC312"/>
    <mergeCell ref="INK311:INK312"/>
    <mergeCell ref="INO311:INO312"/>
    <mergeCell ref="INP311:INP312"/>
    <mergeCell ref="INS311:INS312"/>
    <mergeCell ref="IKK309:IKK312"/>
    <mergeCell ref="IKM309:IKM310"/>
    <mergeCell ref="IKN309:IKN310"/>
    <mergeCell ref="IKQ309:IKQ310"/>
    <mergeCell ref="IKY309:IKY310"/>
    <mergeCell ref="IKZ309:IKZ312"/>
    <mergeCell ref="ILA309:ILA312"/>
    <mergeCell ref="ILC309:ILC310"/>
    <mergeCell ref="ILD309:ILD310"/>
    <mergeCell ref="ILG309:ILG310"/>
    <mergeCell ref="ILO309:ILO310"/>
    <mergeCell ref="ILP309:ILP312"/>
    <mergeCell ref="ILQ309:ILQ312"/>
    <mergeCell ref="ILS309:ILS310"/>
    <mergeCell ref="ILT309:ILT310"/>
    <mergeCell ref="ILW309:ILW310"/>
    <mergeCell ref="IME309:IME310"/>
    <mergeCell ref="IKM311:IKM312"/>
    <mergeCell ref="IKN311:IKN312"/>
    <mergeCell ref="IKQ311:IKQ312"/>
    <mergeCell ref="IKY311:IKY312"/>
    <mergeCell ref="ILC311:ILC312"/>
    <mergeCell ref="ILD311:ILD312"/>
    <mergeCell ref="ILG311:ILG312"/>
    <mergeCell ref="ILO311:ILO312"/>
    <mergeCell ref="ILS311:ILS312"/>
    <mergeCell ref="ILT311:ILT312"/>
    <mergeCell ref="ILW311:ILW312"/>
    <mergeCell ref="IME311:IME312"/>
    <mergeCell ref="IPO309:IPO310"/>
    <mergeCell ref="IPW309:IPW310"/>
    <mergeCell ref="IPX309:IPX312"/>
    <mergeCell ref="IPY309:IPY312"/>
    <mergeCell ref="IQA309:IQA310"/>
    <mergeCell ref="IQB309:IQB310"/>
    <mergeCell ref="IQE309:IQE310"/>
    <mergeCell ref="IQM309:IQM310"/>
    <mergeCell ref="IQN309:IQN312"/>
    <mergeCell ref="IQO309:IQO312"/>
    <mergeCell ref="IQQ309:IQQ310"/>
    <mergeCell ref="IQR309:IQR310"/>
    <mergeCell ref="IQU309:IQU310"/>
    <mergeCell ref="IRC309:IRC310"/>
    <mergeCell ref="IRD309:IRD312"/>
    <mergeCell ref="IRE309:IRE312"/>
    <mergeCell ref="IRG309:IRG310"/>
    <mergeCell ref="IPO311:IPO312"/>
    <mergeCell ref="IPW311:IPW312"/>
    <mergeCell ref="IQA311:IQA312"/>
    <mergeCell ref="IQB311:IQB312"/>
    <mergeCell ref="IQE311:IQE312"/>
    <mergeCell ref="IQM311:IQM312"/>
    <mergeCell ref="IQQ311:IQQ312"/>
    <mergeCell ref="IQR311:IQR312"/>
    <mergeCell ref="IQU311:IQU312"/>
    <mergeCell ref="IRC311:IRC312"/>
    <mergeCell ref="IRG311:IRG312"/>
    <mergeCell ref="IOA309:IOA310"/>
    <mergeCell ref="IOB309:IOB312"/>
    <mergeCell ref="IOC309:IOC312"/>
    <mergeCell ref="IOE309:IOE310"/>
    <mergeCell ref="IOF309:IOF310"/>
    <mergeCell ref="IOI309:IOI310"/>
    <mergeCell ref="IOQ309:IOQ310"/>
    <mergeCell ref="IOR309:IOR312"/>
    <mergeCell ref="IOS309:IOS312"/>
    <mergeCell ref="IOU309:IOU310"/>
    <mergeCell ref="IOV309:IOV310"/>
    <mergeCell ref="IOY309:IOY310"/>
    <mergeCell ref="IPG309:IPG310"/>
    <mergeCell ref="IPH309:IPH312"/>
    <mergeCell ref="IPI309:IPI312"/>
    <mergeCell ref="IPK309:IPK310"/>
    <mergeCell ref="IPL309:IPL310"/>
    <mergeCell ref="IOA311:IOA312"/>
    <mergeCell ref="IOE311:IOE312"/>
    <mergeCell ref="IOF311:IOF312"/>
    <mergeCell ref="IOI311:IOI312"/>
    <mergeCell ref="IOQ311:IOQ312"/>
    <mergeCell ref="IOU311:IOU312"/>
    <mergeCell ref="IOV311:IOV312"/>
    <mergeCell ref="IOY311:IOY312"/>
    <mergeCell ref="IPG311:IPG312"/>
    <mergeCell ref="IPK311:IPK312"/>
    <mergeCell ref="IPL311:IPL312"/>
    <mergeCell ref="ITC309:ITC310"/>
    <mergeCell ref="ITD309:ITD310"/>
    <mergeCell ref="ITG309:ITG310"/>
    <mergeCell ref="ITO309:ITO310"/>
    <mergeCell ref="ITP309:ITP312"/>
    <mergeCell ref="ITQ309:ITQ312"/>
    <mergeCell ref="ITS309:ITS310"/>
    <mergeCell ref="ITT309:ITT310"/>
    <mergeCell ref="ITW309:ITW310"/>
    <mergeCell ref="IUE309:IUE310"/>
    <mergeCell ref="IUF309:IUF312"/>
    <mergeCell ref="IUG309:IUG312"/>
    <mergeCell ref="IUI309:IUI310"/>
    <mergeCell ref="IUJ309:IUJ310"/>
    <mergeCell ref="IUM309:IUM310"/>
    <mergeCell ref="IUU309:IUU310"/>
    <mergeCell ref="IUV309:IUV312"/>
    <mergeCell ref="ITC311:ITC312"/>
    <mergeCell ref="ITD311:ITD312"/>
    <mergeCell ref="ITG311:ITG312"/>
    <mergeCell ref="ITO311:ITO312"/>
    <mergeCell ref="ITS311:ITS312"/>
    <mergeCell ref="ITT311:ITT312"/>
    <mergeCell ref="ITW311:ITW312"/>
    <mergeCell ref="IUE311:IUE312"/>
    <mergeCell ref="IUI311:IUI312"/>
    <mergeCell ref="IUJ311:IUJ312"/>
    <mergeCell ref="IUM311:IUM312"/>
    <mergeCell ref="IUU311:IUU312"/>
    <mergeCell ref="IRH309:IRH310"/>
    <mergeCell ref="IRK309:IRK310"/>
    <mergeCell ref="IRS309:IRS310"/>
    <mergeCell ref="IRT309:IRT312"/>
    <mergeCell ref="IRU309:IRU312"/>
    <mergeCell ref="IRW309:IRW310"/>
    <mergeCell ref="IRX309:IRX310"/>
    <mergeCell ref="ISA309:ISA310"/>
    <mergeCell ref="ISI309:ISI310"/>
    <mergeCell ref="ISJ309:ISJ312"/>
    <mergeCell ref="ISK309:ISK312"/>
    <mergeCell ref="ISM309:ISM310"/>
    <mergeCell ref="ISN309:ISN310"/>
    <mergeCell ref="ISQ309:ISQ310"/>
    <mergeCell ref="ISY309:ISY310"/>
    <mergeCell ref="ISZ309:ISZ312"/>
    <mergeCell ref="ITA309:ITA312"/>
    <mergeCell ref="IRH311:IRH312"/>
    <mergeCell ref="IRK311:IRK312"/>
    <mergeCell ref="IRS311:IRS312"/>
    <mergeCell ref="IRW311:IRW312"/>
    <mergeCell ref="IRX311:IRX312"/>
    <mergeCell ref="ISA311:ISA312"/>
    <mergeCell ref="ISI311:ISI312"/>
    <mergeCell ref="ISM311:ISM312"/>
    <mergeCell ref="ISN311:ISN312"/>
    <mergeCell ref="ISQ311:ISQ312"/>
    <mergeCell ref="ISY311:ISY312"/>
    <mergeCell ref="IWR309:IWR312"/>
    <mergeCell ref="IWS309:IWS312"/>
    <mergeCell ref="IWU309:IWU310"/>
    <mergeCell ref="IWV309:IWV310"/>
    <mergeCell ref="IWY309:IWY310"/>
    <mergeCell ref="IXG309:IXG310"/>
    <mergeCell ref="IXH309:IXH312"/>
    <mergeCell ref="IXI309:IXI312"/>
    <mergeCell ref="IXK309:IXK310"/>
    <mergeCell ref="IXL309:IXL310"/>
    <mergeCell ref="IXO309:IXO310"/>
    <mergeCell ref="IXW309:IXW310"/>
    <mergeCell ref="IXX309:IXX312"/>
    <mergeCell ref="IXY309:IXY312"/>
    <mergeCell ref="IYA309:IYA310"/>
    <mergeCell ref="IYB309:IYB310"/>
    <mergeCell ref="IYE309:IYE310"/>
    <mergeCell ref="IWU311:IWU312"/>
    <mergeCell ref="IWV311:IWV312"/>
    <mergeCell ref="IWY311:IWY312"/>
    <mergeCell ref="IXG311:IXG312"/>
    <mergeCell ref="IXK311:IXK312"/>
    <mergeCell ref="IXL311:IXL312"/>
    <mergeCell ref="IXO311:IXO312"/>
    <mergeCell ref="IXW311:IXW312"/>
    <mergeCell ref="IYA311:IYA312"/>
    <mergeCell ref="IYB311:IYB312"/>
    <mergeCell ref="IYE311:IYE312"/>
    <mergeCell ref="IUW309:IUW312"/>
    <mergeCell ref="IUY309:IUY310"/>
    <mergeCell ref="IUZ309:IUZ310"/>
    <mergeCell ref="IVC309:IVC310"/>
    <mergeCell ref="IVK309:IVK310"/>
    <mergeCell ref="IVL309:IVL312"/>
    <mergeCell ref="IVM309:IVM312"/>
    <mergeCell ref="IVO309:IVO310"/>
    <mergeCell ref="IVP309:IVP310"/>
    <mergeCell ref="IVS309:IVS310"/>
    <mergeCell ref="IWA309:IWA310"/>
    <mergeCell ref="IWB309:IWB312"/>
    <mergeCell ref="IWC309:IWC312"/>
    <mergeCell ref="IWE309:IWE310"/>
    <mergeCell ref="IWF309:IWF310"/>
    <mergeCell ref="IWI309:IWI310"/>
    <mergeCell ref="IWQ309:IWQ310"/>
    <mergeCell ref="IUY311:IUY312"/>
    <mergeCell ref="IUZ311:IUZ312"/>
    <mergeCell ref="IVC311:IVC312"/>
    <mergeCell ref="IVK311:IVK312"/>
    <mergeCell ref="IVO311:IVO312"/>
    <mergeCell ref="IVP311:IVP312"/>
    <mergeCell ref="IVS311:IVS312"/>
    <mergeCell ref="IWA311:IWA312"/>
    <mergeCell ref="IWE311:IWE312"/>
    <mergeCell ref="IWF311:IWF312"/>
    <mergeCell ref="IWI311:IWI312"/>
    <mergeCell ref="IWQ311:IWQ312"/>
    <mergeCell ref="JAA309:JAA310"/>
    <mergeCell ref="JAI309:JAI310"/>
    <mergeCell ref="JAJ309:JAJ312"/>
    <mergeCell ref="JAK309:JAK312"/>
    <mergeCell ref="JAM309:JAM310"/>
    <mergeCell ref="JAN309:JAN310"/>
    <mergeCell ref="JAQ309:JAQ310"/>
    <mergeCell ref="JAY309:JAY310"/>
    <mergeCell ref="JAZ309:JAZ312"/>
    <mergeCell ref="JBA309:JBA312"/>
    <mergeCell ref="JBC309:JBC310"/>
    <mergeCell ref="JBD309:JBD310"/>
    <mergeCell ref="JBG309:JBG310"/>
    <mergeCell ref="JBO309:JBO310"/>
    <mergeCell ref="JBP309:JBP312"/>
    <mergeCell ref="JBQ309:JBQ312"/>
    <mergeCell ref="JBS309:JBS310"/>
    <mergeCell ref="JAA311:JAA312"/>
    <mergeCell ref="JAI311:JAI312"/>
    <mergeCell ref="JAM311:JAM312"/>
    <mergeCell ref="JAN311:JAN312"/>
    <mergeCell ref="JAQ311:JAQ312"/>
    <mergeCell ref="JAY311:JAY312"/>
    <mergeCell ref="JBC311:JBC312"/>
    <mergeCell ref="JBD311:JBD312"/>
    <mergeCell ref="JBG311:JBG312"/>
    <mergeCell ref="JBO311:JBO312"/>
    <mergeCell ref="JBS311:JBS312"/>
    <mergeCell ref="IYM309:IYM310"/>
    <mergeCell ref="IYN309:IYN312"/>
    <mergeCell ref="IYO309:IYO312"/>
    <mergeCell ref="IYQ309:IYQ310"/>
    <mergeCell ref="IYR309:IYR310"/>
    <mergeCell ref="IYU309:IYU310"/>
    <mergeCell ref="IZC309:IZC310"/>
    <mergeCell ref="IZD309:IZD312"/>
    <mergeCell ref="IZE309:IZE312"/>
    <mergeCell ref="IZG309:IZG310"/>
    <mergeCell ref="IZH309:IZH310"/>
    <mergeCell ref="IZK309:IZK310"/>
    <mergeCell ref="IZS309:IZS310"/>
    <mergeCell ref="IZT309:IZT312"/>
    <mergeCell ref="IZU309:IZU312"/>
    <mergeCell ref="IZW309:IZW310"/>
    <mergeCell ref="IZX309:IZX310"/>
    <mergeCell ref="IYM311:IYM312"/>
    <mergeCell ref="IYQ311:IYQ312"/>
    <mergeCell ref="IYR311:IYR312"/>
    <mergeCell ref="IYU311:IYU312"/>
    <mergeCell ref="IZC311:IZC312"/>
    <mergeCell ref="IZG311:IZG312"/>
    <mergeCell ref="IZH311:IZH312"/>
    <mergeCell ref="IZK311:IZK312"/>
    <mergeCell ref="IZS311:IZS312"/>
    <mergeCell ref="IZW311:IZW312"/>
    <mergeCell ref="IZX311:IZX312"/>
    <mergeCell ref="JDO309:JDO310"/>
    <mergeCell ref="JDP309:JDP310"/>
    <mergeCell ref="JDS309:JDS310"/>
    <mergeCell ref="JEA309:JEA310"/>
    <mergeCell ref="JEB309:JEB312"/>
    <mergeCell ref="JEC309:JEC312"/>
    <mergeCell ref="JEE309:JEE310"/>
    <mergeCell ref="JEF309:JEF310"/>
    <mergeCell ref="JEI309:JEI310"/>
    <mergeCell ref="JEQ309:JEQ310"/>
    <mergeCell ref="JER309:JER312"/>
    <mergeCell ref="JES309:JES312"/>
    <mergeCell ref="JEU309:JEU310"/>
    <mergeCell ref="JEV309:JEV310"/>
    <mergeCell ref="JEY309:JEY310"/>
    <mergeCell ref="JFG309:JFG310"/>
    <mergeCell ref="JFH309:JFH312"/>
    <mergeCell ref="JDO311:JDO312"/>
    <mergeCell ref="JDP311:JDP312"/>
    <mergeCell ref="JDS311:JDS312"/>
    <mergeCell ref="JEA311:JEA312"/>
    <mergeCell ref="JEE311:JEE312"/>
    <mergeCell ref="JEF311:JEF312"/>
    <mergeCell ref="JEI311:JEI312"/>
    <mergeCell ref="JEQ311:JEQ312"/>
    <mergeCell ref="JEU311:JEU312"/>
    <mergeCell ref="JEV311:JEV312"/>
    <mergeCell ref="JEY311:JEY312"/>
    <mergeCell ref="JFG311:JFG312"/>
    <mergeCell ref="JBT309:JBT310"/>
    <mergeCell ref="JBW309:JBW310"/>
    <mergeCell ref="JCE309:JCE310"/>
    <mergeCell ref="JCF309:JCF312"/>
    <mergeCell ref="JCG309:JCG312"/>
    <mergeCell ref="JCI309:JCI310"/>
    <mergeCell ref="JCJ309:JCJ310"/>
    <mergeCell ref="JCM309:JCM310"/>
    <mergeCell ref="JCU309:JCU310"/>
    <mergeCell ref="JCV309:JCV312"/>
    <mergeCell ref="JCW309:JCW312"/>
    <mergeCell ref="JCY309:JCY310"/>
    <mergeCell ref="JCZ309:JCZ310"/>
    <mergeCell ref="JDC309:JDC310"/>
    <mergeCell ref="JDK309:JDK310"/>
    <mergeCell ref="JDL309:JDL312"/>
    <mergeCell ref="JDM309:JDM312"/>
    <mergeCell ref="JBT311:JBT312"/>
    <mergeCell ref="JBW311:JBW312"/>
    <mergeCell ref="JCE311:JCE312"/>
    <mergeCell ref="JCI311:JCI312"/>
    <mergeCell ref="JCJ311:JCJ312"/>
    <mergeCell ref="JCM311:JCM312"/>
    <mergeCell ref="JCU311:JCU312"/>
    <mergeCell ref="JCY311:JCY312"/>
    <mergeCell ref="JCZ311:JCZ312"/>
    <mergeCell ref="JDC311:JDC312"/>
    <mergeCell ref="JDK311:JDK312"/>
    <mergeCell ref="JHD309:JHD312"/>
    <mergeCell ref="JHE309:JHE312"/>
    <mergeCell ref="JHG309:JHG310"/>
    <mergeCell ref="JHH309:JHH310"/>
    <mergeCell ref="JHK309:JHK310"/>
    <mergeCell ref="JHS309:JHS310"/>
    <mergeCell ref="JHT309:JHT312"/>
    <mergeCell ref="JHU309:JHU312"/>
    <mergeCell ref="JHW309:JHW310"/>
    <mergeCell ref="JHX309:JHX310"/>
    <mergeCell ref="JIA309:JIA310"/>
    <mergeCell ref="JII309:JII310"/>
    <mergeCell ref="JIJ309:JIJ312"/>
    <mergeCell ref="JIK309:JIK312"/>
    <mergeCell ref="JIM309:JIM310"/>
    <mergeCell ref="JIN309:JIN310"/>
    <mergeCell ref="JIQ309:JIQ310"/>
    <mergeCell ref="JHG311:JHG312"/>
    <mergeCell ref="JHH311:JHH312"/>
    <mergeCell ref="JHK311:JHK312"/>
    <mergeCell ref="JHS311:JHS312"/>
    <mergeCell ref="JHW311:JHW312"/>
    <mergeCell ref="JHX311:JHX312"/>
    <mergeCell ref="JIA311:JIA312"/>
    <mergeCell ref="JII311:JII312"/>
    <mergeCell ref="JIM311:JIM312"/>
    <mergeCell ref="JIN311:JIN312"/>
    <mergeCell ref="JIQ311:JIQ312"/>
    <mergeCell ref="JFI309:JFI312"/>
    <mergeCell ref="JFK309:JFK310"/>
    <mergeCell ref="JFL309:JFL310"/>
    <mergeCell ref="JFO309:JFO310"/>
    <mergeCell ref="JFW309:JFW310"/>
    <mergeCell ref="JFX309:JFX312"/>
    <mergeCell ref="JFY309:JFY312"/>
    <mergeCell ref="JGA309:JGA310"/>
    <mergeCell ref="JGB309:JGB310"/>
    <mergeCell ref="JGE309:JGE310"/>
    <mergeCell ref="JGM309:JGM310"/>
    <mergeCell ref="JGN309:JGN312"/>
    <mergeCell ref="JGO309:JGO312"/>
    <mergeCell ref="JGQ309:JGQ310"/>
    <mergeCell ref="JGR309:JGR310"/>
    <mergeCell ref="JGU309:JGU310"/>
    <mergeCell ref="JHC309:JHC310"/>
    <mergeCell ref="JFK311:JFK312"/>
    <mergeCell ref="JFL311:JFL312"/>
    <mergeCell ref="JFO311:JFO312"/>
    <mergeCell ref="JFW311:JFW312"/>
    <mergeCell ref="JGA311:JGA312"/>
    <mergeCell ref="JGB311:JGB312"/>
    <mergeCell ref="JGE311:JGE312"/>
    <mergeCell ref="JGM311:JGM312"/>
    <mergeCell ref="JGQ311:JGQ312"/>
    <mergeCell ref="JGR311:JGR312"/>
    <mergeCell ref="JGU311:JGU312"/>
    <mergeCell ref="JHC311:JHC312"/>
    <mergeCell ref="JKM309:JKM310"/>
    <mergeCell ref="JKU309:JKU310"/>
    <mergeCell ref="JKV309:JKV312"/>
    <mergeCell ref="JKW309:JKW312"/>
    <mergeCell ref="JKY309:JKY310"/>
    <mergeCell ref="JKZ309:JKZ310"/>
    <mergeCell ref="JLC309:JLC310"/>
    <mergeCell ref="JLK309:JLK310"/>
    <mergeCell ref="JLL309:JLL312"/>
    <mergeCell ref="JLM309:JLM312"/>
    <mergeCell ref="JLO309:JLO310"/>
    <mergeCell ref="JLP309:JLP310"/>
    <mergeCell ref="JLS309:JLS310"/>
    <mergeCell ref="JMA309:JMA310"/>
    <mergeCell ref="JMB309:JMB312"/>
    <mergeCell ref="JMC309:JMC312"/>
    <mergeCell ref="JME309:JME310"/>
    <mergeCell ref="JKM311:JKM312"/>
    <mergeCell ref="JKU311:JKU312"/>
    <mergeCell ref="JKY311:JKY312"/>
    <mergeCell ref="JKZ311:JKZ312"/>
    <mergeCell ref="JLC311:JLC312"/>
    <mergeCell ref="JLK311:JLK312"/>
    <mergeCell ref="JLO311:JLO312"/>
    <mergeCell ref="JLP311:JLP312"/>
    <mergeCell ref="JLS311:JLS312"/>
    <mergeCell ref="JMA311:JMA312"/>
    <mergeCell ref="JME311:JME312"/>
    <mergeCell ref="JIY309:JIY310"/>
    <mergeCell ref="JIZ309:JIZ312"/>
    <mergeCell ref="JJA309:JJA312"/>
    <mergeCell ref="JJC309:JJC310"/>
    <mergeCell ref="JJD309:JJD310"/>
    <mergeCell ref="JJG309:JJG310"/>
    <mergeCell ref="JJO309:JJO310"/>
    <mergeCell ref="JJP309:JJP312"/>
    <mergeCell ref="JJQ309:JJQ312"/>
    <mergeCell ref="JJS309:JJS310"/>
    <mergeCell ref="JJT309:JJT310"/>
    <mergeCell ref="JJW309:JJW310"/>
    <mergeCell ref="JKE309:JKE310"/>
    <mergeCell ref="JKF309:JKF312"/>
    <mergeCell ref="JKG309:JKG312"/>
    <mergeCell ref="JKI309:JKI310"/>
    <mergeCell ref="JKJ309:JKJ310"/>
    <mergeCell ref="JIY311:JIY312"/>
    <mergeCell ref="JJC311:JJC312"/>
    <mergeCell ref="JJD311:JJD312"/>
    <mergeCell ref="JJG311:JJG312"/>
    <mergeCell ref="JJO311:JJO312"/>
    <mergeCell ref="JJS311:JJS312"/>
    <mergeCell ref="JJT311:JJT312"/>
    <mergeCell ref="JJW311:JJW312"/>
    <mergeCell ref="JKE311:JKE312"/>
    <mergeCell ref="JKI311:JKI312"/>
    <mergeCell ref="JKJ311:JKJ312"/>
    <mergeCell ref="JOA309:JOA310"/>
    <mergeCell ref="JOB309:JOB310"/>
    <mergeCell ref="JOE309:JOE310"/>
    <mergeCell ref="JOM309:JOM310"/>
    <mergeCell ref="JON309:JON312"/>
    <mergeCell ref="JOO309:JOO312"/>
    <mergeCell ref="JOQ309:JOQ310"/>
    <mergeCell ref="JOR309:JOR310"/>
    <mergeCell ref="JOU309:JOU310"/>
    <mergeCell ref="JPC309:JPC310"/>
    <mergeCell ref="JPD309:JPD312"/>
    <mergeCell ref="JPE309:JPE312"/>
    <mergeCell ref="JPG309:JPG310"/>
    <mergeCell ref="JPH309:JPH310"/>
    <mergeCell ref="JPK309:JPK310"/>
    <mergeCell ref="JPS309:JPS310"/>
    <mergeCell ref="JPT309:JPT312"/>
    <mergeCell ref="JOA311:JOA312"/>
    <mergeCell ref="JOB311:JOB312"/>
    <mergeCell ref="JOE311:JOE312"/>
    <mergeCell ref="JOM311:JOM312"/>
    <mergeCell ref="JOQ311:JOQ312"/>
    <mergeCell ref="JOR311:JOR312"/>
    <mergeCell ref="JOU311:JOU312"/>
    <mergeCell ref="JPC311:JPC312"/>
    <mergeCell ref="JPG311:JPG312"/>
    <mergeCell ref="JPH311:JPH312"/>
    <mergeCell ref="JPK311:JPK312"/>
    <mergeCell ref="JPS311:JPS312"/>
    <mergeCell ref="JMF309:JMF310"/>
    <mergeCell ref="JMI309:JMI310"/>
    <mergeCell ref="JMQ309:JMQ310"/>
    <mergeCell ref="JMR309:JMR312"/>
    <mergeCell ref="JMS309:JMS312"/>
    <mergeCell ref="JMU309:JMU310"/>
    <mergeCell ref="JMV309:JMV310"/>
    <mergeCell ref="JMY309:JMY310"/>
    <mergeCell ref="JNG309:JNG310"/>
    <mergeCell ref="JNH309:JNH312"/>
    <mergeCell ref="JNI309:JNI312"/>
    <mergeCell ref="JNK309:JNK310"/>
    <mergeCell ref="JNL309:JNL310"/>
    <mergeCell ref="JNO309:JNO310"/>
    <mergeCell ref="JNW309:JNW310"/>
    <mergeCell ref="JNX309:JNX312"/>
    <mergeCell ref="JNY309:JNY312"/>
    <mergeCell ref="JMF311:JMF312"/>
    <mergeCell ref="JMI311:JMI312"/>
    <mergeCell ref="JMQ311:JMQ312"/>
    <mergeCell ref="JMU311:JMU312"/>
    <mergeCell ref="JMV311:JMV312"/>
    <mergeCell ref="JMY311:JMY312"/>
    <mergeCell ref="JNG311:JNG312"/>
    <mergeCell ref="JNK311:JNK312"/>
    <mergeCell ref="JNL311:JNL312"/>
    <mergeCell ref="JNO311:JNO312"/>
    <mergeCell ref="JNW311:JNW312"/>
    <mergeCell ref="JRP309:JRP312"/>
    <mergeCell ref="JRQ309:JRQ312"/>
    <mergeCell ref="JRS309:JRS310"/>
    <mergeCell ref="JRT309:JRT310"/>
    <mergeCell ref="JRW309:JRW310"/>
    <mergeCell ref="JSE309:JSE310"/>
    <mergeCell ref="JSF309:JSF312"/>
    <mergeCell ref="JSG309:JSG312"/>
    <mergeCell ref="JSI309:JSI310"/>
    <mergeCell ref="JSJ309:JSJ310"/>
    <mergeCell ref="JSM309:JSM310"/>
    <mergeCell ref="JSU309:JSU310"/>
    <mergeCell ref="JSV309:JSV312"/>
    <mergeCell ref="JSW309:JSW312"/>
    <mergeCell ref="JSY309:JSY310"/>
    <mergeCell ref="JSZ309:JSZ310"/>
    <mergeCell ref="JTC309:JTC310"/>
    <mergeCell ref="JRS311:JRS312"/>
    <mergeCell ref="JRT311:JRT312"/>
    <mergeCell ref="JRW311:JRW312"/>
    <mergeCell ref="JSE311:JSE312"/>
    <mergeCell ref="JSI311:JSI312"/>
    <mergeCell ref="JSJ311:JSJ312"/>
    <mergeCell ref="JSM311:JSM312"/>
    <mergeCell ref="JSU311:JSU312"/>
    <mergeCell ref="JSY311:JSY312"/>
    <mergeCell ref="JSZ311:JSZ312"/>
    <mergeCell ref="JTC311:JTC312"/>
    <mergeCell ref="JPU309:JPU312"/>
    <mergeCell ref="JPW309:JPW310"/>
    <mergeCell ref="JPX309:JPX310"/>
    <mergeCell ref="JQA309:JQA310"/>
    <mergeCell ref="JQI309:JQI310"/>
    <mergeCell ref="JQJ309:JQJ312"/>
    <mergeCell ref="JQK309:JQK312"/>
    <mergeCell ref="JQM309:JQM310"/>
    <mergeCell ref="JQN309:JQN310"/>
    <mergeCell ref="JQQ309:JQQ310"/>
    <mergeCell ref="JQY309:JQY310"/>
    <mergeCell ref="JQZ309:JQZ312"/>
    <mergeCell ref="JRA309:JRA312"/>
    <mergeCell ref="JRC309:JRC310"/>
    <mergeCell ref="JRD309:JRD310"/>
    <mergeCell ref="JRG309:JRG310"/>
    <mergeCell ref="JRO309:JRO310"/>
    <mergeCell ref="JPW311:JPW312"/>
    <mergeCell ref="JPX311:JPX312"/>
    <mergeCell ref="JQA311:JQA312"/>
    <mergeCell ref="JQI311:JQI312"/>
    <mergeCell ref="JQM311:JQM312"/>
    <mergeCell ref="JQN311:JQN312"/>
    <mergeCell ref="JQQ311:JQQ312"/>
    <mergeCell ref="JQY311:JQY312"/>
    <mergeCell ref="JRC311:JRC312"/>
    <mergeCell ref="JRD311:JRD312"/>
    <mergeCell ref="JRG311:JRG312"/>
    <mergeCell ref="JRO311:JRO312"/>
    <mergeCell ref="JUY309:JUY310"/>
    <mergeCell ref="JVG309:JVG310"/>
    <mergeCell ref="JVH309:JVH312"/>
    <mergeCell ref="JVI309:JVI312"/>
    <mergeCell ref="JVK309:JVK310"/>
    <mergeCell ref="JVL309:JVL310"/>
    <mergeCell ref="JVO309:JVO310"/>
    <mergeCell ref="JVW309:JVW310"/>
    <mergeCell ref="JVX309:JVX312"/>
    <mergeCell ref="JVY309:JVY312"/>
    <mergeCell ref="JWA309:JWA310"/>
    <mergeCell ref="JWB309:JWB310"/>
    <mergeCell ref="JWE309:JWE310"/>
    <mergeCell ref="JWM309:JWM310"/>
    <mergeCell ref="JWN309:JWN312"/>
    <mergeCell ref="JWO309:JWO312"/>
    <mergeCell ref="JWQ309:JWQ310"/>
    <mergeCell ref="JUY311:JUY312"/>
    <mergeCell ref="JVG311:JVG312"/>
    <mergeCell ref="JVK311:JVK312"/>
    <mergeCell ref="JVL311:JVL312"/>
    <mergeCell ref="JVO311:JVO312"/>
    <mergeCell ref="JVW311:JVW312"/>
    <mergeCell ref="JWA311:JWA312"/>
    <mergeCell ref="JWB311:JWB312"/>
    <mergeCell ref="JWE311:JWE312"/>
    <mergeCell ref="JWM311:JWM312"/>
    <mergeCell ref="JWQ311:JWQ312"/>
    <mergeCell ref="JTK309:JTK310"/>
    <mergeCell ref="JTL309:JTL312"/>
    <mergeCell ref="JTM309:JTM312"/>
    <mergeCell ref="JTO309:JTO310"/>
    <mergeCell ref="JTP309:JTP310"/>
    <mergeCell ref="JTS309:JTS310"/>
    <mergeCell ref="JUA309:JUA310"/>
    <mergeCell ref="JUB309:JUB312"/>
    <mergeCell ref="JUC309:JUC312"/>
    <mergeCell ref="JUE309:JUE310"/>
    <mergeCell ref="JUF309:JUF310"/>
    <mergeCell ref="JUI309:JUI310"/>
    <mergeCell ref="JUQ309:JUQ310"/>
    <mergeCell ref="JUR309:JUR312"/>
    <mergeCell ref="JUS309:JUS312"/>
    <mergeCell ref="JUU309:JUU310"/>
    <mergeCell ref="JUV309:JUV310"/>
    <mergeCell ref="JTK311:JTK312"/>
    <mergeCell ref="JTO311:JTO312"/>
    <mergeCell ref="JTP311:JTP312"/>
    <mergeCell ref="JTS311:JTS312"/>
    <mergeCell ref="JUA311:JUA312"/>
    <mergeCell ref="JUE311:JUE312"/>
    <mergeCell ref="JUF311:JUF312"/>
    <mergeCell ref="JUI311:JUI312"/>
    <mergeCell ref="JUQ311:JUQ312"/>
    <mergeCell ref="JUU311:JUU312"/>
    <mergeCell ref="JUV311:JUV312"/>
    <mergeCell ref="JYM309:JYM310"/>
    <mergeCell ref="JYN309:JYN310"/>
    <mergeCell ref="JYQ309:JYQ310"/>
    <mergeCell ref="JYY309:JYY310"/>
    <mergeCell ref="JYZ309:JYZ312"/>
    <mergeCell ref="JZA309:JZA312"/>
    <mergeCell ref="JZC309:JZC310"/>
    <mergeCell ref="JZD309:JZD310"/>
    <mergeCell ref="JZG309:JZG310"/>
    <mergeCell ref="JZO309:JZO310"/>
    <mergeCell ref="JZP309:JZP312"/>
    <mergeCell ref="JZQ309:JZQ312"/>
    <mergeCell ref="JZS309:JZS310"/>
    <mergeCell ref="JZT309:JZT310"/>
    <mergeCell ref="JZW309:JZW310"/>
    <mergeCell ref="KAE309:KAE310"/>
    <mergeCell ref="KAF309:KAF312"/>
    <mergeCell ref="JYM311:JYM312"/>
    <mergeCell ref="JYN311:JYN312"/>
    <mergeCell ref="JYQ311:JYQ312"/>
    <mergeCell ref="JYY311:JYY312"/>
    <mergeCell ref="JZC311:JZC312"/>
    <mergeCell ref="JZD311:JZD312"/>
    <mergeCell ref="JZG311:JZG312"/>
    <mergeCell ref="JZO311:JZO312"/>
    <mergeCell ref="JZS311:JZS312"/>
    <mergeCell ref="JZT311:JZT312"/>
    <mergeCell ref="JZW311:JZW312"/>
    <mergeCell ref="KAE311:KAE312"/>
    <mergeCell ref="JWR309:JWR310"/>
    <mergeCell ref="JWU309:JWU310"/>
    <mergeCell ref="JXC309:JXC310"/>
    <mergeCell ref="JXD309:JXD312"/>
    <mergeCell ref="JXE309:JXE312"/>
    <mergeCell ref="JXG309:JXG310"/>
    <mergeCell ref="JXH309:JXH310"/>
    <mergeCell ref="JXK309:JXK310"/>
    <mergeCell ref="JXS309:JXS310"/>
    <mergeCell ref="JXT309:JXT312"/>
    <mergeCell ref="JXU309:JXU312"/>
    <mergeCell ref="JXW309:JXW310"/>
    <mergeCell ref="JXX309:JXX310"/>
    <mergeCell ref="JYA309:JYA310"/>
    <mergeCell ref="JYI309:JYI310"/>
    <mergeCell ref="JYJ309:JYJ312"/>
    <mergeCell ref="JYK309:JYK312"/>
    <mergeCell ref="JWR311:JWR312"/>
    <mergeCell ref="JWU311:JWU312"/>
    <mergeCell ref="JXC311:JXC312"/>
    <mergeCell ref="JXG311:JXG312"/>
    <mergeCell ref="JXH311:JXH312"/>
    <mergeCell ref="JXK311:JXK312"/>
    <mergeCell ref="JXS311:JXS312"/>
    <mergeCell ref="JXW311:JXW312"/>
    <mergeCell ref="JXX311:JXX312"/>
    <mergeCell ref="JYA311:JYA312"/>
    <mergeCell ref="JYI311:JYI312"/>
    <mergeCell ref="KCB309:KCB312"/>
    <mergeCell ref="KCC309:KCC312"/>
    <mergeCell ref="KCE309:KCE310"/>
    <mergeCell ref="KCF309:KCF310"/>
    <mergeCell ref="KCI309:KCI310"/>
    <mergeCell ref="KCQ309:KCQ310"/>
    <mergeCell ref="KCR309:KCR312"/>
    <mergeCell ref="KCS309:KCS312"/>
    <mergeCell ref="KCU309:KCU310"/>
    <mergeCell ref="KCV309:KCV310"/>
    <mergeCell ref="KCY309:KCY310"/>
    <mergeCell ref="KDG309:KDG310"/>
    <mergeCell ref="KDH309:KDH312"/>
    <mergeCell ref="KDI309:KDI312"/>
    <mergeCell ref="KDK309:KDK310"/>
    <mergeCell ref="KDL309:KDL310"/>
    <mergeCell ref="KDO309:KDO310"/>
    <mergeCell ref="KCE311:KCE312"/>
    <mergeCell ref="KCF311:KCF312"/>
    <mergeCell ref="KCI311:KCI312"/>
    <mergeCell ref="KCQ311:KCQ312"/>
    <mergeCell ref="KCU311:KCU312"/>
    <mergeCell ref="KCV311:KCV312"/>
    <mergeCell ref="KCY311:KCY312"/>
    <mergeCell ref="KDG311:KDG312"/>
    <mergeCell ref="KDK311:KDK312"/>
    <mergeCell ref="KDL311:KDL312"/>
    <mergeCell ref="KDO311:KDO312"/>
    <mergeCell ref="KAG309:KAG312"/>
    <mergeCell ref="KAI309:KAI310"/>
    <mergeCell ref="KAJ309:KAJ310"/>
    <mergeCell ref="KAM309:KAM310"/>
    <mergeCell ref="KAU309:KAU310"/>
    <mergeCell ref="KAV309:KAV312"/>
    <mergeCell ref="KAW309:KAW312"/>
    <mergeCell ref="KAY309:KAY310"/>
    <mergeCell ref="KAZ309:KAZ310"/>
    <mergeCell ref="KBC309:KBC310"/>
    <mergeCell ref="KBK309:KBK310"/>
    <mergeCell ref="KBL309:KBL312"/>
    <mergeCell ref="KBM309:KBM312"/>
    <mergeCell ref="KBO309:KBO310"/>
    <mergeCell ref="KBP309:KBP310"/>
    <mergeCell ref="KBS309:KBS310"/>
    <mergeCell ref="KCA309:KCA310"/>
    <mergeCell ref="KAI311:KAI312"/>
    <mergeCell ref="KAJ311:KAJ312"/>
    <mergeCell ref="KAM311:KAM312"/>
    <mergeCell ref="KAU311:KAU312"/>
    <mergeCell ref="KAY311:KAY312"/>
    <mergeCell ref="KAZ311:KAZ312"/>
    <mergeCell ref="KBC311:KBC312"/>
    <mergeCell ref="KBK311:KBK312"/>
    <mergeCell ref="KBO311:KBO312"/>
    <mergeCell ref="KBP311:KBP312"/>
    <mergeCell ref="KBS311:KBS312"/>
    <mergeCell ref="KCA311:KCA312"/>
    <mergeCell ref="KFK309:KFK310"/>
    <mergeCell ref="KFS309:KFS310"/>
    <mergeCell ref="KFT309:KFT312"/>
    <mergeCell ref="KFU309:KFU312"/>
    <mergeCell ref="KFW309:KFW310"/>
    <mergeCell ref="KFX309:KFX310"/>
    <mergeCell ref="KGA309:KGA310"/>
    <mergeCell ref="KGI309:KGI310"/>
    <mergeCell ref="KGJ309:KGJ312"/>
    <mergeCell ref="KGK309:KGK312"/>
    <mergeCell ref="KGM309:KGM310"/>
    <mergeCell ref="KGN309:KGN310"/>
    <mergeCell ref="KGQ309:KGQ310"/>
    <mergeCell ref="KGY309:KGY310"/>
    <mergeCell ref="KGZ309:KGZ312"/>
    <mergeCell ref="KHA309:KHA312"/>
    <mergeCell ref="KHC309:KHC310"/>
    <mergeCell ref="KFK311:KFK312"/>
    <mergeCell ref="KFS311:KFS312"/>
    <mergeCell ref="KFW311:KFW312"/>
    <mergeCell ref="KFX311:KFX312"/>
    <mergeCell ref="KGA311:KGA312"/>
    <mergeCell ref="KGI311:KGI312"/>
    <mergeCell ref="KGM311:KGM312"/>
    <mergeCell ref="KGN311:KGN312"/>
    <mergeCell ref="KGQ311:KGQ312"/>
    <mergeCell ref="KGY311:KGY312"/>
    <mergeCell ref="KHC311:KHC312"/>
    <mergeCell ref="KDW309:KDW310"/>
    <mergeCell ref="KDX309:KDX312"/>
    <mergeCell ref="KDY309:KDY312"/>
    <mergeCell ref="KEA309:KEA310"/>
    <mergeCell ref="KEB309:KEB310"/>
    <mergeCell ref="KEE309:KEE310"/>
    <mergeCell ref="KEM309:KEM310"/>
    <mergeCell ref="KEN309:KEN312"/>
    <mergeCell ref="KEO309:KEO312"/>
    <mergeCell ref="KEQ309:KEQ310"/>
    <mergeCell ref="KER309:KER310"/>
    <mergeCell ref="KEU309:KEU310"/>
    <mergeCell ref="KFC309:KFC310"/>
    <mergeCell ref="KFD309:KFD312"/>
    <mergeCell ref="KFE309:KFE312"/>
    <mergeCell ref="KFG309:KFG310"/>
    <mergeCell ref="KFH309:KFH310"/>
    <mergeCell ref="KDW311:KDW312"/>
    <mergeCell ref="KEA311:KEA312"/>
    <mergeCell ref="KEB311:KEB312"/>
    <mergeCell ref="KEE311:KEE312"/>
    <mergeCell ref="KEM311:KEM312"/>
    <mergeCell ref="KEQ311:KEQ312"/>
    <mergeCell ref="KER311:KER312"/>
    <mergeCell ref="KEU311:KEU312"/>
    <mergeCell ref="KFC311:KFC312"/>
    <mergeCell ref="KFG311:KFG312"/>
    <mergeCell ref="KFH311:KFH312"/>
    <mergeCell ref="KIY309:KIY310"/>
    <mergeCell ref="KIZ309:KIZ310"/>
    <mergeCell ref="KJC309:KJC310"/>
    <mergeCell ref="KJK309:KJK310"/>
    <mergeCell ref="KJL309:KJL312"/>
    <mergeCell ref="KJM309:KJM312"/>
    <mergeCell ref="KJO309:KJO310"/>
    <mergeCell ref="KJP309:KJP310"/>
    <mergeCell ref="KJS309:KJS310"/>
    <mergeCell ref="KKA309:KKA310"/>
    <mergeCell ref="KKB309:KKB312"/>
    <mergeCell ref="KKC309:KKC312"/>
    <mergeCell ref="KKE309:KKE310"/>
    <mergeCell ref="KKF309:KKF310"/>
    <mergeCell ref="KKI309:KKI310"/>
    <mergeCell ref="KKQ309:KKQ310"/>
    <mergeCell ref="KKR309:KKR312"/>
    <mergeCell ref="KIY311:KIY312"/>
    <mergeCell ref="KIZ311:KIZ312"/>
    <mergeCell ref="KJC311:KJC312"/>
    <mergeCell ref="KJK311:KJK312"/>
    <mergeCell ref="KJO311:KJO312"/>
    <mergeCell ref="KJP311:KJP312"/>
    <mergeCell ref="KJS311:KJS312"/>
    <mergeCell ref="KKA311:KKA312"/>
    <mergeCell ref="KKE311:KKE312"/>
    <mergeCell ref="KKF311:KKF312"/>
    <mergeCell ref="KKI311:KKI312"/>
    <mergeCell ref="KKQ311:KKQ312"/>
    <mergeCell ref="KHD309:KHD310"/>
    <mergeCell ref="KHG309:KHG310"/>
    <mergeCell ref="KHO309:KHO310"/>
    <mergeCell ref="KHP309:KHP312"/>
    <mergeCell ref="KHQ309:KHQ312"/>
    <mergeCell ref="KHS309:KHS310"/>
    <mergeCell ref="KHT309:KHT310"/>
    <mergeCell ref="KHW309:KHW310"/>
    <mergeCell ref="KIE309:KIE310"/>
    <mergeCell ref="KIF309:KIF312"/>
    <mergeCell ref="KIG309:KIG312"/>
    <mergeCell ref="KII309:KII310"/>
    <mergeCell ref="KIJ309:KIJ310"/>
    <mergeCell ref="KIM309:KIM310"/>
    <mergeCell ref="KIU309:KIU310"/>
    <mergeCell ref="KIV309:KIV312"/>
    <mergeCell ref="KIW309:KIW312"/>
    <mergeCell ref="KHD311:KHD312"/>
    <mergeCell ref="KHG311:KHG312"/>
    <mergeCell ref="KHO311:KHO312"/>
    <mergeCell ref="KHS311:KHS312"/>
    <mergeCell ref="KHT311:KHT312"/>
    <mergeCell ref="KHW311:KHW312"/>
    <mergeCell ref="KIE311:KIE312"/>
    <mergeCell ref="KII311:KII312"/>
    <mergeCell ref="KIJ311:KIJ312"/>
    <mergeCell ref="KIM311:KIM312"/>
    <mergeCell ref="KIU311:KIU312"/>
    <mergeCell ref="KMN309:KMN312"/>
    <mergeCell ref="KMO309:KMO312"/>
    <mergeCell ref="KMQ309:KMQ310"/>
    <mergeCell ref="KMR309:KMR310"/>
    <mergeCell ref="KMU309:KMU310"/>
    <mergeCell ref="KNC309:KNC310"/>
    <mergeCell ref="KND309:KND312"/>
    <mergeCell ref="KNE309:KNE312"/>
    <mergeCell ref="KNG309:KNG310"/>
    <mergeCell ref="KNH309:KNH310"/>
    <mergeCell ref="KNK309:KNK310"/>
    <mergeCell ref="KNS309:KNS310"/>
    <mergeCell ref="KNT309:KNT312"/>
    <mergeCell ref="KNU309:KNU312"/>
    <mergeCell ref="KNW309:KNW310"/>
    <mergeCell ref="KNX309:KNX310"/>
    <mergeCell ref="KOA309:KOA310"/>
    <mergeCell ref="KMQ311:KMQ312"/>
    <mergeCell ref="KMR311:KMR312"/>
    <mergeCell ref="KMU311:KMU312"/>
    <mergeCell ref="KNC311:KNC312"/>
    <mergeCell ref="KNG311:KNG312"/>
    <mergeCell ref="KNH311:KNH312"/>
    <mergeCell ref="KNK311:KNK312"/>
    <mergeCell ref="KNS311:KNS312"/>
    <mergeCell ref="KNW311:KNW312"/>
    <mergeCell ref="KNX311:KNX312"/>
    <mergeCell ref="KOA311:KOA312"/>
    <mergeCell ref="KKS309:KKS312"/>
    <mergeCell ref="KKU309:KKU310"/>
    <mergeCell ref="KKV309:KKV310"/>
    <mergeCell ref="KKY309:KKY310"/>
    <mergeCell ref="KLG309:KLG310"/>
    <mergeCell ref="KLH309:KLH312"/>
    <mergeCell ref="KLI309:KLI312"/>
    <mergeCell ref="KLK309:KLK310"/>
    <mergeCell ref="KLL309:KLL310"/>
    <mergeCell ref="KLO309:KLO310"/>
    <mergeCell ref="KLW309:KLW310"/>
    <mergeCell ref="KLX309:KLX312"/>
    <mergeCell ref="KLY309:KLY312"/>
    <mergeCell ref="KMA309:KMA310"/>
    <mergeCell ref="KMB309:KMB310"/>
    <mergeCell ref="KME309:KME310"/>
    <mergeCell ref="KMM309:KMM310"/>
    <mergeCell ref="KKU311:KKU312"/>
    <mergeCell ref="KKV311:KKV312"/>
    <mergeCell ref="KKY311:KKY312"/>
    <mergeCell ref="KLG311:KLG312"/>
    <mergeCell ref="KLK311:KLK312"/>
    <mergeCell ref="KLL311:KLL312"/>
    <mergeCell ref="KLO311:KLO312"/>
    <mergeCell ref="KLW311:KLW312"/>
    <mergeCell ref="KMA311:KMA312"/>
    <mergeCell ref="KMB311:KMB312"/>
    <mergeCell ref="KME311:KME312"/>
    <mergeCell ref="KMM311:KMM312"/>
    <mergeCell ref="KPW309:KPW310"/>
    <mergeCell ref="KQE309:KQE310"/>
    <mergeCell ref="KQF309:KQF312"/>
    <mergeCell ref="KQG309:KQG312"/>
    <mergeCell ref="KQI309:KQI310"/>
    <mergeCell ref="KQJ309:KQJ310"/>
    <mergeCell ref="KQM309:KQM310"/>
    <mergeCell ref="KQU309:KQU310"/>
    <mergeCell ref="KQV309:KQV312"/>
    <mergeCell ref="KQW309:KQW312"/>
    <mergeCell ref="KQY309:KQY310"/>
    <mergeCell ref="KQZ309:KQZ310"/>
    <mergeCell ref="KRC309:KRC310"/>
    <mergeCell ref="KRK309:KRK310"/>
    <mergeCell ref="KRL309:KRL312"/>
    <mergeCell ref="KRM309:KRM312"/>
    <mergeCell ref="KRO309:KRO310"/>
    <mergeCell ref="KPW311:KPW312"/>
    <mergeCell ref="KQE311:KQE312"/>
    <mergeCell ref="KQI311:KQI312"/>
    <mergeCell ref="KQJ311:KQJ312"/>
    <mergeCell ref="KQM311:KQM312"/>
    <mergeCell ref="KQU311:KQU312"/>
    <mergeCell ref="KQY311:KQY312"/>
    <mergeCell ref="KQZ311:KQZ312"/>
    <mergeCell ref="KRC311:KRC312"/>
    <mergeCell ref="KRK311:KRK312"/>
    <mergeCell ref="KRO311:KRO312"/>
    <mergeCell ref="KOI309:KOI310"/>
    <mergeCell ref="KOJ309:KOJ312"/>
    <mergeCell ref="KOK309:KOK312"/>
    <mergeCell ref="KOM309:KOM310"/>
    <mergeCell ref="KON309:KON310"/>
    <mergeCell ref="KOQ309:KOQ310"/>
    <mergeCell ref="KOY309:KOY310"/>
    <mergeCell ref="KOZ309:KOZ312"/>
    <mergeCell ref="KPA309:KPA312"/>
    <mergeCell ref="KPC309:KPC310"/>
    <mergeCell ref="KPD309:KPD310"/>
    <mergeCell ref="KPG309:KPG310"/>
    <mergeCell ref="KPO309:KPO310"/>
    <mergeCell ref="KPP309:KPP312"/>
    <mergeCell ref="KPQ309:KPQ312"/>
    <mergeCell ref="KPS309:KPS310"/>
    <mergeCell ref="KPT309:KPT310"/>
    <mergeCell ref="KOI311:KOI312"/>
    <mergeCell ref="KOM311:KOM312"/>
    <mergeCell ref="KON311:KON312"/>
    <mergeCell ref="KOQ311:KOQ312"/>
    <mergeCell ref="KOY311:KOY312"/>
    <mergeCell ref="KPC311:KPC312"/>
    <mergeCell ref="KPD311:KPD312"/>
    <mergeCell ref="KPG311:KPG312"/>
    <mergeCell ref="KPO311:KPO312"/>
    <mergeCell ref="KPS311:KPS312"/>
    <mergeCell ref="KPT311:KPT312"/>
    <mergeCell ref="KTK309:KTK310"/>
    <mergeCell ref="KTL309:KTL310"/>
    <mergeCell ref="KTO309:KTO310"/>
    <mergeCell ref="KTW309:KTW310"/>
    <mergeCell ref="KTX309:KTX312"/>
    <mergeCell ref="KTY309:KTY312"/>
    <mergeCell ref="KUA309:KUA310"/>
    <mergeCell ref="KUB309:KUB310"/>
    <mergeCell ref="KUE309:KUE310"/>
    <mergeCell ref="KUM309:KUM310"/>
    <mergeCell ref="KUN309:KUN312"/>
    <mergeCell ref="KUO309:KUO312"/>
    <mergeCell ref="KUQ309:KUQ310"/>
    <mergeCell ref="KUR309:KUR310"/>
    <mergeCell ref="KUU309:KUU310"/>
    <mergeCell ref="KVC309:KVC310"/>
    <mergeCell ref="KVD309:KVD312"/>
    <mergeCell ref="KTK311:KTK312"/>
    <mergeCell ref="KTL311:KTL312"/>
    <mergeCell ref="KTO311:KTO312"/>
    <mergeCell ref="KTW311:KTW312"/>
    <mergeCell ref="KUA311:KUA312"/>
    <mergeCell ref="KUB311:KUB312"/>
    <mergeCell ref="KUE311:KUE312"/>
    <mergeCell ref="KUM311:KUM312"/>
    <mergeCell ref="KUQ311:KUQ312"/>
    <mergeCell ref="KUR311:KUR312"/>
    <mergeCell ref="KUU311:KUU312"/>
    <mergeCell ref="KVC311:KVC312"/>
    <mergeCell ref="KRP309:KRP310"/>
    <mergeCell ref="KRS309:KRS310"/>
    <mergeCell ref="KSA309:KSA310"/>
    <mergeCell ref="KSB309:KSB312"/>
    <mergeCell ref="KSC309:KSC312"/>
    <mergeCell ref="KSE309:KSE310"/>
    <mergeCell ref="KSF309:KSF310"/>
    <mergeCell ref="KSI309:KSI310"/>
    <mergeCell ref="KSQ309:KSQ310"/>
    <mergeCell ref="KSR309:KSR312"/>
    <mergeCell ref="KSS309:KSS312"/>
    <mergeCell ref="KSU309:KSU310"/>
    <mergeCell ref="KSV309:KSV310"/>
    <mergeCell ref="KSY309:KSY310"/>
    <mergeCell ref="KTG309:KTG310"/>
    <mergeCell ref="KTH309:KTH312"/>
    <mergeCell ref="KTI309:KTI312"/>
    <mergeCell ref="KRP311:KRP312"/>
    <mergeCell ref="KRS311:KRS312"/>
    <mergeCell ref="KSA311:KSA312"/>
    <mergeCell ref="KSE311:KSE312"/>
    <mergeCell ref="KSF311:KSF312"/>
    <mergeCell ref="KSI311:KSI312"/>
    <mergeCell ref="KSQ311:KSQ312"/>
    <mergeCell ref="KSU311:KSU312"/>
    <mergeCell ref="KSV311:KSV312"/>
    <mergeCell ref="KSY311:KSY312"/>
    <mergeCell ref="KTG311:KTG312"/>
    <mergeCell ref="KWZ309:KWZ312"/>
    <mergeCell ref="KXA309:KXA312"/>
    <mergeCell ref="KXC309:KXC310"/>
    <mergeCell ref="KXD309:KXD310"/>
    <mergeCell ref="KXG309:KXG310"/>
    <mergeCell ref="KXO309:KXO310"/>
    <mergeCell ref="KXP309:KXP312"/>
    <mergeCell ref="KXQ309:KXQ312"/>
    <mergeCell ref="KXS309:KXS310"/>
    <mergeCell ref="KXT309:KXT310"/>
    <mergeCell ref="KXW309:KXW310"/>
    <mergeCell ref="KYE309:KYE310"/>
    <mergeCell ref="KYF309:KYF312"/>
    <mergeCell ref="KYG309:KYG312"/>
    <mergeCell ref="KYI309:KYI310"/>
    <mergeCell ref="KYJ309:KYJ310"/>
    <mergeCell ref="KYM309:KYM310"/>
    <mergeCell ref="KXC311:KXC312"/>
    <mergeCell ref="KXD311:KXD312"/>
    <mergeCell ref="KXG311:KXG312"/>
    <mergeCell ref="KXO311:KXO312"/>
    <mergeCell ref="KXS311:KXS312"/>
    <mergeCell ref="KXT311:KXT312"/>
    <mergeCell ref="KXW311:KXW312"/>
    <mergeCell ref="KYE311:KYE312"/>
    <mergeCell ref="KYI311:KYI312"/>
    <mergeCell ref="KYJ311:KYJ312"/>
    <mergeCell ref="KYM311:KYM312"/>
    <mergeCell ref="KVE309:KVE312"/>
    <mergeCell ref="KVG309:KVG310"/>
    <mergeCell ref="KVH309:KVH310"/>
    <mergeCell ref="KVK309:KVK310"/>
    <mergeCell ref="KVS309:KVS310"/>
    <mergeCell ref="KVT309:KVT312"/>
    <mergeCell ref="KVU309:KVU312"/>
    <mergeCell ref="KVW309:KVW310"/>
    <mergeCell ref="KVX309:KVX310"/>
    <mergeCell ref="KWA309:KWA310"/>
    <mergeCell ref="KWI309:KWI310"/>
    <mergeCell ref="KWJ309:KWJ312"/>
    <mergeCell ref="KWK309:KWK312"/>
    <mergeCell ref="KWM309:KWM310"/>
    <mergeCell ref="KWN309:KWN310"/>
    <mergeCell ref="KWQ309:KWQ310"/>
    <mergeCell ref="KWY309:KWY310"/>
    <mergeCell ref="KVG311:KVG312"/>
    <mergeCell ref="KVH311:KVH312"/>
    <mergeCell ref="KVK311:KVK312"/>
    <mergeCell ref="KVS311:KVS312"/>
    <mergeCell ref="KVW311:KVW312"/>
    <mergeCell ref="KVX311:KVX312"/>
    <mergeCell ref="KWA311:KWA312"/>
    <mergeCell ref="KWI311:KWI312"/>
    <mergeCell ref="KWM311:KWM312"/>
    <mergeCell ref="KWN311:KWN312"/>
    <mergeCell ref="KWQ311:KWQ312"/>
    <mergeCell ref="KWY311:KWY312"/>
    <mergeCell ref="LAI309:LAI310"/>
    <mergeCell ref="LAQ309:LAQ310"/>
    <mergeCell ref="LAR309:LAR312"/>
    <mergeCell ref="LAS309:LAS312"/>
    <mergeCell ref="LAU309:LAU310"/>
    <mergeCell ref="LAV309:LAV310"/>
    <mergeCell ref="LAY309:LAY310"/>
    <mergeCell ref="LBG309:LBG310"/>
    <mergeCell ref="LBH309:LBH312"/>
    <mergeCell ref="LBI309:LBI312"/>
    <mergeCell ref="LBK309:LBK310"/>
    <mergeCell ref="LBL309:LBL310"/>
    <mergeCell ref="LBO309:LBO310"/>
    <mergeCell ref="LBW309:LBW310"/>
    <mergeCell ref="LBX309:LBX312"/>
    <mergeCell ref="LBY309:LBY312"/>
    <mergeCell ref="LCA309:LCA310"/>
    <mergeCell ref="LAI311:LAI312"/>
    <mergeCell ref="LAQ311:LAQ312"/>
    <mergeCell ref="LAU311:LAU312"/>
    <mergeCell ref="LAV311:LAV312"/>
    <mergeCell ref="LAY311:LAY312"/>
    <mergeCell ref="LBG311:LBG312"/>
    <mergeCell ref="LBK311:LBK312"/>
    <mergeCell ref="LBL311:LBL312"/>
    <mergeCell ref="LBO311:LBO312"/>
    <mergeCell ref="LBW311:LBW312"/>
    <mergeCell ref="LCA311:LCA312"/>
    <mergeCell ref="KYU309:KYU310"/>
    <mergeCell ref="KYV309:KYV312"/>
    <mergeCell ref="KYW309:KYW312"/>
    <mergeCell ref="KYY309:KYY310"/>
    <mergeCell ref="KYZ309:KYZ310"/>
    <mergeCell ref="KZC309:KZC310"/>
    <mergeCell ref="KZK309:KZK310"/>
    <mergeCell ref="KZL309:KZL312"/>
    <mergeCell ref="KZM309:KZM312"/>
    <mergeCell ref="KZO309:KZO310"/>
    <mergeCell ref="KZP309:KZP310"/>
    <mergeCell ref="KZS309:KZS310"/>
    <mergeCell ref="LAA309:LAA310"/>
    <mergeCell ref="LAB309:LAB312"/>
    <mergeCell ref="LAC309:LAC312"/>
    <mergeCell ref="LAE309:LAE310"/>
    <mergeCell ref="LAF309:LAF310"/>
    <mergeCell ref="KYU311:KYU312"/>
    <mergeCell ref="KYY311:KYY312"/>
    <mergeCell ref="KYZ311:KYZ312"/>
    <mergeCell ref="KZC311:KZC312"/>
    <mergeCell ref="KZK311:KZK312"/>
    <mergeCell ref="KZO311:KZO312"/>
    <mergeCell ref="KZP311:KZP312"/>
    <mergeCell ref="KZS311:KZS312"/>
    <mergeCell ref="LAA311:LAA312"/>
    <mergeCell ref="LAE311:LAE312"/>
    <mergeCell ref="LAF311:LAF312"/>
    <mergeCell ref="LDW309:LDW310"/>
    <mergeCell ref="LDX309:LDX310"/>
    <mergeCell ref="LEA309:LEA310"/>
    <mergeCell ref="LEI309:LEI310"/>
    <mergeCell ref="LEJ309:LEJ312"/>
    <mergeCell ref="LEK309:LEK312"/>
    <mergeCell ref="LEM309:LEM310"/>
    <mergeCell ref="LEN309:LEN310"/>
    <mergeCell ref="LEQ309:LEQ310"/>
    <mergeCell ref="LEY309:LEY310"/>
    <mergeCell ref="LEZ309:LEZ312"/>
    <mergeCell ref="LFA309:LFA312"/>
    <mergeCell ref="LFC309:LFC310"/>
    <mergeCell ref="LFD309:LFD310"/>
    <mergeCell ref="LFG309:LFG310"/>
    <mergeCell ref="LFO309:LFO310"/>
    <mergeCell ref="LFP309:LFP312"/>
    <mergeCell ref="LDW311:LDW312"/>
    <mergeCell ref="LDX311:LDX312"/>
    <mergeCell ref="LEA311:LEA312"/>
    <mergeCell ref="LEI311:LEI312"/>
    <mergeCell ref="LEM311:LEM312"/>
    <mergeCell ref="LEN311:LEN312"/>
    <mergeCell ref="LEQ311:LEQ312"/>
    <mergeCell ref="LEY311:LEY312"/>
    <mergeCell ref="LFC311:LFC312"/>
    <mergeCell ref="LFD311:LFD312"/>
    <mergeCell ref="LFG311:LFG312"/>
    <mergeCell ref="LFO311:LFO312"/>
    <mergeCell ref="LCB309:LCB310"/>
    <mergeCell ref="LCE309:LCE310"/>
    <mergeCell ref="LCM309:LCM310"/>
    <mergeCell ref="LCN309:LCN312"/>
    <mergeCell ref="LCO309:LCO312"/>
    <mergeCell ref="LCQ309:LCQ310"/>
    <mergeCell ref="LCR309:LCR310"/>
    <mergeCell ref="LCU309:LCU310"/>
    <mergeCell ref="LDC309:LDC310"/>
    <mergeCell ref="LDD309:LDD312"/>
    <mergeCell ref="LDE309:LDE312"/>
    <mergeCell ref="LDG309:LDG310"/>
    <mergeCell ref="LDH309:LDH310"/>
    <mergeCell ref="LDK309:LDK310"/>
    <mergeCell ref="LDS309:LDS310"/>
    <mergeCell ref="LDT309:LDT312"/>
    <mergeCell ref="LDU309:LDU312"/>
    <mergeCell ref="LCB311:LCB312"/>
    <mergeCell ref="LCE311:LCE312"/>
    <mergeCell ref="LCM311:LCM312"/>
    <mergeCell ref="LCQ311:LCQ312"/>
    <mergeCell ref="LCR311:LCR312"/>
    <mergeCell ref="LCU311:LCU312"/>
    <mergeCell ref="LDC311:LDC312"/>
    <mergeCell ref="LDG311:LDG312"/>
    <mergeCell ref="LDH311:LDH312"/>
    <mergeCell ref="LDK311:LDK312"/>
    <mergeCell ref="LDS311:LDS312"/>
    <mergeCell ref="LHL309:LHL312"/>
    <mergeCell ref="LHM309:LHM312"/>
    <mergeCell ref="LHO309:LHO310"/>
    <mergeCell ref="LHP309:LHP310"/>
    <mergeCell ref="LHS309:LHS310"/>
    <mergeCell ref="LIA309:LIA310"/>
    <mergeCell ref="LIB309:LIB312"/>
    <mergeCell ref="LIC309:LIC312"/>
    <mergeCell ref="LIE309:LIE310"/>
    <mergeCell ref="LIF309:LIF310"/>
    <mergeCell ref="LII309:LII310"/>
    <mergeCell ref="LIQ309:LIQ310"/>
    <mergeCell ref="LIR309:LIR312"/>
    <mergeCell ref="LIS309:LIS312"/>
    <mergeCell ref="LIU309:LIU310"/>
    <mergeCell ref="LIV309:LIV310"/>
    <mergeCell ref="LIY309:LIY310"/>
    <mergeCell ref="LHO311:LHO312"/>
    <mergeCell ref="LHP311:LHP312"/>
    <mergeCell ref="LHS311:LHS312"/>
    <mergeCell ref="LIA311:LIA312"/>
    <mergeCell ref="LIE311:LIE312"/>
    <mergeCell ref="LIF311:LIF312"/>
    <mergeCell ref="LII311:LII312"/>
    <mergeCell ref="LIQ311:LIQ312"/>
    <mergeCell ref="LIU311:LIU312"/>
    <mergeCell ref="LIV311:LIV312"/>
    <mergeCell ref="LIY311:LIY312"/>
    <mergeCell ref="LFQ309:LFQ312"/>
    <mergeCell ref="LFS309:LFS310"/>
    <mergeCell ref="LFT309:LFT310"/>
    <mergeCell ref="LFW309:LFW310"/>
    <mergeCell ref="LGE309:LGE310"/>
    <mergeCell ref="LGF309:LGF312"/>
    <mergeCell ref="LGG309:LGG312"/>
    <mergeCell ref="LGI309:LGI310"/>
    <mergeCell ref="LGJ309:LGJ310"/>
    <mergeCell ref="LGM309:LGM310"/>
    <mergeCell ref="LGU309:LGU310"/>
    <mergeCell ref="LGV309:LGV312"/>
    <mergeCell ref="LGW309:LGW312"/>
    <mergeCell ref="LGY309:LGY310"/>
    <mergeCell ref="LGZ309:LGZ310"/>
    <mergeCell ref="LHC309:LHC310"/>
    <mergeCell ref="LHK309:LHK310"/>
    <mergeCell ref="LFS311:LFS312"/>
    <mergeCell ref="LFT311:LFT312"/>
    <mergeCell ref="LFW311:LFW312"/>
    <mergeCell ref="LGE311:LGE312"/>
    <mergeCell ref="LGI311:LGI312"/>
    <mergeCell ref="LGJ311:LGJ312"/>
    <mergeCell ref="LGM311:LGM312"/>
    <mergeCell ref="LGU311:LGU312"/>
    <mergeCell ref="LGY311:LGY312"/>
    <mergeCell ref="LGZ311:LGZ312"/>
    <mergeCell ref="LHC311:LHC312"/>
    <mergeCell ref="LHK311:LHK312"/>
    <mergeCell ref="LKU309:LKU310"/>
    <mergeCell ref="LLC309:LLC310"/>
    <mergeCell ref="LLD309:LLD312"/>
    <mergeCell ref="LLE309:LLE312"/>
    <mergeCell ref="LLG309:LLG310"/>
    <mergeCell ref="LLH309:LLH310"/>
    <mergeCell ref="LLK309:LLK310"/>
    <mergeCell ref="LLS309:LLS310"/>
    <mergeCell ref="LLT309:LLT312"/>
    <mergeCell ref="LLU309:LLU312"/>
    <mergeCell ref="LLW309:LLW310"/>
    <mergeCell ref="LLX309:LLX310"/>
    <mergeCell ref="LMA309:LMA310"/>
    <mergeCell ref="LMI309:LMI310"/>
    <mergeCell ref="LMJ309:LMJ312"/>
    <mergeCell ref="LMK309:LMK312"/>
    <mergeCell ref="LMM309:LMM310"/>
    <mergeCell ref="LKU311:LKU312"/>
    <mergeCell ref="LLC311:LLC312"/>
    <mergeCell ref="LLG311:LLG312"/>
    <mergeCell ref="LLH311:LLH312"/>
    <mergeCell ref="LLK311:LLK312"/>
    <mergeCell ref="LLS311:LLS312"/>
    <mergeCell ref="LLW311:LLW312"/>
    <mergeCell ref="LLX311:LLX312"/>
    <mergeCell ref="LMA311:LMA312"/>
    <mergeCell ref="LMI311:LMI312"/>
    <mergeCell ref="LMM311:LMM312"/>
    <mergeCell ref="LJG309:LJG310"/>
    <mergeCell ref="LJH309:LJH312"/>
    <mergeCell ref="LJI309:LJI312"/>
    <mergeCell ref="LJK309:LJK310"/>
    <mergeCell ref="LJL309:LJL310"/>
    <mergeCell ref="LJO309:LJO310"/>
    <mergeCell ref="LJW309:LJW310"/>
    <mergeCell ref="LJX309:LJX312"/>
    <mergeCell ref="LJY309:LJY312"/>
    <mergeCell ref="LKA309:LKA310"/>
    <mergeCell ref="LKB309:LKB310"/>
    <mergeCell ref="LKE309:LKE310"/>
    <mergeCell ref="LKM309:LKM310"/>
    <mergeCell ref="LKN309:LKN312"/>
    <mergeCell ref="LKO309:LKO312"/>
    <mergeCell ref="LKQ309:LKQ310"/>
    <mergeCell ref="LKR309:LKR310"/>
    <mergeCell ref="LJG311:LJG312"/>
    <mergeCell ref="LJK311:LJK312"/>
    <mergeCell ref="LJL311:LJL312"/>
    <mergeCell ref="LJO311:LJO312"/>
    <mergeCell ref="LJW311:LJW312"/>
    <mergeCell ref="LKA311:LKA312"/>
    <mergeCell ref="LKB311:LKB312"/>
    <mergeCell ref="LKE311:LKE312"/>
    <mergeCell ref="LKM311:LKM312"/>
    <mergeCell ref="LKQ311:LKQ312"/>
    <mergeCell ref="LKR311:LKR312"/>
    <mergeCell ref="LOI309:LOI310"/>
    <mergeCell ref="LOJ309:LOJ310"/>
    <mergeCell ref="LOM309:LOM310"/>
    <mergeCell ref="LOU309:LOU310"/>
    <mergeCell ref="LOV309:LOV312"/>
    <mergeCell ref="LOW309:LOW312"/>
    <mergeCell ref="LOY309:LOY310"/>
    <mergeCell ref="LOZ309:LOZ310"/>
    <mergeCell ref="LPC309:LPC310"/>
    <mergeCell ref="LPK309:LPK310"/>
    <mergeCell ref="LPL309:LPL312"/>
    <mergeCell ref="LPM309:LPM312"/>
    <mergeCell ref="LPO309:LPO310"/>
    <mergeCell ref="LPP309:LPP310"/>
    <mergeCell ref="LPS309:LPS310"/>
    <mergeCell ref="LQA309:LQA310"/>
    <mergeCell ref="LQB309:LQB312"/>
    <mergeCell ref="LOI311:LOI312"/>
    <mergeCell ref="LOJ311:LOJ312"/>
    <mergeCell ref="LOM311:LOM312"/>
    <mergeCell ref="LOU311:LOU312"/>
    <mergeCell ref="LOY311:LOY312"/>
    <mergeCell ref="LOZ311:LOZ312"/>
    <mergeCell ref="LPC311:LPC312"/>
    <mergeCell ref="LPK311:LPK312"/>
    <mergeCell ref="LPO311:LPO312"/>
    <mergeCell ref="LPP311:LPP312"/>
    <mergeCell ref="LPS311:LPS312"/>
    <mergeCell ref="LQA311:LQA312"/>
    <mergeCell ref="LMN309:LMN310"/>
    <mergeCell ref="LMQ309:LMQ310"/>
    <mergeCell ref="LMY309:LMY310"/>
    <mergeCell ref="LMZ309:LMZ312"/>
    <mergeCell ref="LNA309:LNA312"/>
    <mergeCell ref="LNC309:LNC310"/>
    <mergeCell ref="LND309:LND310"/>
    <mergeCell ref="LNG309:LNG310"/>
    <mergeCell ref="LNO309:LNO310"/>
    <mergeCell ref="LNP309:LNP312"/>
    <mergeCell ref="LNQ309:LNQ312"/>
    <mergeCell ref="LNS309:LNS310"/>
    <mergeCell ref="LNT309:LNT310"/>
    <mergeCell ref="LNW309:LNW310"/>
    <mergeCell ref="LOE309:LOE310"/>
    <mergeCell ref="LOF309:LOF312"/>
    <mergeCell ref="LOG309:LOG312"/>
    <mergeCell ref="LMN311:LMN312"/>
    <mergeCell ref="LMQ311:LMQ312"/>
    <mergeCell ref="LMY311:LMY312"/>
    <mergeCell ref="LNC311:LNC312"/>
    <mergeCell ref="LND311:LND312"/>
    <mergeCell ref="LNG311:LNG312"/>
    <mergeCell ref="LNO311:LNO312"/>
    <mergeCell ref="LNS311:LNS312"/>
    <mergeCell ref="LNT311:LNT312"/>
    <mergeCell ref="LNW311:LNW312"/>
    <mergeCell ref="LOE311:LOE312"/>
    <mergeCell ref="LRX309:LRX312"/>
    <mergeCell ref="LRY309:LRY312"/>
    <mergeCell ref="LSA309:LSA310"/>
    <mergeCell ref="LSB309:LSB310"/>
    <mergeCell ref="LSE309:LSE310"/>
    <mergeCell ref="LSM309:LSM310"/>
    <mergeCell ref="LSN309:LSN312"/>
    <mergeCell ref="LSO309:LSO312"/>
    <mergeCell ref="LSQ309:LSQ310"/>
    <mergeCell ref="LSR309:LSR310"/>
    <mergeCell ref="LSU309:LSU310"/>
    <mergeCell ref="LTC309:LTC310"/>
    <mergeCell ref="LTD309:LTD312"/>
    <mergeCell ref="LTE309:LTE312"/>
    <mergeCell ref="LTG309:LTG310"/>
    <mergeCell ref="LTH309:LTH310"/>
    <mergeCell ref="LTK309:LTK310"/>
    <mergeCell ref="LSA311:LSA312"/>
    <mergeCell ref="LSB311:LSB312"/>
    <mergeCell ref="LSE311:LSE312"/>
    <mergeCell ref="LSM311:LSM312"/>
    <mergeCell ref="LSQ311:LSQ312"/>
    <mergeCell ref="LSR311:LSR312"/>
    <mergeCell ref="LSU311:LSU312"/>
    <mergeCell ref="LTC311:LTC312"/>
    <mergeCell ref="LTG311:LTG312"/>
    <mergeCell ref="LTH311:LTH312"/>
    <mergeCell ref="LTK311:LTK312"/>
    <mergeCell ref="LQC309:LQC312"/>
    <mergeCell ref="LQE309:LQE310"/>
    <mergeCell ref="LQF309:LQF310"/>
    <mergeCell ref="LQI309:LQI310"/>
    <mergeCell ref="LQQ309:LQQ310"/>
    <mergeCell ref="LQR309:LQR312"/>
    <mergeCell ref="LQS309:LQS312"/>
    <mergeCell ref="LQU309:LQU310"/>
    <mergeCell ref="LQV309:LQV310"/>
    <mergeCell ref="LQY309:LQY310"/>
    <mergeCell ref="LRG309:LRG310"/>
    <mergeCell ref="LRH309:LRH312"/>
    <mergeCell ref="LRI309:LRI312"/>
    <mergeCell ref="LRK309:LRK310"/>
    <mergeCell ref="LRL309:LRL310"/>
    <mergeCell ref="LRO309:LRO310"/>
    <mergeCell ref="LRW309:LRW310"/>
    <mergeCell ref="LQE311:LQE312"/>
    <mergeCell ref="LQF311:LQF312"/>
    <mergeCell ref="LQI311:LQI312"/>
    <mergeCell ref="LQQ311:LQQ312"/>
    <mergeCell ref="LQU311:LQU312"/>
    <mergeCell ref="LQV311:LQV312"/>
    <mergeCell ref="LQY311:LQY312"/>
    <mergeCell ref="LRG311:LRG312"/>
    <mergeCell ref="LRK311:LRK312"/>
    <mergeCell ref="LRL311:LRL312"/>
    <mergeCell ref="LRO311:LRO312"/>
    <mergeCell ref="LRW311:LRW312"/>
    <mergeCell ref="LVG309:LVG310"/>
    <mergeCell ref="LVO309:LVO310"/>
    <mergeCell ref="LVP309:LVP312"/>
    <mergeCell ref="LVQ309:LVQ312"/>
    <mergeCell ref="LVS309:LVS310"/>
    <mergeCell ref="LVT309:LVT310"/>
    <mergeCell ref="LVW309:LVW310"/>
    <mergeCell ref="LWE309:LWE310"/>
    <mergeCell ref="LWF309:LWF312"/>
    <mergeCell ref="LWG309:LWG312"/>
    <mergeCell ref="LWI309:LWI310"/>
    <mergeCell ref="LWJ309:LWJ310"/>
    <mergeCell ref="LWM309:LWM310"/>
    <mergeCell ref="LWU309:LWU310"/>
    <mergeCell ref="LWV309:LWV312"/>
    <mergeCell ref="LWW309:LWW312"/>
    <mergeCell ref="LWY309:LWY310"/>
    <mergeCell ref="LVG311:LVG312"/>
    <mergeCell ref="LVO311:LVO312"/>
    <mergeCell ref="LVS311:LVS312"/>
    <mergeCell ref="LVT311:LVT312"/>
    <mergeCell ref="LVW311:LVW312"/>
    <mergeCell ref="LWE311:LWE312"/>
    <mergeCell ref="LWI311:LWI312"/>
    <mergeCell ref="LWJ311:LWJ312"/>
    <mergeCell ref="LWM311:LWM312"/>
    <mergeCell ref="LWU311:LWU312"/>
    <mergeCell ref="LWY311:LWY312"/>
    <mergeCell ref="LTS309:LTS310"/>
    <mergeCell ref="LTT309:LTT312"/>
    <mergeCell ref="LTU309:LTU312"/>
    <mergeCell ref="LTW309:LTW310"/>
    <mergeCell ref="LTX309:LTX310"/>
    <mergeCell ref="LUA309:LUA310"/>
    <mergeCell ref="LUI309:LUI310"/>
    <mergeCell ref="LUJ309:LUJ312"/>
    <mergeCell ref="LUK309:LUK312"/>
    <mergeCell ref="LUM309:LUM310"/>
    <mergeCell ref="LUN309:LUN310"/>
    <mergeCell ref="LUQ309:LUQ310"/>
    <mergeCell ref="LUY309:LUY310"/>
    <mergeCell ref="LUZ309:LUZ312"/>
    <mergeCell ref="LVA309:LVA312"/>
    <mergeCell ref="LVC309:LVC310"/>
    <mergeCell ref="LVD309:LVD310"/>
    <mergeCell ref="LTS311:LTS312"/>
    <mergeCell ref="LTW311:LTW312"/>
    <mergeCell ref="LTX311:LTX312"/>
    <mergeCell ref="LUA311:LUA312"/>
    <mergeCell ref="LUI311:LUI312"/>
    <mergeCell ref="LUM311:LUM312"/>
    <mergeCell ref="LUN311:LUN312"/>
    <mergeCell ref="LUQ311:LUQ312"/>
    <mergeCell ref="LUY311:LUY312"/>
    <mergeCell ref="LVC311:LVC312"/>
    <mergeCell ref="LVD311:LVD312"/>
    <mergeCell ref="LYU309:LYU310"/>
    <mergeCell ref="LYV309:LYV310"/>
    <mergeCell ref="LYY309:LYY310"/>
    <mergeCell ref="LZG309:LZG310"/>
    <mergeCell ref="LZH309:LZH312"/>
    <mergeCell ref="LZI309:LZI312"/>
    <mergeCell ref="LZK309:LZK310"/>
    <mergeCell ref="LZL309:LZL310"/>
    <mergeCell ref="LZO309:LZO310"/>
    <mergeCell ref="LZW309:LZW310"/>
    <mergeCell ref="LZX309:LZX312"/>
    <mergeCell ref="LZY309:LZY312"/>
    <mergeCell ref="MAA309:MAA310"/>
    <mergeCell ref="MAB309:MAB310"/>
    <mergeCell ref="MAE309:MAE310"/>
    <mergeCell ref="MAM309:MAM310"/>
    <mergeCell ref="MAN309:MAN312"/>
    <mergeCell ref="LYU311:LYU312"/>
    <mergeCell ref="LYV311:LYV312"/>
    <mergeCell ref="LYY311:LYY312"/>
    <mergeCell ref="LZG311:LZG312"/>
    <mergeCell ref="LZK311:LZK312"/>
    <mergeCell ref="LZL311:LZL312"/>
    <mergeCell ref="LZO311:LZO312"/>
    <mergeCell ref="LZW311:LZW312"/>
    <mergeCell ref="MAA311:MAA312"/>
    <mergeCell ref="MAB311:MAB312"/>
    <mergeCell ref="MAE311:MAE312"/>
    <mergeCell ref="MAM311:MAM312"/>
    <mergeCell ref="LWZ309:LWZ310"/>
    <mergeCell ref="LXC309:LXC310"/>
    <mergeCell ref="LXK309:LXK310"/>
    <mergeCell ref="LXL309:LXL312"/>
    <mergeCell ref="LXM309:LXM312"/>
    <mergeCell ref="LXO309:LXO310"/>
    <mergeCell ref="LXP309:LXP310"/>
    <mergeCell ref="LXS309:LXS310"/>
    <mergeCell ref="LYA309:LYA310"/>
    <mergeCell ref="LYB309:LYB312"/>
    <mergeCell ref="LYC309:LYC312"/>
    <mergeCell ref="LYE309:LYE310"/>
    <mergeCell ref="LYF309:LYF310"/>
    <mergeCell ref="LYI309:LYI310"/>
    <mergeCell ref="LYQ309:LYQ310"/>
    <mergeCell ref="LYR309:LYR312"/>
    <mergeCell ref="LYS309:LYS312"/>
    <mergeCell ref="LWZ311:LWZ312"/>
    <mergeCell ref="LXC311:LXC312"/>
    <mergeCell ref="LXK311:LXK312"/>
    <mergeCell ref="LXO311:LXO312"/>
    <mergeCell ref="LXP311:LXP312"/>
    <mergeCell ref="LXS311:LXS312"/>
    <mergeCell ref="LYA311:LYA312"/>
    <mergeCell ref="LYE311:LYE312"/>
    <mergeCell ref="LYF311:LYF312"/>
    <mergeCell ref="LYI311:LYI312"/>
    <mergeCell ref="LYQ311:LYQ312"/>
    <mergeCell ref="MCJ309:MCJ312"/>
    <mergeCell ref="MCK309:MCK312"/>
    <mergeCell ref="MCM309:MCM310"/>
    <mergeCell ref="MCN309:MCN310"/>
    <mergeCell ref="MCQ309:MCQ310"/>
    <mergeCell ref="MCY309:MCY310"/>
    <mergeCell ref="MCZ309:MCZ312"/>
    <mergeCell ref="MDA309:MDA312"/>
    <mergeCell ref="MDC309:MDC310"/>
    <mergeCell ref="MDD309:MDD310"/>
    <mergeCell ref="MDG309:MDG310"/>
    <mergeCell ref="MDO309:MDO310"/>
    <mergeCell ref="MDP309:MDP312"/>
    <mergeCell ref="MDQ309:MDQ312"/>
    <mergeCell ref="MDS309:MDS310"/>
    <mergeCell ref="MDT309:MDT310"/>
    <mergeCell ref="MDW309:MDW310"/>
    <mergeCell ref="MCM311:MCM312"/>
    <mergeCell ref="MCN311:MCN312"/>
    <mergeCell ref="MCQ311:MCQ312"/>
    <mergeCell ref="MCY311:MCY312"/>
    <mergeCell ref="MDC311:MDC312"/>
    <mergeCell ref="MDD311:MDD312"/>
    <mergeCell ref="MDG311:MDG312"/>
    <mergeCell ref="MDO311:MDO312"/>
    <mergeCell ref="MDS311:MDS312"/>
    <mergeCell ref="MDT311:MDT312"/>
    <mergeCell ref="MDW311:MDW312"/>
    <mergeCell ref="MAO309:MAO312"/>
    <mergeCell ref="MAQ309:MAQ310"/>
    <mergeCell ref="MAR309:MAR310"/>
    <mergeCell ref="MAU309:MAU310"/>
    <mergeCell ref="MBC309:MBC310"/>
    <mergeCell ref="MBD309:MBD312"/>
    <mergeCell ref="MBE309:MBE312"/>
    <mergeCell ref="MBG309:MBG310"/>
    <mergeCell ref="MBH309:MBH310"/>
    <mergeCell ref="MBK309:MBK310"/>
    <mergeCell ref="MBS309:MBS310"/>
    <mergeCell ref="MBT309:MBT312"/>
    <mergeCell ref="MBU309:MBU312"/>
    <mergeCell ref="MBW309:MBW310"/>
    <mergeCell ref="MBX309:MBX310"/>
    <mergeCell ref="MCA309:MCA310"/>
    <mergeCell ref="MCI309:MCI310"/>
    <mergeCell ref="MAQ311:MAQ312"/>
    <mergeCell ref="MAR311:MAR312"/>
    <mergeCell ref="MAU311:MAU312"/>
    <mergeCell ref="MBC311:MBC312"/>
    <mergeCell ref="MBG311:MBG312"/>
    <mergeCell ref="MBH311:MBH312"/>
    <mergeCell ref="MBK311:MBK312"/>
    <mergeCell ref="MBS311:MBS312"/>
    <mergeCell ref="MBW311:MBW312"/>
    <mergeCell ref="MBX311:MBX312"/>
    <mergeCell ref="MCA311:MCA312"/>
    <mergeCell ref="MCI311:MCI312"/>
    <mergeCell ref="MFS309:MFS310"/>
    <mergeCell ref="MGA309:MGA310"/>
    <mergeCell ref="MGB309:MGB312"/>
    <mergeCell ref="MGC309:MGC312"/>
    <mergeCell ref="MGE309:MGE310"/>
    <mergeCell ref="MGF309:MGF310"/>
    <mergeCell ref="MGI309:MGI310"/>
    <mergeCell ref="MGQ309:MGQ310"/>
    <mergeCell ref="MGR309:MGR312"/>
    <mergeCell ref="MGS309:MGS312"/>
    <mergeCell ref="MGU309:MGU310"/>
    <mergeCell ref="MGV309:MGV310"/>
    <mergeCell ref="MGY309:MGY310"/>
    <mergeCell ref="MHG309:MHG310"/>
    <mergeCell ref="MHH309:MHH312"/>
    <mergeCell ref="MHI309:MHI312"/>
    <mergeCell ref="MHK309:MHK310"/>
    <mergeCell ref="MFS311:MFS312"/>
    <mergeCell ref="MGA311:MGA312"/>
    <mergeCell ref="MGE311:MGE312"/>
    <mergeCell ref="MGF311:MGF312"/>
    <mergeCell ref="MGI311:MGI312"/>
    <mergeCell ref="MGQ311:MGQ312"/>
    <mergeCell ref="MGU311:MGU312"/>
    <mergeCell ref="MGV311:MGV312"/>
    <mergeCell ref="MGY311:MGY312"/>
    <mergeCell ref="MHG311:MHG312"/>
    <mergeCell ref="MHK311:MHK312"/>
    <mergeCell ref="MEE309:MEE310"/>
    <mergeCell ref="MEF309:MEF312"/>
    <mergeCell ref="MEG309:MEG312"/>
    <mergeCell ref="MEI309:MEI310"/>
    <mergeCell ref="MEJ309:MEJ310"/>
    <mergeCell ref="MEM309:MEM310"/>
    <mergeCell ref="MEU309:MEU310"/>
    <mergeCell ref="MEV309:MEV312"/>
    <mergeCell ref="MEW309:MEW312"/>
    <mergeCell ref="MEY309:MEY310"/>
    <mergeCell ref="MEZ309:MEZ310"/>
    <mergeCell ref="MFC309:MFC310"/>
    <mergeCell ref="MFK309:MFK310"/>
    <mergeCell ref="MFL309:MFL312"/>
    <mergeCell ref="MFM309:MFM312"/>
    <mergeCell ref="MFO309:MFO310"/>
    <mergeCell ref="MFP309:MFP310"/>
    <mergeCell ref="MEE311:MEE312"/>
    <mergeCell ref="MEI311:MEI312"/>
    <mergeCell ref="MEJ311:MEJ312"/>
    <mergeCell ref="MEM311:MEM312"/>
    <mergeCell ref="MEU311:MEU312"/>
    <mergeCell ref="MEY311:MEY312"/>
    <mergeCell ref="MEZ311:MEZ312"/>
    <mergeCell ref="MFC311:MFC312"/>
    <mergeCell ref="MFK311:MFK312"/>
    <mergeCell ref="MFO311:MFO312"/>
    <mergeCell ref="MFP311:MFP312"/>
    <mergeCell ref="MJG309:MJG310"/>
    <mergeCell ref="MJH309:MJH310"/>
    <mergeCell ref="MJK309:MJK310"/>
    <mergeCell ref="MJS309:MJS310"/>
    <mergeCell ref="MJT309:MJT312"/>
    <mergeCell ref="MJU309:MJU312"/>
    <mergeCell ref="MJW309:MJW310"/>
    <mergeCell ref="MJX309:MJX310"/>
    <mergeCell ref="MKA309:MKA310"/>
    <mergeCell ref="MKI309:MKI310"/>
    <mergeCell ref="MKJ309:MKJ312"/>
    <mergeCell ref="MKK309:MKK312"/>
    <mergeCell ref="MKM309:MKM310"/>
    <mergeCell ref="MKN309:MKN310"/>
    <mergeCell ref="MKQ309:MKQ310"/>
    <mergeCell ref="MKY309:MKY310"/>
    <mergeCell ref="MKZ309:MKZ312"/>
    <mergeCell ref="MJG311:MJG312"/>
    <mergeCell ref="MJH311:MJH312"/>
    <mergeCell ref="MJK311:MJK312"/>
    <mergeCell ref="MJS311:MJS312"/>
    <mergeCell ref="MJW311:MJW312"/>
    <mergeCell ref="MJX311:MJX312"/>
    <mergeCell ref="MKA311:MKA312"/>
    <mergeCell ref="MKI311:MKI312"/>
    <mergeCell ref="MKM311:MKM312"/>
    <mergeCell ref="MKN311:MKN312"/>
    <mergeCell ref="MKQ311:MKQ312"/>
    <mergeCell ref="MKY311:MKY312"/>
    <mergeCell ref="MHL309:MHL310"/>
    <mergeCell ref="MHO309:MHO310"/>
    <mergeCell ref="MHW309:MHW310"/>
    <mergeCell ref="MHX309:MHX312"/>
    <mergeCell ref="MHY309:MHY312"/>
    <mergeCell ref="MIA309:MIA310"/>
    <mergeCell ref="MIB309:MIB310"/>
    <mergeCell ref="MIE309:MIE310"/>
    <mergeCell ref="MIM309:MIM310"/>
    <mergeCell ref="MIN309:MIN312"/>
    <mergeCell ref="MIO309:MIO312"/>
    <mergeCell ref="MIQ309:MIQ310"/>
    <mergeCell ref="MIR309:MIR310"/>
    <mergeCell ref="MIU309:MIU310"/>
    <mergeCell ref="MJC309:MJC310"/>
    <mergeCell ref="MJD309:MJD312"/>
    <mergeCell ref="MJE309:MJE312"/>
    <mergeCell ref="MHL311:MHL312"/>
    <mergeCell ref="MHO311:MHO312"/>
    <mergeCell ref="MHW311:MHW312"/>
    <mergeCell ref="MIA311:MIA312"/>
    <mergeCell ref="MIB311:MIB312"/>
    <mergeCell ref="MIE311:MIE312"/>
    <mergeCell ref="MIM311:MIM312"/>
    <mergeCell ref="MIQ311:MIQ312"/>
    <mergeCell ref="MIR311:MIR312"/>
    <mergeCell ref="MIU311:MIU312"/>
    <mergeCell ref="MJC311:MJC312"/>
    <mergeCell ref="MMV309:MMV312"/>
    <mergeCell ref="MMW309:MMW312"/>
    <mergeCell ref="MMY309:MMY310"/>
    <mergeCell ref="MMZ309:MMZ310"/>
    <mergeCell ref="MNC309:MNC310"/>
    <mergeCell ref="MNK309:MNK310"/>
    <mergeCell ref="MNL309:MNL312"/>
    <mergeCell ref="MNM309:MNM312"/>
    <mergeCell ref="MNO309:MNO310"/>
    <mergeCell ref="MNP309:MNP310"/>
    <mergeCell ref="MNS309:MNS310"/>
    <mergeCell ref="MOA309:MOA310"/>
    <mergeCell ref="MOB309:MOB312"/>
    <mergeCell ref="MOC309:MOC312"/>
    <mergeCell ref="MOE309:MOE310"/>
    <mergeCell ref="MOF309:MOF310"/>
    <mergeCell ref="MOI309:MOI310"/>
    <mergeCell ref="MMY311:MMY312"/>
    <mergeCell ref="MMZ311:MMZ312"/>
    <mergeCell ref="MNC311:MNC312"/>
    <mergeCell ref="MNK311:MNK312"/>
    <mergeCell ref="MNO311:MNO312"/>
    <mergeCell ref="MNP311:MNP312"/>
    <mergeCell ref="MNS311:MNS312"/>
    <mergeCell ref="MOA311:MOA312"/>
    <mergeCell ref="MOE311:MOE312"/>
    <mergeCell ref="MOF311:MOF312"/>
    <mergeCell ref="MOI311:MOI312"/>
    <mergeCell ref="MLA309:MLA312"/>
    <mergeCell ref="MLC309:MLC310"/>
    <mergeCell ref="MLD309:MLD310"/>
    <mergeCell ref="MLG309:MLG310"/>
    <mergeCell ref="MLO309:MLO310"/>
    <mergeCell ref="MLP309:MLP312"/>
    <mergeCell ref="MLQ309:MLQ312"/>
    <mergeCell ref="MLS309:MLS310"/>
    <mergeCell ref="MLT309:MLT310"/>
    <mergeCell ref="MLW309:MLW310"/>
    <mergeCell ref="MME309:MME310"/>
    <mergeCell ref="MMF309:MMF312"/>
    <mergeCell ref="MMG309:MMG312"/>
    <mergeCell ref="MMI309:MMI310"/>
    <mergeCell ref="MMJ309:MMJ310"/>
    <mergeCell ref="MMM309:MMM310"/>
    <mergeCell ref="MMU309:MMU310"/>
    <mergeCell ref="MLC311:MLC312"/>
    <mergeCell ref="MLD311:MLD312"/>
    <mergeCell ref="MLG311:MLG312"/>
    <mergeCell ref="MLO311:MLO312"/>
    <mergeCell ref="MLS311:MLS312"/>
    <mergeCell ref="MLT311:MLT312"/>
    <mergeCell ref="MLW311:MLW312"/>
    <mergeCell ref="MME311:MME312"/>
    <mergeCell ref="MMI311:MMI312"/>
    <mergeCell ref="MMJ311:MMJ312"/>
    <mergeCell ref="MMM311:MMM312"/>
    <mergeCell ref="MMU311:MMU312"/>
    <mergeCell ref="MQE309:MQE310"/>
    <mergeCell ref="MQM309:MQM310"/>
    <mergeCell ref="MQN309:MQN312"/>
    <mergeCell ref="MQO309:MQO312"/>
    <mergeCell ref="MQQ309:MQQ310"/>
    <mergeCell ref="MQR309:MQR310"/>
    <mergeCell ref="MQU309:MQU310"/>
    <mergeCell ref="MRC309:MRC310"/>
    <mergeCell ref="MRD309:MRD312"/>
    <mergeCell ref="MRE309:MRE312"/>
    <mergeCell ref="MRG309:MRG310"/>
    <mergeCell ref="MRH309:MRH310"/>
    <mergeCell ref="MRK309:MRK310"/>
    <mergeCell ref="MRS309:MRS310"/>
    <mergeCell ref="MRT309:MRT312"/>
    <mergeCell ref="MRU309:MRU312"/>
    <mergeCell ref="MRW309:MRW310"/>
    <mergeCell ref="MQE311:MQE312"/>
    <mergeCell ref="MQM311:MQM312"/>
    <mergeCell ref="MQQ311:MQQ312"/>
    <mergeCell ref="MQR311:MQR312"/>
    <mergeCell ref="MQU311:MQU312"/>
    <mergeCell ref="MRC311:MRC312"/>
    <mergeCell ref="MRG311:MRG312"/>
    <mergeCell ref="MRH311:MRH312"/>
    <mergeCell ref="MRK311:MRK312"/>
    <mergeCell ref="MRS311:MRS312"/>
    <mergeCell ref="MRW311:MRW312"/>
    <mergeCell ref="MOQ309:MOQ310"/>
    <mergeCell ref="MOR309:MOR312"/>
    <mergeCell ref="MOS309:MOS312"/>
    <mergeCell ref="MOU309:MOU310"/>
    <mergeCell ref="MOV309:MOV310"/>
    <mergeCell ref="MOY309:MOY310"/>
    <mergeCell ref="MPG309:MPG310"/>
    <mergeCell ref="MPH309:MPH312"/>
    <mergeCell ref="MPI309:MPI312"/>
    <mergeCell ref="MPK309:MPK310"/>
    <mergeCell ref="MPL309:MPL310"/>
    <mergeCell ref="MPO309:MPO310"/>
    <mergeCell ref="MPW309:MPW310"/>
    <mergeCell ref="MPX309:MPX312"/>
    <mergeCell ref="MPY309:MPY312"/>
    <mergeCell ref="MQA309:MQA310"/>
    <mergeCell ref="MQB309:MQB310"/>
    <mergeCell ref="MOQ311:MOQ312"/>
    <mergeCell ref="MOU311:MOU312"/>
    <mergeCell ref="MOV311:MOV312"/>
    <mergeCell ref="MOY311:MOY312"/>
    <mergeCell ref="MPG311:MPG312"/>
    <mergeCell ref="MPK311:MPK312"/>
    <mergeCell ref="MPL311:MPL312"/>
    <mergeCell ref="MPO311:MPO312"/>
    <mergeCell ref="MPW311:MPW312"/>
    <mergeCell ref="MQA311:MQA312"/>
    <mergeCell ref="MQB311:MQB312"/>
    <mergeCell ref="MTS309:MTS310"/>
    <mergeCell ref="MTT309:MTT310"/>
    <mergeCell ref="MTW309:MTW310"/>
    <mergeCell ref="MUE309:MUE310"/>
    <mergeCell ref="MUF309:MUF312"/>
    <mergeCell ref="MUG309:MUG312"/>
    <mergeCell ref="MUI309:MUI310"/>
    <mergeCell ref="MUJ309:MUJ310"/>
    <mergeCell ref="MUM309:MUM310"/>
    <mergeCell ref="MUU309:MUU310"/>
    <mergeCell ref="MUV309:MUV312"/>
    <mergeCell ref="MUW309:MUW312"/>
    <mergeCell ref="MUY309:MUY310"/>
    <mergeCell ref="MUZ309:MUZ310"/>
    <mergeCell ref="MVC309:MVC310"/>
    <mergeCell ref="MVK309:MVK310"/>
    <mergeCell ref="MVL309:MVL312"/>
    <mergeCell ref="MTS311:MTS312"/>
    <mergeCell ref="MTT311:MTT312"/>
    <mergeCell ref="MTW311:MTW312"/>
    <mergeCell ref="MUE311:MUE312"/>
    <mergeCell ref="MUI311:MUI312"/>
    <mergeCell ref="MUJ311:MUJ312"/>
    <mergeCell ref="MUM311:MUM312"/>
    <mergeCell ref="MUU311:MUU312"/>
    <mergeCell ref="MUY311:MUY312"/>
    <mergeCell ref="MUZ311:MUZ312"/>
    <mergeCell ref="MVC311:MVC312"/>
    <mergeCell ref="MVK311:MVK312"/>
    <mergeCell ref="MRX309:MRX310"/>
    <mergeCell ref="MSA309:MSA310"/>
    <mergeCell ref="MSI309:MSI310"/>
    <mergeCell ref="MSJ309:MSJ312"/>
    <mergeCell ref="MSK309:MSK312"/>
    <mergeCell ref="MSM309:MSM310"/>
    <mergeCell ref="MSN309:MSN310"/>
    <mergeCell ref="MSQ309:MSQ310"/>
    <mergeCell ref="MSY309:MSY310"/>
    <mergeCell ref="MSZ309:MSZ312"/>
    <mergeCell ref="MTA309:MTA312"/>
    <mergeCell ref="MTC309:MTC310"/>
    <mergeCell ref="MTD309:MTD310"/>
    <mergeCell ref="MTG309:MTG310"/>
    <mergeCell ref="MTO309:MTO310"/>
    <mergeCell ref="MTP309:MTP312"/>
    <mergeCell ref="MTQ309:MTQ312"/>
    <mergeCell ref="MRX311:MRX312"/>
    <mergeCell ref="MSA311:MSA312"/>
    <mergeCell ref="MSI311:MSI312"/>
    <mergeCell ref="MSM311:MSM312"/>
    <mergeCell ref="MSN311:MSN312"/>
    <mergeCell ref="MSQ311:MSQ312"/>
    <mergeCell ref="MSY311:MSY312"/>
    <mergeCell ref="MTC311:MTC312"/>
    <mergeCell ref="MTD311:MTD312"/>
    <mergeCell ref="MTG311:MTG312"/>
    <mergeCell ref="MTO311:MTO312"/>
    <mergeCell ref="MXH309:MXH312"/>
    <mergeCell ref="MXI309:MXI312"/>
    <mergeCell ref="MXK309:MXK310"/>
    <mergeCell ref="MXL309:MXL310"/>
    <mergeCell ref="MXO309:MXO310"/>
    <mergeCell ref="MXW309:MXW310"/>
    <mergeCell ref="MXX309:MXX312"/>
    <mergeCell ref="MXY309:MXY312"/>
    <mergeCell ref="MYA309:MYA310"/>
    <mergeCell ref="MYB309:MYB310"/>
    <mergeCell ref="MYE309:MYE310"/>
    <mergeCell ref="MYM309:MYM310"/>
    <mergeCell ref="MYN309:MYN312"/>
    <mergeCell ref="MYO309:MYO312"/>
    <mergeCell ref="MYQ309:MYQ310"/>
    <mergeCell ref="MYR309:MYR310"/>
    <mergeCell ref="MYU309:MYU310"/>
    <mergeCell ref="MXK311:MXK312"/>
    <mergeCell ref="MXL311:MXL312"/>
    <mergeCell ref="MXO311:MXO312"/>
    <mergeCell ref="MXW311:MXW312"/>
    <mergeCell ref="MYA311:MYA312"/>
    <mergeCell ref="MYB311:MYB312"/>
    <mergeCell ref="MYE311:MYE312"/>
    <mergeCell ref="MYM311:MYM312"/>
    <mergeCell ref="MYQ311:MYQ312"/>
    <mergeCell ref="MYR311:MYR312"/>
    <mergeCell ref="MYU311:MYU312"/>
    <mergeCell ref="MVM309:MVM312"/>
    <mergeCell ref="MVO309:MVO310"/>
    <mergeCell ref="MVP309:MVP310"/>
    <mergeCell ref="MVS309:MVS310"/>
    <mergeCell ref="MWA309:MWA310"/>
    <mergeCell ref="MWB309:MWB312"/>
    <mergeCell ref="MWC309:MWC312"/>
    <mergeCell ref="MWE309:MWE310"/>
    <mergeCell ref="MWF309:MWF310"/>
    <mergeCell ref="MWI309:MWI310"/>
    <mergeCell ref="MWQ309:MWQ310"/>
    <mergeCell ref="MWR309:MWR312"/>
    <mergeCell ref="MWS309:MWS312"/>
    <mergeCell ref="MWU309:MWU310"/>
    <mergeCell ref="MWV309:MWV310"/>
    <mergeCell ref="MWY309:MWY310"/>
    <mergeCell ref="MXG309:MXG310"/>
    <mergeCell ref="MVO311:MVO312"/>
    <mergeCell ref="MVP311:MVP312"/>
    <mergeCell ref="MVS311:MVS312"/>
    <mergeCell ref="MWA311:MWA312"/>
    <mergeCell ref="MWE311:MWE312"/>
    <mergeCell ref="MWF311:MWF312"/>
    <mergeCell ref="MWI311:MWI312"/>
    <mergeCell ref="MWQ311:MWQ312"/>
    <mergeCell ref="MWU311:MWU312"/>
    <mergeCell ref="MWV311:MWV312"/>
    <mergeCell ref="MWY311:MWY312"/>
    <mergeCell ref="MXG311:MXG312"/>
    <mergeCell ref="NAQ309:NAQ310"/>
    <mergeCell ref="NAY309:NAY310"/>
    <mergeCell ref="NAZ309:NAZ312"/>
    <mergeCell ref="NBA309:NBA312"/>
    <mergeCell ref="NBC309:NBC310"/>
    <mergeCell ref="NBD309:NBD310"/>
    <mergeCell ref="NBG309:NBG310"/>
    <mergeCell ref="NBO309:NBO310"/>
    <mergeCell ref="NBP309:NBP312"/>
    <mergeCell ref="NBQ309:NBQ312"/>
    <mergeCell ref="NBS309:NBS310"/>
    <mergeCell ref="NBT309:NBT310"/>
    <mergeCell ref="NBW309:NBW310"/>
    <mergeCell ref="NCE309:NCE310"/>
    <mergeCell ref="NCF309:NCF312"/>
    <mergeCell ref="NCG309:NCG312"/>
    <mergeCell ref="NCI309:NCI310"/>
    <mergeCell ref="NAQ311:NAQ312"/>
    <mergeCell ref="NAY311:NAY312"/>
    <mergeCell ref="NBC311:NBC312"/>
    <mergeCell ref="NBD311:NBD312"/>
    <mergeCell ref="NBG311:NBG312"/>
    <mergeCell ref="NBO311:NBO312"/>
    <mergeCell ref="NBS311:NBS312"/>
    <mergeCell ref="NBT311:NBT312"/>
    <mergeCell ref="NBW311:NBW312"/>
    <mergeCell ref="NCE311:NCE312"/>
    <mergeCell ref="NCI311:NCI312"/>
    <mergeCell ref="MZC309:MZC310"/>
    <mergeCell ref="MZD309:MZD312"/>
    <mergeCell ref="MZE309:MZE312"/>
    <mergeCell ref="MZG309:MZG310"/>
    <mergeCell ref="MZH309:MZH310"/>
    <mergeCell ref="MZK309:MZK310"/>
    <mergeCell ref="MZS309:MZS310"/>
    <mergeCell ref="MZT309:MZT312"/>
    <mergeCell ref="MZU309:MZU312"/>
    <mergeCell ref="MZW309:MZW310"/>
    <mergeCell ref="MZX309:MZX310"/>
    <mergeCell ref="NAA309:NAA310"/>
    <mergeCell ref="NAI309:NAI310"/>
    <mergeCell ref="NAJ309:NAJ312"/>
    <mergeCell ref="NAK309:NAK312"/>
    <mergeCell ref="NAM309:NAM310"/>
    <mergeCell ref="NAN309:NAN310"/>
    <mergeCell ref="MZC311:MZC312"/>
    <mergeCell ref="MZG311:MZG312"/>
    <mergeCell ref="MZH311:MZH312"/>
    <mergeCell ref="MZK311:MZK312"/>
    <mergeCell ref="MZS311:MZS312"/>
    <mergeCell ref="MZW311:MZW312"/>
    <mergeCell ref="MZX311:MZX312"/>
    <mergeCell ref="NAA311:NAA312"/>
    <mergeCell ref="NAI311:NAI312"/>
    <mergeCell ref="NAM311:NAM312"/>
    <mergeCell ref="NAN311:NAN312"/>
    <mergeCell ref="NEE309:NEE310"/>
    <mergeCell ref="NEF309:NEF310"/>
    <mergeCell ref="NEI309:NEI310"/>
    <mergeCell ref="NEQ309:NEQ310"/>
    <mergeCell ref="NER309:NER312"/>
    <mergeCell ref="NES309:NES312"/>
    <mergeCell ref="NEU309:NEU310"/>
    <mergeCell ref="NEV309:NEV310"/>
    <mergeCell ref="NEY309:NEY310"/>
    <mergeCell ref="NFG309:NFG310"/>
    <mergeCell ref="NFH309:NFH312"/>
    <mergeCell ref="NFI309:NFI312"/>
    <mergeCell ref="NFK309:NFK310"/>
    <mergeCell ref="NFL309:NFL310"/>
    <mergeCell ref="NFO309:NFO310"/>
    <mergeCell ref="NFW309:NFW310"/>
    <mergeCell ref="NFX309:NFX312"/>
    <mergeCell ref="NEE311:NEE312"/>
    <mergeCell ref="NEF311:NEF312"/>
    <mergeCell ref="NEI311:NEI312"/>
    <mergeCell ref="NEQ311:NEQ312"/>
    <mergeCell ref="NEU311:NEU312"/>
    <mergeCell ref="NEV311:NEV312"/>
    <mergeCell ref="NEY311:NEY312"/>
    <mergeCell ref="NFG311:NFG312"/>
    <mergeCell ref="NFK311:NFK312"/>
    <mergeCell ref="NFL311:NFL312"/>
    <mergeCell ref="NFO311:NFO312"/>
    <mergeCell ref="NFW311:NFW312"/>
    <mergeCell ref="NCJ309:NCJ310"/>
    <mergeCell ref="NCM309:NCM310"/>
    <mergeCell ref="NCU309:NCU310"/>
    <mergeCell ref="NCV309:NCV312"/>
    <mergeCell ref="NCW309:NCW312"/>
    <mergeCell ref="NCY309:NCY310"/>
    <mergeCell ref="NCZ309:NCZ310"/>
    <mergeCell ref="NDC309:NDC310"/>
    <mergeCell ref="NDK309:NDK310"/>
    <mergeCell ref="NDL309:NDL312"/>
    <mergeCell ref="NDM309:NDM312"/>
    <mergeCell ref="NDO309:NDO310"/>
    <mergeCell ref="NDP309:NDP310"/>
    <mergeCell ref="NDS309:NDS310"/>
    <mergeCell ref="NEA309:NEA310"/>
    <mergeCell ref="NEB309:NEB312"/>
    <mergeCell ref="NEC309:NEC312"/>
    <mergeCell ref="NCJ311:NCJ312"/>
    <mergeCell ref="NCM311:NCM312"/>
    <mergeCell ref="NCU311:NCU312"/>
    <mergeCell ref="NCY311:NCY312"/>
    <mergeCell ref="NCZ311:NCZ312"/>
    <mergeCell ref="NDC311:NDC312"/>
    <mergeCell ref="NDK311:NDK312"/>
    <mergeCell ref="NDO311:NDO312"/>
    <mergeCell ref="NDP311:NDP312"/>
    <mergeCell ref="NDS311:NDS312"/>
    <mergeCell ref="NEA311:NEA312"/>
    <mergeCell ref="NHT309:NHT312"/>
    <mergeCell ref="NHU309:NHU312"/>
    <mergeCell ref="NHW309:NHW310"/>
    <mergeCell ref="NHX309:NHX310"/>
    <mergeCell ref="NIA309:NIA310"/>
    <mergeCell ref="NII309:NII310"/>
    <mergeCell ref="NIJ309:NIJ312"/>
    <mergeCell ref="NIK309:NIK312"/>
    <mergeCell ref="NIM309:NIM310"/>
    <mergeCell ref="NIN309:NIN310"/>
    <mergeCell ref="NIQ309:NIQ310"/>
    <mergeCell ref="NIY309:NIY310"/>
    <mergeCell ref="NIZ309:NIZ312"/>
    <mergeCell ref="NJA309:NJA312"/>
    <mergeCell ref="NJC309:NJC310"/>
    <mergeCell ref="NJD309:NJD310"/>
    <mergeCell ref="NJG309:NJG310"/>
    <mergeCell ref="NHW311:NHW312"/>
    <mergeCell ref="NHX311:NHX312"/>
    <mergeCell ref="NIA311:NIA312"/>
    <mergeCell ref="NII311:NII312"/>
    <mergeCell ref="NIM311:NIM312"/>
    <mergeCell ref="NIN311:NIN312"/>
    <mergeCell ref="NIQ311:NIQ312"/>
    <mergeCell ref="NIY311:NIY312"/>
    <mergeCell ref="NJC311:NJC312"/>
    <mergeCell ref="NJD311:NJD312"/>
    <mergeCell ref="NJG311:NJG312"/>
    <mergeCell ref="NFY309:NFY312"/>
    <mergeCell ref="NGA309:NGA310"/>
    <mergeCell ref="NGB309:NGB310"/>
    <mergeCell ref="NGE309:NGE310"/>
    <mergeCell ref="NGM309:NGM310"/>
    <mergeCell ref="NGN309:NGN312"/>
    <mergeCell ref="NGO309:NGO312"/>
    <mergeCell ref="NGQ309:NGQ310"/>
    <mergeCell ref="NGR309:NGR310"/>
    <mergeCell ref="NGU309:NGU310"/>
    <mergeCell ref="NHC309:NHC310"/>
    <mergeCell ref="NHD309:NHD312"/>
    <mergeCell ref="NHE309:NHE312"/>
    <mergeCell ref="NHG309:NHG310"/>
    <mergeCell ref="NHH309:NHH310"/>
    <mergeCell ref="NHK309:NHK310"/>
    <mergeCell ref="NHS309:NHS310"/>
    <mergeCell ref="NGA311:NGA312"/>
    <mergeCell ref="NGB311:NGB312"/>
    <mergeCell ref="NGE311:NGE312"/>
    <mergeCell ref="NGM311:NGM312"/>
    <mergeCell ref="NGQ311:NGQ312"/>
    <mergeCell ref="NGR311:NGR312"/>
    <mergeCell ref="NGU311:NGU312"/>
    <mergeCell ref="NHC311:NHC312"/>
    <mergeCell ref="NHG311:NHG312"/>
    <mergeCell ref="NHH311:NHH312"/>
    <mergeCell ref="NHK311:NHK312"/>
    <mergeCell ref="NHS311:NHS312"/>
    <mergeCell ref="NLC309:NLC310"/>
    <mergeCell ref="NLK309:NLK310"/>
    <mergeCell ref="NLL309:NLL312"/>
    <mergeCell ref="NLM309:NLM312"/>
    <mergeCell ref="NLO309:NLO310"/>
    <mergeCell ref="NLP309:NLP310"/>
    <mergeCell ref="NLS309:NLS310"/>
    <mergeCell ref="NMA309:NMA310"/>
    <mergeCell ref="NMB309:NMB312"/>
    <mergeCell ref="NMC309:NMC312"/>
    <mergeCell ref="NME309:NME310"/>
    <mergeCell ref="NMF309:NMF310"/>
    <mergeCell ref="NMI309:NMI310"/>
    <mergeCell ref="NMQ309:NMQ310"/>
    <mergeCell ref="NMR309:NMR312"/>
    <mergeCell ref="NMS309:NMS312"/>
    <mergeCell ref="NMU309:NMU310"/>
    <mergeCell ref="NLC311:NLC312"/>
    <mergeCell ref="NLK311:NLK312"/>
    <mergeCell ref="NLO311:NLO312"/>
    <mergeCell ref="NLP311:NLP312"/>
    <mergeCell ref="NLS311:NLS312"/>
    <mergeCell ref="NMA311:NMA312"/>
    <mergeCell ref="NME311:NME312"/>
    <mergeCell ref="NMF311:NMF312"/>
    <mergeCell ref="NMI311:NMI312"/>
    <mergeCell ref="NMQ311:NMQ312"/>
    <mergeCell ref="NMU311:NMU312"/>
    <mergeCell ref="NJO309:NJO310"/>
    <mergeCell ref="NJP309:NJP312"/>
    <mergeCell ref="NJQ309:NJQ312"/>
    <mergeCell ref="NJS309:NJS310"/>
    <mergeCell ref="NJT309:NJT310"/>
    <mergeCell ref="NJW309:NJW310"/>
    <mergeCell ref="NKE309:NKE310"/>
    <mergeCell ref="NKF309:NKF312"/>
    <mergeCell ref="NKG309:NKG312"/>
    <mergeCell ref="NKI309:NKI310"/>
    <mergeCell ref="NKJ309:NKJ310"/>
    <mergeCell ref="NKM309:NKM310"/>
    <mergeCell ref="NKU309:NKU310"/>
    <mergeCell ref="NKV309:NKV312"/>
    <mergeCell ref="NKW309:NKW312"/>
    <mergeCell ref="NKY309:NKY310"/>
    <mergeCell ref="NKZ309:NKZ310"/>
    <mergeCell ref="NJO311:NJO312"/>
    <mergeCell ref="NJS311:NJS312"/>
    <mergeCell ref="NJT311:NJT312"/>
    <mergeCell ref="NJW311:NJW312"/>
    <mergeCell ref="NKE311:NKE312"/>
    <mergeCell ref="NKI311:NKI312"/>
    <mergeCell ref="NKJ311:NKJ312"/>
    <mergeCell ref="NKM311:NKM312"/>
    <mergeCell ref="NKU311:NKU312"/>
    <mergeCell ref="NKY311:NKY312"/>
    <mergeCell ref="NKZ311:NKZ312"/>
    <mergeCell ref="NOQ309:NOQ310"/>
    <mergeCell ref="NOR309:NOR310"/>
    <mergeCell ref="NOU309:NOU310"/>
    <mergeCell ref="NPC309:NPC310"/>
    <mergeCell ref="NPD309:NPD312"/>
    <mergeCell ref="NPE309:NPE312"/>
    <mergeCell ref="NPG309:NPG310"/>
    <mergeCell ref="NPH309:NPH310"/>
    <mergeCell ref="NPK309:NPK310"/>
    <mergeCell ref="NPS309:NPS310"/>
    <mergeCell ref="NPT309:NPT312"/>
    <mergeCell ref="NPU309:NPU312"/>
    <mergeCell ref="NPW309:NPW310"/>
    <mergeCell ref="NPX309:NPX310"/>
    <mergeCell ref="NQA309:NQA310"/>
    <mergeCell ref="NQI309:NQI310"/>
    <mergeCell ref="NQJ309:NQJ312"/>
    <mergeCell ref="NOQ311:NOQ312"/>
    <mergeCell ref="NOR311:NOR312"/>
    <mergeCell ref="NOU311:NOU312"/>
    <mergeCell ref="NPC311:NPC312"/>
    <mergeCell ref="NPG311:NPG312"/>
    <mergeCell ref="NPH311:NPH312"/>
    <mergeCell ref="NPK311:NPK312"/>
    <mergeCell ref="NPS311:NPS312"/>
    <mergeCell ref="NPW311:NPW312"/>
    <mergeCell ref="NPX311:NPX312"/>
    <mergeCell ref="NQA311:NQA312"/>
    <mergeCell ref="NQI311:NQI312"/>
    <mergeCell ref="NMV309:NMV310"/>
    <mergeCell ref="NMY309:NMY310"/>
    <mergeCell ref="NNG309:NNG310"/>
    <mergeCell ref="NNH309:NNH312"/>
    <mergeCell ref="NNI309:NNI312"/>
    <mergeCell ref="NNK309:NNK310"/>
    <mergeCell ref="NNL309:NNL310"/>
    <mergeCell ref="NNO309:NNO310"/>
    <mergeCell ref="NNW309:NNW310"/>
    <mergeCell ref="NNX309:NNX312"/>
    <mergeCell ref="NNY309:NNY312"/>
    <mergeCell ref="NOA309:NOA310"/>
    <mergeCell ref="NOB309:NOB310"/>
    <mergeCell ref="NOE309:NOE310"/>
    <mergeCell ref="NOM309:NOM310"/>
    <mergeCell ref="NON309:NON312"/>
    <mergeCell ref="NOO309:NOO312"/>
    <mergeCell ref="NMV311:NMV312"/>
    <mergeCell ref="NMY311:NMY312"/>
    <mergeCell ref="NNG311:NNG312"/>
    <mergeCell ref="NNK311:NNK312"/>
    <mergeCell ref="NNL311:NNL312"/>
    <mergeCell ref="NNO311:NNO312"/>
    <mergeCell ref="NNW311:NNW312"/>
    <mergeCell ref="NOA311:NOA312"/>
    <mergeCell ref="NOB311:NOB312"/>
    <mergeCell ref="NOE311:NOE312"/>
    <mergeCell ref="NOM311:NOM312"/>
    <mergeCell ref="NSF309:NSF312"/>
    <mergeCell ref="NSG309:NSG312"/>
    <mergeCell ref="NSI309:NSI310"/>
    <mergeCell ref="NSJ309:NSJ310"/>
    <mergeCell ref="NSM309:NSM310"/>
    <mergeCell ref="NSU309:NSU310"/>
    <mergeCell ref="NSV309:NSV312"/>
    <mergeCell ref="NSW309:NSW312"/>
    <mergeCell ref="NSY309:NSY310"/>
    <mergeCell ref="NSZ309:NSZ310"/>
    <mergeCell ref="NTC309:NTC310"/>
    <mergeCell ref="NTK309:NTK310"/>
    <mergeCell ref="NTL309:NTL312"/>
    <mergeCell ref="NTM309:NTM312"/>
    <mergeCell ref="NTO309:NTO310"/>
    <mergeCell ref="NTP309:NTP310"/>
    <mergeCell ref="NTS309:NTS310"/>
    <mergeCell ref="NSI311:NSI312"/>
    <mergeCell ref="NSJ311:NSJ312"/>
    <mergeCell ref="NSM311:NSM312"/>
    <mergeCell ref="NSU311:NSU312"/>
    <mergeCell ref="NSY311:NSY312"/>
    <mergeCell ref="NSZ311:NSZ312"/>
    <mergeCell ref="NTC311:NTC312"/>
    <mergeCell ref="NTK311:NTK312"/>
    <mergeCell ref="NTO311:NTO312"/>
    <mergeCell ref="NTP311:NTP312"/>
    <mergeCell ref="NTS311:NTS312"/>
    <mergeCell ref="NQK309:NQK312"/>
    <mergeCell ref="NQM309:NQM310"/>
    <mergeCell ref="NQN309:NQN310"/>
    <mergeCell ref="NQQ309:NQQ310"/>
    <mergeCell ref="NQY309:NQY310"/>
    <mergeCell ref="NQZ309:NQZ312"/>
    <mergeCell ref="NRA309:NRA312"/>
    <mergeCell ref="NRC309:NRC310"/>
    <mergeCell ref="NRD309:NRD310"/>
    <mergeCell ref="NRG309:NRG310"/>
    <mergeCell ref="NRO309:NRO310"/>
    <mergeCell ref="NRP309:NRP312"/>
    <mergeCell ref="NRQ309:NRQ312"/>
    <mergeCell ref="NRS309:NRS310"/>
    <mergeCell ref="NRT309:NRT310"/>
    <mergeCell ref="NRW309:NRW310"/>
    <mergeCell ref="NSE309:NSE310"/>
    <mergeCell ref="NQM311:NQM312"/>
    <mergeCell ref="NQN311:NQN312"/>
    <mergeCell ref="NQQ311:NQQ312"/>
    <mergeCell ref="NQY311:NQY312"/>
    <mergeCell ref="NRC311:NRC312"/>
    <mergeCell ref="NRD311:NRD312"/>
    <mergeCell ref="NRG311:NRG312"/>
    <mergeCell ref="NRO311:NRO312"/>
    <mergeCell ref="NRS311:NRS312"/>
    <mergeCell ref="NRT311:NRT312"/>
    <mergeCell ref="NRW311:NRW312"/>
    <mergeCell ref="NSE311:NSE312"/>
    <mergeCell ref="NVO309:NVO310"/>
    <mergeCell ref="NVW309:NVW310"/>
    <mergeCell ref="NVX309:NVX312"/>
    <mergeCell ref="NVY309:NVY312"/>
    <mergeCell ref="NWA309:NWA310"/>
    <mergeCell ref="NWB309:NWB310"/>
    <mergeCell ref="NWE309:NWE310"/>
    <mergeCell ref="NWM309:NWM310"/>
    <mergeCell ref="NWN309:NWN312"/>
    <mergeCell ref="NWO309:NWO312"/>
    <mergeCell ref="NWQ309:NWQ310"/>
    <mergeCell ref="NWR309:NWR310"/>
    <mergeCell ref="NWU309:NWU310"/>
    <mergeCell ref="NXC309:NXC310"/>
    <mergeCell ref="NXD309:NXD312"/>
    <mergeCell ref="NXE309:NXE312"/>
    <mergeCell ref="NXG309:NXG310"/>
    <mergeCell ref="NVO311:NVO312"/>
    <mergeCell ref="NVW311:NVW312"/>
    <mergeCell ref="NWA311:NWA312"/>
    <mergeCell ref="NWB311:NWB312"/>
    <mergeCell ref="NWE311:NWE312"/>
    <mergeCell ref="NWM311:NWM312"/>
    <mergeCell ref="NWQ311:NWQ312"/>
    <mergeCell ref="NWR311:NWR312"/>
    <mergeCell ref="NWU311:NWU312"/>
    <mergeCell ref="NXC311:NXC312"/>
    <mergeCell ref="NXG311:NXG312"/>
    <mergeCell ref="NUA309:NUA310"/>
    <mergeCell ref="NUB309:NUB312"/>
    <mergeCell ref="NUC309:NUC312"/>
    <mergeCell ref="NUE309:NUE310"/>
    <mergeCell ref="NUF309:NUF310"/>
    <mergeCell ref="NUI309:NUI310"/>
    <mergeCell ref="NUQ309:NUQ310"/>
    <mergeCell ref="NUR309:NUR312"/>
    <mergeCell ref="NUS309:NUS312"/>
    <mergeCell ref="NUU309:NUU310"/>
    <mergeCell ref="NUV309:NUV310"/>
    <mergeCell ref="NUY309:NUY310"/>
    <mergeCell ref="NVG309:NVG310"/>
    <mergeCell ref="NVH309:NVH312"/>
    <mergeCell ref="NVI309:NVI312"/>
    <mergeCell ref="NVK309:NVK310"/>
    <mergeCell ref="NVL309:NVL310"/>
    <mergeCell ref="NUA311:NUA312"/>
    <mergeCell ref="NUE311:NUE312"/>
    <mergeCell ref="NUF311:NUF312"/>
    <mergeCell ref="NUI311:NUI312"/>
    <mergeCell ref="NUQ311:NUQ312"/>
    <mergeCell ref="NUU311:NUU312"/>
    <mergeCell ref="NUV311:NUV312"/>
    <mergeCell ref="NUY311:NUY312"/>
    <mergeCell ref="NVG311:NVG312"/>
    <mergeCell ref="NVK311:NVK312"/>
    <mergeCell ref="NVL311:NVL312"/>
    <mergeCell ref="NZC309:NZC310"/>
    <mergeCell ref="NZD309:NZD310"/>
    <mergeCell ref="NZG309:NZG310"/>
    <mergeCell ref="NZO309:NZO310"/>
    <mergeCell ref="NZP309:NZP312"/>
    <mergeCell ref="NZQ309:NZQ312"/>
    <mergeCell ref="NZS309:NZS310"/>
    <mergeCell ref="NZT309:NZT310"/>
    <mergeCell ref="NZW309:NZW310"/>
    <mergeCell ref="OAE309:OAE310"/>
    <mergeCell ref="OAF309:OAF312"/>
    <mergeCell ref="OAG309:OAG312"/>
    <mergeCell ref="OAI309:OAI310"/>
    <mergeCell ref="OAJ309:OAJ310"/>
    <mergeCell ref="OAM309:OAM310"/>
    <mergeCell ref="OAU309:OAU310"/>
    <mergeCell ref="OAV309:OAV312"/>
    <mergeCell ref="NZC311:NZC312"/>
    <mergeCell ref="NZD311:NZD312"/>
    <mergeCell ref="NZG311:NZG312"/>
    <mergeCell ref="NZO311:NZO312"/>
    <mergeCell ref="NZS311:NZS312"/>
    <mergeCell ref="NZT311:NZT312"/>
    <mergeCell ref="NZW311:NZW312"/>
    <mergeCell ref="OAE311:OAE312"/>
    <mergeCell ref="OAI311:OAI312"/>
    <mergeCell ref="OAJ311:OAJ312"/>
    <mergeCell ref="OAM311:OAM312"/>
    <mergeCell ref="OAU311:OAU312"/>
    <mergeCell ref="NXH309:NXH310"/>
    <mergeCell ref="NXK309:NXK310"/>
    <mergeCell ref="NXS309:NXS310"/>
    <mergeCell ref="NXT309:NXT312"/>
    <mergeCell ref="NXU309:NXU312"/>
    <mergeCell ref="NXW309:NXW310"/>
    <mergeCell ref="NXX309:NXX310"/>
    <mergeCell ref="NYA309:NYA310"/>
    <mergeCell ref="NYI309:NYI310"/>
    <mergeCell ref="NYJ309:NYJ312"/>
    <mergeCell ref="NYK309:NYK312"/>
    <mergeCell ref="NYM309:NYM310"/>
    <mergeCell ref="NYN309:NYN310"/>
    <mergeCell ref="NYQ309:NYQ310"/>
    <mergeCell ref="NYY309:NYY310"/>
    <mergeCell ref="NYZ309:NYZ312"/>
    <mergeCell ref="NZA309:NZA312"/>
    <mergeCell ref="NXH311:NXH312"/>
    <mergeCell ref="NXK311:NXK312"/>
    <mergeCell ref="NXS311:NXS312"/>
    <mergeCell ref="NXW311:NXW312"/>
    <mergeCell ref="NXX311:NXX312"/>
    <mergeCell ref="NYA311:NYA312"/>
    <mergeCell ref="NYI311:NYI312"/>
    <mergeCell ref="NYM311:NYM312"/>
    <mergeCell ref="NYN311:NYN312"/>
    <mergeCell ref="NYQ311:NYQ312"/>
    <mergeCell ref="NYY311:NYY312"/>
    <mergeCell ref="OCR309:OCR312"/>
    <mergeCell ref="OCS309:OCS312"/>
    <mergeCell ref="OCU309:OCU310"/>
    <mergeCell ref="OCV309:OCV310"/>
    <mergeCell ref="OCY309:OCY310"/>
    <mergeCell ref="ODG309:ODG310"/>
    <mergeCell ref="ODH309:ODH312"/>
    <mergeCell ref="ODI309:ODI312"/>
    <mergeCell ref="ODK309:ODK310"/>
    <mergeCell ref="ODL309:ODL310"/>
    <mergeCell ref="ODO309:ODO310"/>
    <mergeCell ref="ODW309:ODW310"/>
    <mergeCell ref="ODX309:ODX312"/>
    <mergeCell ref="ODY309:ODY312"/>
    <mergeCell ref="OEA309:OEA310"/>
    <mergeCell ref="OEB309:OEB310"/>
    <mergeCell ref="OEE309:OEE310"/>
    <mergeCell ref="OCU311:OCU312"/>
    <mergeCell ref="OCV311:OCV312"/>
    <mergeCell ref="OCY311:OCY312"/>
    <mergeCell ref="ODG311:ODG312"/>
    <mergeCell ref="ODK311:ODK312"/>
    <mergeCell ref="ODL311:ODL312"/>
    <mergeCell ref="ODO311:ODO312"/>
    <mergeCell ref="ODW311:ODW312"/>
    <mergeCell ref="OEA311:OEA312"/>
    <mergeCell ref="OEB311:OEB312"/>
    <mergeCell ref="OEE311:OEE312"/>
    <mergeCell ref="OAW309:OAW312"/>
    <mergeCell ref="OAY309:OAY310"/>
    <mergeCell ref="OAZ309:OAZ310"/>
    <mergeCell ref="OBC309:OBC310"/>
    <mergeCell ref="OBK309:OBK310"/>
    <mergeCell ref="OBL309:OBL312"/>
    <mergeCell ref="OBM309:OBM312"/>
    <mergeCell ref="OBO309:OBO310"/>
    <mergeCell ref="OBP309:OBP310"/>
    <mergeCell ref="OBS309:OBS310"/>
    <mergeCell ref="OCA309:OCA310"/>
    <mergeCell ref="OCB309:OCB312"/>
    <mergeCell ref="OCC309:OCC312"/>
    <mergeCell ref="OCE309:OCE310"/>
    <mergeCell ref="OCF309:OCF310"/>
    <mergeCell ref="OCI309:OCI310"/>
    <mergeCell ref="OCQ309:OCQ310"/>
    <mergeCell ref="OAY311:OAY312"/>
    <mergeCell ref="OAZ311:OAZ312"/>
    <mergeCell ref="OBC311:OBC312"/>
    <mergeCell ref="OBK311:OBK312"/>
    <mergeCell ref="OBO311:OBO312"/>
    <mergeCell ref="OBP311:OBP312"/>
    <mergeCell ref="OBS311:OBS312"/>
    <mergeCell ref="OCA311:OCA312"/>
    <mergeCell ref="OCE311:OCE312"/>
    <mergeCell ref="OCF311:OCF312"/>
    <mergeCell ref="OCI311:OCI312"/>
    <mergeCell ref="OCQ311:OCQ312"/>
    <mergeCell ref="OGA309:OGA310"/>
    <mergeCell ref="OGI309:OGI310"/>
    <mergeCell ref="OGJ309:OGJ312"/>
    <mergeCell ref="OGK309:OGK312"/>
    <mergeCell ref="OGM309:OGM310"/>
    <mergeCell ref="OGN309:OGN310"/>
    <mergeCell ref="OGQ309:OGQ310"/>
    <mergeCell ref="OGY309:OGY310"/>
    <mergeCell ref="OGZ309:OGZ312"/>
    <mergeCell ref="OHA309:OHA312"/>
    <mergeCell ref="OHC309:OHC310"/>
    <mergeCell ref="OHD309:OHD310"/>
    <mergeCell ref="OHG309:OHG310"/>
    <mergeCell ref="OHO309:OHO310"/>
    <mergeCell ref="OHP309:OHP312"/>
    <mergeCell ref="OHQ309:OHQ312"/>
    <mergeCell ref="OHS309:OHS310"/>
    <mergeCell ref="OGA311:OGA312"/>
    <mergeCell ref="OGI311:OGI312"/>
    <mergeCell ref="OGM311:OGM312"/>
    <mergeCell ref="OGN311:OGN312"/>
    <mergeCell ref="OGQ311:OGQ312"/>
    <mergeCell ref="OGY311:OGY312"/>
    <mergeCell ref="OHC311:OHC312"/>
    <mergeCell ref="OHD311:OHD312"/>
    <mergeCell ref="OHG311:OHG312"/>
    <mergeCell ref="OHO311:OHO312"/>
    <mergeCell ref="OHS311:OHS312"/>
    <mergeCell ref="OEM309:OEM310"/>
    <mergeCell ref="OEN309:OEN312"/>
    <mergeCell ref="OEO309:OEO312"/>
    <mergeCell ref="OEQ309:OEQ310"/>
    <mergeCell ref="OER309:OER310"/>
    <mergeCell ref="OEU309:OEU310"/>
    <mergeCell ref="OFC309:OFC310"/>
    <mergeCell ref="OFD309:OFD312"/>
    <mergeCell ref="OFE309:OFE312"/>
    <mergeCell ref="OFG309:OFG310"/>
    <mergeCell ref="OFH309:OFH310"/>
    <mergeCell ref="OFK309:OFK310"/>
    <mergeCell ref="OFS309:OFS310"/>
    <mergeCell ref="OFT309:OFT312"/>
    <mergeCell ref="OFU309:OFU312"/>
    <mergeCell ref="OFW309:OFW310"/>
    <mergeCell ref="OFX309:OFX310"/>
    <mergeCell ref="OEM311:OEM312"/>
    <mergeCell ref="OEQ311:OEQ312"/>
    <mergeCell ref="OER311:OER312"/>
    <mergeCell ref="OEU311:OEU312"/>
    <mergeCell ref="OFC311:OFC312"/>
    <mergeCell ref="OFG311:OFG312"/>
    <mergeCell ref="OFH311:OFH312"/>
    <mergeCell ref="OFK311:OFK312"/>
    <mergeCell ref="OFS311:OFS312"/>
    <mergeCell ref="OFW311:OFW312"/>
    <mergeCell ref="OFX311:OFX312"/>
    <mergeCell ref="OJO309:OJO310"/>
    <mergeCell ref="OJP309:OJP310"/>
    <mergeCell ref="OJS309:OJS310"/>
    <mergeCell ref="OKA309:OKA310"/>
    <mergeCell ref="OKB309:OKB312"/>
    <mergeCell ref="OKC309:OKC312"/>
    <mergeCell ref="OKE309:OKE310"/>
    <mergeCell ref="OKF309:OKF310"/>
    <mergeCell ref="OKI309:OKI310"/>
    <mergeCell ref="OKQ309:OKQ310"/>
    <mergeCell ref="OKR309:OKR312"/>
    <mergeCell ref="OKS309:OKS312"/>
    <mergeCell ref="OKU309:OKU310"/>
    <mergeCell ref="OKV309:OKV310"/>
    <mergeCell ref="OKY309:OKY310"/>
    <mergeCell ref="OLG309:OLG310"/>
    <mergeCell ref="OLH309:OLH312"/>
    <mergeCell ref="OJO311:OJO312"/>
    <mergeCell ref="OJP311:OJP312"/>
    <mergeCell ref="OJS311:OJS312"/>
    <mergeCell ref="OKA311:OKA312"/>
    <mergeCell ref="OKE311:OKE312"/>
    <mergeCell ref="OKF311:OKF312"/>
    <mergeCell ref="OKI311:OKI312"/>
    <mergeCell ref="OKQ311:OKQ312"/>
    <mergeCell ref="OKU311:OKU312"/>
    <mergeCell ref="OKV311:OKV312"/>
    <mergeCell ref="OKY311:OKY312"/>
    <mergeCell ref="OLG311:OLG312"/>
    <mergeCell ref="OHT309:OHT310"/>
    <mergeCell ref="OHW309:OHW310"/>
    <mergeCell ref="OIE309:OIE310"/>
    <mergeCell ref="OIF309:OIF312"/>
    <mergeCell ref="OIG309:OIG312"/>
    <mergeCell ref="OII309:OII310"/>
    <mergeCell ref="OIJ309:OIJ310"/>
    <mergeCell ref="OIM309:OIM310"/>
    <mergeCell ref="OIU309:OIU310"/>
    <mergeCell ref="OIV309:OIV312"/>
    <mergeCell ref="OIW309:OIW312"/>
    <mergeCell ref="OIY309:OIY310"/>
    <mergeCell ref="OIZ309:OIZ310"/>
    <mergeCell ref="OJC309:OJC310"/>
    <mergeCell ref="OJK309:OJK310"/>
    <mergeCell ref="OJL309:OJL312"/>
    <mergeCell ref="OJM309:OJM312"/>
    <mergeCell ref="OHT311:OHT312"/>
    <mergeCell ref="OHW311:OHW312"/>
    <mergeCell ref="OIE311:OIE312"/>
    <mergeCell ref="OII311:OII312"/>
    <mergeCell ref="OIJ311:OIJ312"/>
    <mergeCell ref="OIM311:OIM312"/>
    <mergeCell ref="OIU311:OIU312"/>
    <mergeCell ref="OIY311:OIY312"/>
    <mergeCell ref="OIZ311:OIZ312"/>
    <mergeCell ref="OJC311:OJC312"/>
    <mergeCell ref="OJK311:OJK312"/>
    <mergeCell ref="OND309:OND312"/>
    <mergeCell ref="ONE309:ONE312"/>
    <mergeCell ref="ONG309:ONG310"/>
    <mergeCell ref="ONH309:ONH310"/>
    <mergeCell ref="ONK309:ONK310"/>
    <mergeCell ref="ONS309:ONS310"/>
    <mergeCell ref="ONT309:ONT312"/>
    <mergeCell ref="ONU309:ONU312"/>
    <mergeCell ref="ONW309:ONW310"/>
    <mergeCell ref="ONX309:ONX310"/>
    <mergeCell ref="OOA309:OOA310"/>
    <mergeCell ref="OOI309:OOI310"/>
    <mergeCell ref="OOJ309:OOJ312"/>
    <mergeCell ref="OOK309:OOK312"/>
    <mergeCell ref="OOM309:OOM310"/>
    <mergeCell ref="OON309:OON310"/>
    <mergeCell ref="OOQ309:OOQ310"/>
    <mergeCell ref="ONG311:ONG312"/>
    <mergeCell ref="ONH311:ONH312"/>
    <mergeCell ref="ONK311:ONK312"/>
    <mergeCell ref="ONS311:ONS312"/>
    <mergeCell ref="ONW311:ONW312"/>
    <mergeCell ref="ONX311:ONX312"/>
    <mergeCell ref="OOA311:OOA312"/>
    <mergeCell ref="OOI311:OOI312"/>
    <mergeCell ref="OOM311:OOM312"/>
    <mergeCell ref="OON311:OON312"/>
    <mergeCell ref="OOQ311:OOQ312"/>
    <mergeCell ref="OLI309:OLI312"/>
    <mergeCell ref="OLK309:OLK310"/>
    <mergeCell ref="OLL309:OLL310"/>
    <mergeCell ref="OLO309:OLO310"/>
    <mergeCell ref="OLW309:OLW310"/>
    <mergeCell ref="OLX309:OLX312"/>
    <mergeCell ref="OLY309:OLY312"/>
    <mergeCell ref="OMA309:OMA310"/>
    <mergeCell ref="OMB309:OMB310"/>
    <mergeCell ref="OME309:OME310"/>
    <mergeCell ref="OMM309:OMM310"/>
    <mergeCell ref="OMN309:OMN312"/>
    <mergeCell ref="OMO309:OMO312"/>
    <mergeCell ref="OMQ309:OMQ310"/>
    <mergeCell ref="OMR309:OMR310"/>
    <mergeCell ref="OMU309:OMU310"/>
    <mergeCell ref="ONC309:ONC310"/>
    <mergeCell ref="OLK311:OLK312"/>
    <mergeCell ref="OLL311:OLL312"/>
    <mergeCell ref="OLO311:OLO312"/>
    <mergeCell ref="OLW311:OLW312"/>
    <mergeCell ref="OMA311:OMA312"/>
    <mergeCell ref="OMB311:OMB312"/>
    <mergeCell ref="OME311:OME312"/>
    <mergeCell ref="OMM311:OMM312"/>
    <mergeCell ref="OMQ311:OMQ312"/>
    <mergeCell ref="OMR311:OMR312"/>
    <mergeCell ref="OMU311:OMU312"/>
    <mergeCell ref="ONC311:ONC312"/>
    <mergeCell ref="OQM309:OQM310"/>
    <mergeCell ref="OQU309:OQU310"/>
    <mergeCell ref="OQV309:OQV312"/>
    <mergeCell ref="OQW309:OQW312"/>
    <mergeCell ref="OQY309:OQY310"/>
    <mergeCell ref="OQZ309:OQZ310"/>
    <mergeCell ref="ORC309:ORC310"/>
    <mergeCell ref="ORK309:ORK310"/>
    <mergeCell ref="ORL309:ORL312"/>
    <mergeCell ref="ORM309:ORM312"/>
    <mergeCell ref="ORO309:ORO310"/>
    <mergeCell ref="ORP309:ORP310"/>
    <mergeCell ref="ORS309:ORS310"/>
    <mergeCell ref="OSA309:OSA310"/>
    <mergeCell ref="OSB309:OSB312"/>
    <mergeCell ref="OSC309:OSC312"/>
    <mergeCell ref="OSE309:OSE310"/>
    <mergeCell ref="OQM311:OQM312"/>
    <mergeCell ref="OQU311:OQU312"/>
    <mergeCell ref="OQY311:OQY312"/>
    <mergeCell ref="OQZ311:OQZ312"/>
    <mergeCell ref="ORC311:ORC312"/>
    <mergeCell ref="ORK311:ORK312"/>
    <mergeCell ref="ORO311:ORO312"/>
    <mergeCell ref="ORP311:ORP312"/>
    <mergeCell ref="ORS311:ORS312"/>
    <mergeCell ref="OSA311:OSA312"/>
    <mergeCell ref="OSE311:OSE312"/>
    <mergeCell ref="OOY309:OOY310"/>
    <mergeCell ref="OOZ309:OOZ312"/>
    <mergeCell ref="OPA309:OPA312"/>
    <mergeCell ref="OPC309:OPC310"/>
    <mergeCell ref="OPD309:OPD310"/>
    <mergeCell ref="OPG309:OPG310"/>
    <mergeCell ref="OPO309:OPO310"/>
    <mergeCell ref="OPP309:OPP312"/>
    <mergeCell ref="OPQ309:OPQ312"/>
    <mergeCell ref="OPS309:OPS310"/>
    <mergeCell ref="OPT309:OPT310"/>
    <mergeCell ref="OPW309:OPW310"/>
    <mergeCell ref="OQE309:OQE310"/>
    <mergeCell ref="OQF309:OQF312"/>
    <mergeCell ref="OQG309:OQG312"/>
    <mergeCell ref="OQI309:OQI310"/>
    <mergeCell ref="OQJ309:OQJ310"/>
    <mergeCell ref="OOY311:OOY312"/>
    <mergeCell ref="OPC311:OPC312"/>
    <mergeCell ref="OPD311:OPD312"/>
    <mergeCell ref="OPG311:OPG312"/>
    <mergeCell ref="OPO311:OPO312"/>
    <mergeCell ref="OPS311:OPS312"/>
    <mergeCell ref="OPT311:OPT312"/>
    <mergeCell ref="OPW311:OPW312"/>
    <mergeCell ref="OQE311:OQE312"/>
    <mergeCell ref="OQI311:OQI312"/>
    <mergeCell ref="OQJ311:OQJ312"/>
    <mergeCell ref="OUA309:OUA310"/>
    <mergeCell ref="OUB309:OUB310"/>
    <mergeCell ref="OUE309:OUE310"/>
    <mergeCell ref="OUM309:OUM310"/>
    <mergeCell ref="OUN309:OUN312"/>
    <mergeCell ref="OUO309:OUO312"/>
    <mergeCell ref="OUQ309:OUQ310"/>
    <mergeCell ref="OUR309:OUR310"/>
    <mergeCell ref="OUU309:OUU310"/>
    <mergeCell ref="OVC309:OVC310"/>
    <mergeCell ref="OVD309:OVD312"/>
    <mergeCell ref="OVE309:OVE312"/>
    <mergeCell ref="OVG309:OVG310"/>
    <mergeCell ref="OVH309:OVH310"/>
    <mergeCell ref="OVK309:OVK310"/>
    <mergeCell ref="OVS309:OVS310"/>
    <mergeCell ref="OVT309:OVT312"/>
    <mergeCell ref="OUA311:OUA312"/>
    <mergeCell ref="OUB311:OUB312"/>
    <mergeCell ref="OUE311:OUE312"/>
    <mergeCell ref="OUM311:OUM312"/>
    <mergeCell ref="OUQ311:OUQ312"/>
    <mergeCell ref="OUR311:OUR312"/>
    <mergeCell ref="OUU311:OUU312"/>
    <mergeCell ref="OVC311:OVC312"/>
    <mergeCell ref="OVG311:OVG312"/>
    <mergeCell ref="OVH311:OVH312"/>
    <mergeCell ref="OVK311:OVK312"/>
    <mergeCell ref="OVS311:OVS312"/>
    <mergeCell ref="OSF309:OSF310"/>
    <mergeCell ref="OSI309:OSI310"/>
    <mergeCell ref="OSQ309:OSQ310"/>
    <mergeCell ref="OSR309:OSR312"/>
    <mergeCell ref="OSS309:OSS312"/>
    <mergeCell ref="OSU309:OSU310"/>
    <mergeCell ref="OSV309:OSV310"/>
    <mergeCell ref="OSY309:OSY310"/>
    <mergeCell ref="OTG309:OTG310"/>
    <mergeCell ref="OTH309:OTH312"/>
    <mergeCell ref="OTI309:OTI312"/>
    <mergeCell ref="OTK309:OTK310"/>
    <mergeCell ref="OTL309:OTL310"/>
    <mergeCell ref="OTO309:OTO310"/>
    <mergeCell ref="OTW309:OTW310"/>
    <mergeCell ref="OTX309:OTX312"/>
    <mergeCell ref="OTY309:OTY312"/>
    <mergeCell ref="OSF311:OSF312"/>
    <mergeCell ref="OSI311:OSI312"/>
    <mergeCell ref="OSQ311:OSQ312"/>
    <mergeCell ref="OSU311:OSU312"/>
    <mergeCell ref="OSV311:OSV312"/>
    <mergeCell ref="OSY311:OSY312"/>
    <mergeCell ref="OTG311:OTG312"/>
    <mergeCell ref="OTK311:OTK312"/>
    <mergeCell ref="OTL311:OTL312"/>
    <mergeCell ref="OTO311:OTO312"/>
    <mergeCell ref="OTW311:OTW312"/>
    <mergeCell ref="OXP309:OXP312"/>
    <mergeCell ref="OXQ309:OXQ312"/>
    <mergeCell ref="OXS309:OXS310"/>
    <mergeCell ref="OXT309:OXT310"/>
    <mergeCell ref="OXW309:OXW310"/>
    <mergeCell ref="OYE309:OYE310"/>
    <mergeCell ref="OYF309:OYF312"/>
    <mergeCell ref="OYG309:OYG312"/>
    <mergeCell ref="OYI309:OYI310"/>
    <mergeCell ref="OYJ309:OYJ310"/>
    <mergeCell ref="OYM309:OYM310"/>
    <mergeCell ref="OYU309:OYU310"/>
    <mergeCell ref="OYV309:OYV312"/>
    <mergeCell ref="OYW309:OYW312"/>
    <mergeCell ref="OYY309:OYY310"/>
    <mergeCell ref="OYZ309:OYZ310"/>
    <mergeCell ref="OZC309:OZC310"/>
    <mergeCell ref="OXS311:OXS312"/>
    <mergeCell ref="OXT311:OXT312"/>
    <mergeCell ref="OXW311:OXW312"/>
    <mergeCell ref="OYE311:OYE312"/>
    <mergeCell ref="OYI311:OYI312"/>
    <mergeCell ref="OYJ311:OYJ312"/>
    <mergeCell ref="OYM311:OYM312"/>
    <mergeCell ref="OYU311:OYU312"/>
    <mergeCell ref="OYY311:OYY312"/>
    <mergeCell ref="OYZ311:OYZ312"/>
    <mergeCell ref="OZC311:OZC312"/>
    <mergeCell ref="OVU309:OVU312"/>
    <mergeCell ref="OVW309:OVW310"/>
    <mergeCell ref="OVX309:OVX310"/>
    <mergeCell ref="OWA309:OWA310"/>
    <mergeCell ref="OWI309:OWI310"/>
    <mergeCell ref="OWJ309:OWJ312"/>
    <mergeCell ref="OWK309:OWK312"/>
    <mergeCell ref="OWM309:OWM310"/>
    <mergeCell ref="OWN309:OWN310"/>
    <mergeCell ref="OWQ309:OWQ310"/>
    <mergeCell ref="OWY309:OWY310"/>
    <mergeCell ref="OWZ309:OWZ312"/>
    <mergeCell ref="OXA309:OXA312"/>
    <mergeCell ref="OXC309:OXC310"/>
    <mergeCell ref="OXD309:OXD310"/>
    <mergeCell ref="OXG309:OXG310"/>
    <mergeCell ref="OXO309:OXO310"/>
    <mergeCell ref="OVW311:OVW312"/>
    <mergeCell ref="OVX311:OVX312"/>
    <mergeCell ref="OWA311:OWA312"/>
    <mergeCell ref="OWI311:OWI312"/>
    <mergeCell ref="OWM311:OWM312"/>
    <mergeCell ref="OWN311:OWN312"/>
    <mergeCell ref="OWQ311:OWQ312"/>
    <mergeCell ref="OWY311:OWY312"/>
    <mergeCell ref="OXC311:OXC312"/>
    <mergeCell ref="OXD311:OXD312"/>
    <mergeCell ref="OXG311:OXG312"/>
    <mergeCell ref="OXO311:OXO312"/>
    <mergeCell ref="PAY309:PAY310"/>
    <mergeCell ref="PBG309:PBG310"/>
    <mergeCell ref="PBH309:PBH312"/>
    <mergeCell ref="PBI309:PBI312"/>
    <mergeCell ref="PBK309:PBK310"/>
    <mergeCell ref="PBL309:PBL310"/>
    <mergeCell ref="PBO309:PBO310"/>
    <mergeCell ref="PBW309:PBW310"/>
    <mergeCell ref="PBX309:PBX312"/>
    <mergeCell ref="PBY309:PBY312"/>
    <mergeCell ref="PCA309:PCA310"/>
    <mergeCell ref="PCB309:PCB310"/>
    <mergeCell ref="PCE309:PCE310"/>
    <mergeCell ref="PCM309:PCM310"/>
    <mergeCell ref="PCN309:PCN312"/>
    <mergeCell ref="PCO309:PCO312"/>
    <mergeCell ref="PCQ309:PCQ310"/>
    <mergeCell ref="PAY311:PAY312"/>
    <mergeCell ref="PBG311:PBG312"/>
    <mergeCell ref="PBK311:PBK312"/>
    <mergeCell ref="PBL311:PBL312"/>
    <mergeCell ref="PBO311:PBO312"/>
    <mergeCell ref="PBW311:PBW312"/>
    <mergeCell ref="PCA311:PCA312"/>
    <mergeCell ref="PCB311:PCB312"/>
    <mergeCell ref="PCE311:PCE312"/>
    <mergeCell ref="PCM311:PCM312"/>
    <mergeCell ref="PCQ311:PCQ312"/>
    <mergeCell ref="OZK309:OZK310"/>
    <mergeCell ref="OZL309:OZL312"/>
    <mergeCell ref="OZM309:OZM312"/>
    <mergeCell ref="OZO309:OZO310"/>
    <mergeCell ref="OZP309:OZP310"/>
    <mergeCell ref="OZS309:OZS310"/>
    <mergeCell ref="PAA309:PAA310"/>
    <mergeCell ref="PAB309:PAB312"/>
    <mergeCell ref="PAC309:PAC312"/>
    <mergeCell ref="PAE309:PAE310"/>
    <mergeCell ref="PAF309:PAF310"/>
    <mergeCell ref="PAI309:PAI310"/>
    <mergeCell ref="PAQ309:PAQ310"/>
    <mergeCell ref="PAR309:PAR312"/>
    <mergeCell ref="PAS309:PAS312"/>
    <mergeCell ref="PAU309:PAU310"/>
    <mergeCell ref="PAV309:PAV310"/>
    <mergeCell ref="OZK311:OZK312"/>
    <mergeCell ref="OZO311:OZO312"/>
    <mergeCell ref="OZP311:OZP312"/>
    <mergeCell ref="OZS311:OZS312"/>
    <mergeCell ref="PAA311:PAA312"/>
    <mergeCell ref="PAE311:PAE312"/>
    <mergeCell ref="PAF311:PAF312"/>
    <mergeCell ref="PAI311:PAI312"/>
    <mergeCell ref="PAQ311:PAQ312"/>
    <mergeCell ref="PAU311:PAU312"/>
    <mergeCell ref="PAV311:PAV312"/>
    <mergeCell ref="PEM309:PEM310"/>
    <mergeCell ref="PEN309:PEN310"/>
    <mergeCell ref="PEQ309:PEQ310"/>
    <mergeCell ref="PEY309:PEY310"/>
    <mergeCell ref="PEZ309:PEZ312"/>
    <mergeCell ref="PFA309:PFA312"/>
    <mergeCell ref="PFC309:PFC310"/>
    <mergeCell ref="PFD309:PFD310"/>
    <mergeCell ref="PFG309:PFG310"/>
    <mergeCell ref="PFO309:PFO310"/>
    <mergeCell ref="PFP309:PFP312"/>
    <mergeCell ref="PFQ309:PFQ312"/>
    <mergeCell ref="PFS309:PFS310"/>
    <mergeCell ref="PFT309:PFT310"/>
    <mergeCell ref="PFW309:PFW310"/>
    <mergeCell ref="PGE309:PGE310"/>
    <mergeCell ref="PGF309:PGF312"/>
    <mergeCell ref="PEM311:PEM312"/>
    <mergeCell ref="PEN311:PEN312"/>
    <mergeCell ref="PEQ311:PEQ312"/>
    <mergeCell ref="PEY311:PEY312"/>
    <mergeCell ref="PFC311:PFC312"/>
    <mergeCell ref="PFD311:PFD312"/>
    <mergeCell ref="PFG311:PFG312"/>
    <mergeCell ref="PFO311:PFO312"/>
    <mergeCell ref="PFS311:PFS312"/>
    <mergeCell ref="PFT311:PFT312"/>
    <mergeCell ref="PFW311:PFW312"/>
    <mergeCell ref="PGE311:PGE312"/>
    <mergeCell ref="PCR309:PCR310"/>
    <mergeCell ref="PCU309:PCU310"/>
    <mergeCell ref="PDC309:PDC310"/>
    <mergeCell ref="PDD309:PDD312"/>
    <mergeCell ref="PDE309:PDE312"/>
    <mergeCell ref="PDG309:PDG310"/>
    <mergeCell ref="PDH309:PDH310"/>
    <mergeCell ref="PDK309:PDK310"/>
    <mergeCell ref="PDS309:PDS310"/>
    <mergeCell ref="PDT309:PDT312"/>
    <mergeCell ref="PDU309:PDU312"/>
    <mergeCell ref="PDW309:PDW310"/>
    <mergeCell ref="PDX309:PDX310"/>
    <mergeCell ref="PEA309:PEA310"/>
    <mergeCell ref="PEI309:PEI310"/>
    <mergeCell ref="PEJ309:PEJ312"/>
    <mergeCell ref="PEK309:PEK312"/>
    <mergeCell ref="PCR311:PCR312"/>
    <mergeCell ref="PCU311:PCU312"/>
    <mergeCell ref="PDC311:PDC312"/>
    <mergeCell ref="PDG311:PDG312"/>
    <mergeCell ref="PDH311:PDH312"/>
    <mergeCell ref="PDK311:PDK312"/>
    <mergeCell ref="PDS311:PDS312"/>
    <mergeCell ref="PDW311:PDW312"/>
    <mergeCell ref="PDX311:PDX312"/>
    <mergeCell ref="PEA311:PEA312"/>
    <mergeCell ref="PEI311:PEI312"/>
    <mergeCell ref="PIB309:PIB312"/>
    <mergeCell ref="PIC309:PIC312"/>
    <mergeCell ref="PIE309:PIE310"/>
    <mergeCell ref="PIF309:PIF310"/>
    <mergeCell ref="PII309:PII310"/>
    <mergeCell ref="PIQ309:PIQ310"/>
    <mergeCell ref="PIR309:PIR312"/>
    <mergeCell ref="PIS309:PIS312"/>
    <mergeCell ref="PIU309:PIU310"/>
    <mergeCell ref="PIV309:PIV310"/>
    <mergeCell ref="PIY309:PIY310"/>
    <mergeCell ref="PJG309:PJG310"/>
    <mergeCell ref="PJH309:PJH312"/>
    <mergeCell ref="PJI309:PJI312"/>
    <mergeCell ref="PJK309:PJK310"/>
    <mergeCell ref="PJL309:PJL310"/>
    <mergeCell ref="PJO309:PJO310"/>
    <mergeCell ref="PIE311:PIE312"/>
    <mergeCell ref="PIF311:PIF312"/>
    <mergeCell ref="PII311:PII312"/>
    <mergeCell ref="PIQ311:PIQ312"/>
    <mergeCell ref="PIU311:PIU312"/>
    <mergeCell ref="PIV311:PIV312"/>
    <mergeCell ref="PIY311:PIY312"/>
    <mergeCell ref="PJG311:PJG312"/>
    <mergeCell ref="PJK311:PJK312"/>
    <mergeCell ref="PJL311:PJL312"/>
    <mergeCell ref="PJO311:PJO312"/>
    <mergeCell ref="PGG309:PGG312"/>
    <mergeCell ref="PGI309:PGI310"/>
    <mergeCell ref="PGJ309:PGJ310"/>
    <mergeCell ref="PGM309:PGM310"/>
    <mergeCell ref="PGU309:PGU310"/>
    <mergeCell ref="PGV309:PGV312"/>
    <mergeCell ref="PGW309:PGW312"/>
    <mergeCell ref="PGY309:PGY310"/>
    <mergeCell ref="PGZ309:PGZ310"/>
    <mergeCell ref="PHC309:PHC310"/>
    <mergeCell ref="PHK309:PHK310"/>
    <mergeCell ref="PHL309:PHL312"/>
    <mergeCell ref="PHM309:PHM312"/>
    <mergeCell ref="PHO309:PHO310"/>
    <mergeCell ref="PHP309:PHP310"/>
    <mergeCell ref="PHS309:PHS310"/>
    <mergeCell ref="PIA309:PIA310"/>
    <mergeCell ref="PGI311:PGI312"/>
    <mergeCell ref="PGJ311:PGJ312"/>
    <mergeCell ref="PGM311:PGM312"/>
    <mergeCell ref="PGU311:PGU312"/>
    <mergeCell ref="PGY311:PGY312"/>
    <mergeCell ref="PGZ311:PGZ312"/>
    <mergeCell ref="PHC311:PHC312"/>
    <mergeCell ref="PHK311:PHK312"/>
    <mergeCell ref="PHO311:PHO312"/>
    <mergeCell ref="PHP311:PHP312"/>
    <mergeCell ref="PHS311:PHS312"/>
    <mergeCell ref="PIA311:PIA312"/>
    <mergeCell ref="PLK309:PLK310"/>
    <mergeCell ref="PLS309:PLS310"/>
    <mergeCell ref="PLT309:PLT312"/>
    <mergeCell ref="PLU309:PLU312"/>
    <mergeCell ref="PLW309:PLW310"/>
    <mergeCell ref="PLX309:PLX310"/>
    <mergeCell ref="PMA309:PMA310"/>
    <mergeCell ref="PMI309:PMI310"/>
    <mergeCell ref="PMJ309:PMJ312"/>
    <mergeCell ref="PMK309:PMK312"/>
    <mergeCell ref="PMM309:PMM310"/>
    <mergeCell ref="PMN309:PMN310"/>
    <mergeCell ref="PMQ309:PMQ310"/>
    <mergeCell ref="PMY309:PMY310"/>
    <mergeCell ref="PMZ309:PMZ312"/>
    <mergeCell ref="PNA309:PNA312"/>
    <mergeCell ref="PNC309:PNC310"/>
    <mergeCell ref="PLK311:PLK312"/>
    <mergeCell ref="PLS311:PLS312"/>
    <mergeCell ref="PLW311:PLW312"/>
    <mergeCell ref="PLX311:PLX312"/>
    <mergeCell ref="PMA311:PMA312"/>
    <mergeCell ref="PMI311:PMI312"/>
    <mergeCell ref="PMM311:PMM312"/>
    <mergeCell ref="PMN311:PMN312"/>
    <mergeCell ref="PMQ311:PMQ312"/>
    <mergeCell ref="PMY311:PMY312"/>
    <mergeCell ref="PNC311:PNC312"/>
    <mergeCell ref="PJW309:PJW310"/>
    <mergeCell ref="PJX309:PJX312"/>
    <mergeCell ref="PJY309:PJY312"/>
    <mergeCell ref="PKA309:PKA310"/>
    <mergeCell ref="PKB309:PKB310"/>
    <mergeCell ref="PKE309:PKE310"/>
    <mergeCell ref="PKM309:PKM310"/>
    <mergeCell ref="PKN309:PKN312"/>
    <mergeCell ref="PKO309:PKO312"/>
    <mergeCell ref="PKQ309:PKQ310"/>
    <mergeCell ref="PKR309:PKR310"/>
    <mergeCell ref="PKU309:PKU310"/>
    <mergeCell ref="PLC309:PLC310"/>
    <mergeCell ref="PLD309:PLD312"/>
    <mergeCell ref="PLE309:PLE312"/>
    <mergeCell ref="PLG309:PLG310"/>
    <mergeCell ref="PLH309:PLH310"/>
    <mergeCell ref="PJW311:PJW312"/>
    <mergeCell ref="PKA311:PKA312"/>
    <mergeCell ref="PKB311:PKB312"/>
    <mergeCell ref="PKE311:PKE312"/>
    <mergeCell ref="PKM311:PKM312"/>
    <mergeCell ref="PKQ311:PKQ312"/>
    <mergeCell ref="PKR311:PKR312"/>
    <mergeCell ref="PKU311:PKU312"/>
    <mergeCell ref="PLC311:PLC312"/>
    <mergeCell ref="PLG311:PLG312"/>
    <mergeCell ref="PLH311:PLH312"/>
    <mergeCell ref="POY309:POY310"/>
    <mergeCell ref="POZ309:POZ310"/>
    <mergeCell ref="PPC309:PPC310"/>
    <mergeCell ref="PPK309:PPK310"/>
    <mergeCell ref="PPL309:PPL312"/>
    <mergeCell ref="PPM309:PPM312"/>
    <mergeCell ref="PPO309:PPO310"/>
    <mergeCell ref="PPP309:PPP310"/>
    <mergeCell ref="PPS309:PPS310"/>
    <mergeCell ref="PQA309:PQA310"/>
    <mergeCell ref="PQB309:PQB312"/>
    <mergeCell ref="PQC309:PQC312"/>
    <mergeCell ref="PQE309:PQE310"/>
    <mergeCell ref="PQF309:PQF310"/>
    <mergeCell ref="PQI309:PQI310"/>
    <mergeCell ref="PQQ309:PQQ310"/>
    <mergeCell ref="PQR309:PQR312"/>
    <mergeCell ref="POY311:POY312"/>
    <mergeCell ref="POZ311:POZ312"/>
    <mergeCell ref="PPC311:PPC312"/>
    <mergeCell ref="PPK311:PPK312"/>
    <mergeCell ref="PPO311:PPO312"/>
    <mergeCell ref="PPP311:PPP312"/>
    <mergeCell ref="PPS311:PPS312"/>
    <mergeCell ref="PQA311:PQA312"/>
    <mergeCell ref="PQE311:PQE312"/>
    <mergeCell ref="PQF311:PQF312"/>
    <mergeCell ref="PQI311:PQI312"/>
    <mergeCell ref="PQQ311:PQQ312"/>
    <mergeCell ref="PND309:PND310"/>
    <mergeCell ref="PNG309:PNG310"/>
    <mergeCell ref="PNO309:PNO310"/>
    <mergeCell ref="PNP309:PNP312"/>
    <mergeCell ref="PNQ309:PNQ312"/>
    <mergeCell ref="PNS309:PNS310"/>
    <mergeCell ref="PNT309:PNT310"/>
    <mergeCell ref="PNW309:PNW310"/>
    <mergeCell ref="POE309:POE310"/>
    <mergeCell ref="POF309:POF312"/>
    <mergeCell ref="POG309:POG312"/>
    <mergeCell ref="POI309:POI310"/>
    <mergeCell ref="POJ309:POJ310"/>
    <mergeCell ref="POM309:POM310"/>
    <mergeCell ref="POU309:POU310"/>
    <mergeCell ref="POV309:POV312"/>
    <mergeCell ref="POW309:POW312"/>
    <mergeCell ref="PND311:PND312"/>
    <mergeCell ref="PNG311:PNG312"/>
    <mergeCell ref="PNO311:PNO312"/>
    <mergeCell ref="PNS311:PNS312"/>
    <mergeCell ref="PNT311:PNT312"/>
    <mergeCell ref="PNW311:PNW312"/>
    <mergeCell ref="POE311:POE312"/>
    <mergeCell ref="POI311:POI312"/>
    <mergeCell ref="POJ311:POJ312"/>
    <mergeCell ref="POM311:POM312"/>
    <mergeCell ref="POU311:POU312"/>
    <mergeCell ref="PSN309:PSN312"/>
    <mergeCell ref="PSO309:PSO312"/>
    <mergeCell ref="PSQ309:PSQ310"/>
    <mergeCell ref="PSR309:PSR310"/>
    <mergeCell ref="PSU309:PSU310"/>
    <mergeCell ref="PTC309:PTC310"/>
    <mergeCell ref="PTD309:PTD312"/>
    <mergeCell ref="PTE309:PTE312"/>
    <mergeCell ref="PTG309:PTG310"/>
    <mergeCell ref="PTH309:PTH310"/>
    <mergeCell ref="PTK309:PTK310"/>
    <mergeCell ref="PTS309:PTS310"/>
    <mergeCell ref="PTT309:PTT312"/>
    <mergeCell ref="PTU309:PTU312"/>
    <mergeCell ref="PTW309:PTW310"/>
    <mergeCell ref="PTX309:PTX310"/>
    <mergeCell ref="PUA309:PUA310"/>
    <mergeCell ref="PSQ311:PSQ312"/>
    <mergeCell ref="PSR311:PSR312"/>
    <mergeCell ref="PSU311:PSU312"/>
    <mergeCell ref="PTC311:PTC312"/>
    <mergeCell ref="PTG311:PTG312"/>
    <mergeCell ref="PTH311:PTH312"/>
    <mergeCell ref="PTK311:PTK312"/>
    <mergeCell ref="PTS311:PTS312"/>
    <mergeCell ref="PTW311:PTW312"/>
    <mergeCell ref="PTX311:PTX312"/>
    <mergeCell ref="PUA311:PUA312"/>
    <mergeCell ref="PQS309:PQS312"/>
    <mergeCell ref="PQU309:PQU310"/>
    <mergeCell ref="PQV309:PQV310"/>
    <mergeCell ref="PQY309:PQY310"/>
    <mergeCell ref="PRG309:PRG310"/>
    <mergeCell ref="PRH309:PRH312"/>
    <mergeCell ref="PRI309:PRI312"/>
    <mergeCell ref="PRK309:PRK310"/>
    <mergeCell ref="PRL309:PRL310"/>
    <mergeCell ref="PRO309:PRO310"/>
    <mergeCell ref="PRW309:PRW310"/>
    <mergeCell ref="PRX309:PRX312"/>
    <mergeCell ref="PRY309:PRY312"/>
    <mergeCell ref="PSA309:PSA310"/>
    <mergeCell ref="PSB309:PSB310"/>
    <mergeCell ref="PSE309:PSE310"/>
    <mergeCell ref="PSM309:PSM310"/>
    <mergeCell ref="PQU311:PQU312"/>
    <mergeCell ref="PQV311:PQV312"/>
    <mergeCell ref="PQY311:PQY312"/>
    <mergeCell ref="PRG311:PRG312"/>
    <mergeCell ref="PRK311:PRK312"/>
    <mergeCell ref="PRL311:PRL312"/>
    <mergeCell ref="PRO311:PRO312"/>
    <mergeCell ref="PRW311:PRW312"/>
    <mergeCell ref="PSA311:PSA312"/>
    <mergeCell ref="PSB311:PSB312"/>
    <mergeCell ref="PSE311:PSE312"/>
    <mergeCell ref="PSM311:PSM312"/>
    <mergeCell ref="PVW309:PVW310"/>
    <mergeCell ref="PWE309:PWE310"/>
    <mergeCell ref="PWF309:PWF312"/>
    <mergeCell ref="PWG309:PWG312"/>
    <mergeCell ref="PWI309:PWI310"/>
    <mergeCell ref="PWJ309:PWJ310"/>
    <mergeCell ref="PWM309:PWM310"/>
    <mergeCell ref="PWU309:PWU310"/>
    <mergeCell ref="PWV309:PWV312"/>
    <mergeCell ref="PWW309:PWW312"/>
    <mergeCell ref="PWY309:PWY310"/>
    <mergeCell ref="PWZ309:PWZ310"/>
    <mergeCell ref="PXC309:PXC310"/>
    <mergeCell ref="PXK309:PXK310"/>
    <mergeCell ref="PXL309:PXL312"/>
    <mergeCell ref="PXM309:PXM312"/>
    <mergeCell ref="PXO309:PXO310"/>
    <mergeCell ref="PVW311:PVW312"/>
    <mergeCell ref="PWE311:PWE312"/>
    <mergeCell ref="PWI311:PWI312"/>
    <mergeCell ref="PWJ311:PWJ312"/>
    <mergeCell ref="PWM311:PWM312"/>
    <mergeCell ref="PWU311:PWU312"/>
    <mergeCell ref="PWY311:PWY312"/>
    <mergeCell ref="PWZ311:PWZ312"/>
    <mergeCell ref="PXC311:PXC312"/>
    <mergeCell ref="PXK311:PXK312"/>
    <mergeCell ref="PXO311:PXO312"/>
    <mergeCell ref="PUI309:PUI310"/>
    <mergeCell ref="PUJ309:PUJ312"/>
    <mergeCell ref="PUK309:PUK312"/>
    <mergeCell ref="PUM309:PUM310"/>
    <mergeCell ref="PUN309:PUN310"/>
    <mergeCell ref="PUQ309:PUQ310"/>
    <mergeCell ref="PUY309:PUY310"/>
    <mergeCell ref="PUZ309:PUZ312"/>
    <mergeCell ref="PVA309:PVA312"/>
    <mergeCell ref="PVC309:PVC310"/>
    <mergeCell ref="PVD309:PVD310"/>
    <mergeCell ref="PVG309:PVG310"/>
    <mergeCell ref="PVO309:PVO310"/>
    <mergeCell ref="PVP309:PVP312"/>
    <mergeCell ref="PVQ309:PVQ312"/>
    <mergeCell ref="PVS309:PVS310"/>
    <mergeCell ref="PVT309:PVT310"/>
    <mergeCell ref="PUI311:PUI312"/>
    <mergeCell ref="PUM311:PUM312"/>
    <mergeCell ref="PUN311:PUN312"/>
    <mergeCell ref="PUQ311:PUQ312"/>
    <mergeCell ref="PUY311:PUY312"/>
    <mergeCell ref="PVC311:PVC312"/>
    <mergeCell ref="PVD311:PVD312"/>
    <mergeCell ref="PVG311:PVG312"/>
    <mergeCell ref="PVO311:PVO312"/>
    <mergeCell ref="PVS311:PVS312"/>
    <mergeCell ref="PVT311:PVT312"/>
    <mergeCell ref="PZK309:PZK310"/>
    <mergeCell ref="PZL309:PZL310"/>
    <mergeCell ref="PZO309:PZO310"/>
    <mergeCell ref="PZW309:PZW310"/>
    <mergeCell ref="PZX309:PZX312"/>
    <mergeCell ref="PZY309:PZY312"/>
    <mergeCell ref="QAA309:QAA310"/>
    <mergeCell ref="QAB309:QAB310"/>
    <mergeCell ref="QAE309:QAE310"/>
    <mergeCell ref="QAM309:QAM310"/>
    <mergeCell ref="QAN309:QAN312"/>
    <mergeCell ref="QAO309:QAO312"/>
    <mergeCell ref="QAQ309:QAQ310"/>
    <mergeCell ref="QAR309:QAR310"/>
    <mergeCell ref="QAU309:QAU310"/>
    <mergeCell ref="QBC309:QBC310"/>
    <mergeCell ref="QBD309:QBD312"/>
    <mergeCell ref="PZK311:PZK312"/>
    <mergeCell ref="PZL311:PZL312"/>
    <mergeCell ref="PZO311:PZO312"/>
    <mergeCell ref="PZW311:PZW312"/>
    <mergeCell ref="QAA311:QAA312"/>
    <mergeCell ref="QAB311:QAB312"/>
    <mergeCell ref="QAE311:QAE312"/>
    <mergeCell ref="QAM311:QAM312"/>
    <mergeCell ref="QAQ311:QAQ312"/>
    <mergeCell ref="QAR311:QAR312"/>
    <mergeCell ref="QAU311:QAU312"/>
    <mergeCell ref="QBC311:QBC312"/>
    <mergeCell ref="PXP309:PXP310"/>
    <mergeCell ref="PXS309:PXS310"/>
    <mergeCell ref="PYA309:PYA310"/>
    <mergeCell ref="PYB309:PYB312"/>
    <mergeCell ref="PYC309:PYC312"/>
    <mergeCell ref="PYE309:PYE310"/>
    <mergeCell ref="PYF309:PYF310"/>
    <mergeCell ref="PYI309:PYI310"/>
    <mergeCell ref="PYQ309:PYQ310"/>
    <mergeCell ref="PYR309:PYR312"/>
    <mergeCell ref="PYS309:PYS312"/>
    <mergeCell ref="PYU309:PYU310"/>
    <mergeCell ref="PYV309:PYV310"/>
    <mergeCell ref="PYY309:PYY310"/>
    <mergeCell ref="PZG309:PZG310"/>
    <mergeCell ref="PZH309:PZH312"/>
    <mergeCell ref="PZI309:PZI312"/>
    <mergeCell ref="PXP311:PXP312"/>
    <mergeCell ref="PXS311:PXS312"/>
    <mergeCell ref="PYA311:PYA312"/>
    <mergeCell ref="PYE311:PYE312"/>
    <mergeCell ref="PYF311:PYF312"/>
    <mergeCell ref="PYI311:PYI312"/>
    <mergeCell ref="PYQ311:PYQ312"/>
    <mergeCell ref="PYU311:PYU312"/>
    <mergeCell ref="PYV311:PYV312"/>
    <mergeCell ref="PYY311:PYY312"/>
    <mergeCell ref="PZG311:PZG312"/>
    <mergeCell ref="QCZ309:QCZ312"/>
    <mergeCell ref="QDA309:QDA312"/>
    <mergeCell ref="QDC309:QDC310"/>
    <mergeCell ref="QDD309:QDD310"/>
    <mergeCell ref="QDG309:QDG310"/>
    <mergeCell ref="QDO309:QDO310"/>
    <mergeCell ref="QDP309:QDP312"/>
    <mergeCell ref="QDQ309:QDQ312"/>
    <mergeCell ref="QDS309:QDS310"/>
    <mergeCell ref="QDT309:QDT310"/>
    <mergeCell ref="QDW309:QDW310"/>
    <mergeCell ref="QEE309:QEE310"/>
    <mergeCell ref="QEF309:QEF312"/>
    <mergeCell ref="QEG309:QEG312"/>
    <mergeCell ref="QEI309:QEI310"/>
    <mergeCell ref="QEJ309:QEJ310"/>
    <mergeCell ref="QEM309:QEM310"/>
    <mergeCell ref="QDC311:QDC312"/>
    <mergeCell ref="QDD311:QDD312"/>
    <mergeCell ref="QDG311:QDG312"/>
    <mergeCell ref="QDO311:QDO312"/>
    <mergeCell ref="QDS311:QDS312"/>
    <mergeCell ref="QDT311:QDT312"/>
    <mergeCell ref="QDW311:QDW312"/>
    <mergeCell ref="QEE311:QEE312"/>
    <mergeCell ref="QEI311:QEI312"/>
    <mergeCell ref="QEJ311:QEJ312"/>
    <mergeCell ref="QEM311:QEM312"/>
    <mergeCell ref="QBE309:QBE312"/>
    <mergeCell ref="QBG309:QBG310"/>
    <mergeCell ref="QBH309:QBH310"/>
    <mergeCell ref="QBK309:QBK310"/>
    <mergeCell ref="QBS309:QBS310"/>
    <mergeCell ref="QBT309:QBT312"/>
    <mergeCell ref="QBU309:QBU312"/>
    <mergeCell ref="QBW309:QBW310"/>
    <mergeCell ref="QBX309:QBX310"/>
    <mergeCell ref="QCA309:QCA310"/>
    <mergeCell ref="QCI309:QCI310"/>
    <mergeCell ref="QCJ309:QCJ312"/>
    <mergeCell ref="QCK309:QCK312"/>
    <mergeCell ref="QCM309:QCM310"/>
    <mergeCell ref="QCN309:QCN310"/>
    <mergeCell ref="QCQ309:QCQ310"/>
    <mergeCell ref="QCY309:QCY310"/>
    <mergeCell ref="QBG311:QBG312"/>
    <mergeCell ref="QBH311:QBH312"/>
    <mergeCell ref="QBK311:QBK312"/>
    <mergeCell ref="QBS311:QBS312"/>
    <mergeCell ref="QBW311:QBW312"/>
    <mergeCell ref="QBX311:QBX312"/>
    <mergeCell ref="QCA311:QCA312"/>
    <mergeCell ref="QCI311:QCI312"/>
    <mergeCell ref="QCM311:QCM312"/>
    <mergeCell ref="QCN311:QCN312"/>
    <mergeCell ref="QCQ311:QCQ312"/>
    <mergeCell ref="QCY311:QCY312"/>
    <mergeCell ref="QGI309:QGI310"/>
    <mergeCell ref="QGQ309:QGQ310"/>
    <mergeCell ref="QGR309:QGR312"/>
    <mergeCell ref="QGS309:QGS312"/>
    <mergeCell ref="QGU309:QGU310"/>
    <mergeCell ref="QGV309:QGV310"/>
    <mergeCell ref="QGY309:QGY310"/>
    <mergeCell ref="QHG309:QHG310"/>
    <mergeCell ref="QHH309:QHH312"/>
    <mergeCell ref="QHI309:QHI312"/>
    <mergeCell ref="QHK309:QHK310"/>
    <mergeCell ref="QHL309:QHL310"/>
    <mergeCell ref="QHO309:QHO310"/>
    <mergeCell ref="QHW309:QHW310"/>
    <mergeCell ref="QHX309:QHX312"/>
    <mergeCell ref="QHY309:QHY312"/>
    <mergeCell ref="QIA309:QIA310"/>
    <mergeCell ref="QGI311:QGI312"/>
    <mergeCell ref="QGQ311:QGQ312"/>
    <mergeCell ref="QGU311:QGU312"/>
    <mergeCell ref="QGV311:QGV312"/>
    <mergeCell ref="QGY311:QGY312"/>
    <mergeCell ref="QHG311:QHG312"/>
    <mergeCell ref="QHK311:QHK312"/>
    <mergeCell ref="QHL311:QHL312"/>
    <mergeCell ref="QHO311:QHO312"/>
    <mergeCell ref="QHW311:QHW312"/>
    <mergeCell ref="QIA311:QIA312"/>
    <mergeCell ref="QEU309:QEU310"/>
    <mergeCell ref="QEV309:QEV312"/>
    <mergeCell ref="QEW309:QEW312"/>
    <mergeCell ref="QEY309:QEY310"/>
    <mergeCell ref="QEZ309:QEZ310"/>
    <mergeCell ref="QFC309:QFC310"/>
    <mergeCell ref="QFK309:QFK310"/>
    <mergeCell ref="QFL309:QFL312"/>
    <mergeCell ref="QFM309:QFM312"/>
    <mergeCell ref="QFO309:QFO310"/>
    <mergeCell ref="QFP309:QFP310"/>
    <mergeCell ref="QFS309:QFS310"/>
    <mergeCell ref="QGA309:QGA310"/>
    <mergeCell ref="QGB309:QGB312"/>
    <mergeCell ref="QGC309:QGC312"/>
    <mergeCell ref="QGE309:QGE310"/>
    <mergeCell ref="QGF309:QGF310"/>
    <mergeCell ref="QEU311:QEU312"/>
    <mergeCell ref="QEY311:QEY312"/>
    <mergeCell ref="QEZ311:QEZ312"/>
    <mergeCell ref="QFC311:QFC312"/>
    <mergeCell ref="QFK311:QFK312"/>
    <mergeCell ref="QFO311:QFO312"/>
    <mergeCell ref="QFP311:QFP312"/>
    <mergeCell ref="QFS311:QFS312"/>
    <mergeCell ref="QGA311:QGA312"/>
    <mergeCell ref="QGE311:QGE312"/>
    <mergeCell ref="QGF311:QGF312"/>
    <mergeCell ref="QJW309:QJW310"/>
    <mergeCell ref="QJX309:QJX310"/>
    <mergeCell ref="QKA309:QKA310"/>
    <mergeCell ref="QKI309:QKI310"/>
    <mergeCell ref="QKJ309:QKJ312"/>
    <mergeCell ref="QKK309:QKK312"/>
    <mergeCell ref="QKM309:QKM310"/>
    <mergeCell ref="QKN309:QKN310"/>
    <mergeCell ref="QKQ309:QKQ310"/>
    <mergeCell ref="QKY309:QKY310"/>
    <mergeCell ref="QKZ309:QKZ312"/>
    <mergeCell ref="QLA309:QLA312"/>
    <mergeCell ref="QLC309:QLC310"/>
    <mergeCell ref="QLD309:QLD310"/>
    <mergeCell ref="QLG309:QLG310"/>
    <mergeCell ref="QLO309:QLO310"/>
    <mergeCell ref="QLP309:QLP312"/>
    <mergeCell ref="QJW311:QJW312"/>
    <mergeCell ref="QJX311:QJX312"/>
    <mergeCell ref="QKA311:QKA312"/>
    <mergeCell ref="QKI311:QKI312"/>
    <mergeCell ref="QKM311:QKM312"/>
    <mergeCell ref="QKN311:QKN312"/>
    <mergeCell ref="QKQ311:QKQ312"/>
    <mergeCell ref="QKY311:QKY312"/>
    <mergeCell ref="QLC311:QLC312"/>
    <mergeCell ref="QLD311:QLD312"/>
    <mergeCell ref="QLG311:QLG312"/>
    <mergeCell ref="QLO311:QLO312"/>
    <mergeCell ref="QIB309:QIB310"/>
    <mergeCell ref="QIE309:QIE310"/>
    <mergeCell ref="QIM309:QIM310"/>
    <mergeCell ref="QIN309:QIN312"/>
    <mergeCell ref="QIO309:QIO312"/>
    <mergeCell ref="QIQ309:QIQ310"/>
    <mergeCell ref="QIR309:QIR310"/>
    <mergeCell ref="QIU309:QIU310"/>
    <mergeCell ref="QJC309:QJC310"/>
    <mergeCell ref="QJD309:QJD312"/>
    <mergeCell ref="QJE309:QJE312"/>
    <mergeCell ref="QJG309:QJG310"/>
    <mergeCell ref="QJH309:QJH310"/>
    <mergeCell ref="QJK309:QJK310"/>
    <mergeCell ref="QJS309:QJS310"/>
    <mergeCell ref="QJT309:QJT312"/>
    <mergeCell ref="QJU309:QJU312"/>
    <mergeCell ref="QIB311:QIB312"/>
    <mergeCell ref="QIE311:QIE312"/>
    <mergeCell ref="QIM311:QIM312"/>
    <mergeCell ref="QIQ311:QIQ312"/>
    <mergeCell ref="QIR311:QIR312"/>
    <mergeCell ref="QIU311:QIU312"/>
    <mergeCell ref="QJC311:QJC312"/>
    <mergeCell ref="QJG311:QJG312"/>
    <mergeCell ref="QJH311:QJH312"/>
    <mergeCell ref="QJK311:QJK312"/>
    <mergeCell ref="QJS311:QJS312"/>
    <mergeCell ref="QNL309:QNL312"/>
    <mergeCell ref="QNM309:QNM312"/>
    <mergeCell ref="QNO309:QNO310"/>
    <mergeCell ref="QNP309:QNP310"/>
    <mergeCell ref="QNS309:QNS310"/>
    <mergeCell ref="QOA309:QOA310"/>
    <mergeCell ref="QOB309:QOB312"/>
    <mergeCell ref="QOC309:QOC312"/>
    <mergeCell ref="QOE309:QOE310"/>
    <mergeCell ref="QOF309:QOF310"/>
    <mergeCell ref="QOI309:QOI310"/>
    <mergeCell ref="QOQ309:QOQ310"/>
    <mergeCell ref="QOR309:QOR312"/>
    <mergeCell ref="QOS309:QOS312"/>
    <mergeCell ref="QOU309:QOU310"/>
    <mergeCell ref="QOV309:QOV310"/>
    <mergeCell ref="QOY309:QOY310"/>
    <mergeCell ref="QNO311:QNO312"/>
    <mergeCell ref="QNP311:QNP312"/>
    <mergeCell ref="QNS311:QNS312"/>
    <mergeCell ref="QOA311:QOA312"/>
    <mergeCell ref="QOE311:QOE312"/>
    <mergeCell ref="QOF311:QOF312"/>
    <mergeCell ref="QOI311:QOI312"/>
    <mergeCell ref="QOQ311:QOQ312"/>
    <mergeCell ref="QOU311:QOU312"/>
    <mergeCell ref="QOV311:QOV312"/>
    <mergeCell ref="QOY311:QOY312"/>
    <mergeCell ref="QLQ309:QLQ312"/>
    <mergeCell ref="QLS309:QLS310"/>
    <mergeCell ref="QLT309:QLT310"/>
    <mergeCell ref="QLW309:QLW310"/>
    <mergeCell ref="QME309:QME310"/>
    <mergeCell ref="QMF309:QMF312"/>
    <mergeCell ref="QMG309:QMG312"/>
    <mergeCell ref="QMI309:QMI310"/>
    <mergeCell ref="QMJ309:QMJ310"/>
    <mergeCell ref="QMM309:QMM310"/>
    <mergeCell ref="QMU309:QMU310"/>
    <mergeCell ref="QMV309:QMV312"/>
    <mergeCell ref="QMW309:QMW312"/>
    <mergeCell ref="QMY309:QMY310"/>
    <mergeCell ref="QMZ309:QMZ310"/>
    <mergeCell ref="QNC309:QNC310"/>
    <mergeCell ref="QNK309:QNK310"/>
    <mergeCell ref="QLS311:QLS312"/>
    <mergeCell ref="QLT311:QLT312"/>
    <mergeCell ref="QLW311:QLW312"/>
    <mergeCell ref="QME311:QME312"/>
    <mergeCell ref="QMI311:QMI312"/>
    <mergeCell ref="QMJ311:QMJ312"/>
    <mergeCell ref="QMM311:QMM312"/>
    <mergeCell ref="QMU311:QMU312"/>
    <mergeCell ref="QMY311:QMY312"/>
    <mergeCell ref="QMZ311:QMZ312"/>
    <mergeCell ref="QNC311:QNC312"/>
    <mergeCell ref="QNK311:QNK312"/>
    <mergeCell ref="QQU309:QQU310"/>
    <mergeCell ref="QRC309:QRC310"/>
    <mergeCell ref="QRD309:QRD312"/>
    <mergeCell ref="QRE309:QRE312"/>
    <mergeCell ref="QRG309:QRG310"/>
    <mergeCell ref="QRH309:QRH310"/>
    <mergeCell ref="QRK309:QRK310"/>
    <mergeCell ref="QRS309:QRS310"/>
    <mergeCell ref="QRT309:QRT312"/>
    <mergeCell ref="QRU309:QRU312"/>
    <mergeCell ref="QRW309:QRW310"/>
    <mergeCell ref="QRX309:QRX310"/>
    <mergeCell ref="QSA309:QSA310"/>
    <mergeCell ref="QSI309:QSI310"/>
    <mergeCell ref="QSJ309:QSJ312"/>
    <mergeCell ref="QSK309:QSK312"/>
    <mergeCell ref="QSM309:QSM310"/>
    <mergeCell ref="QQU311:QQU312"/>
    <mergeCell ref="QRC311:QRC312"/>
    <mergeCell ref="QRG311:QRG312"/>
    <mergeCell ref="QRH311:QRH312"/>
    <mergeCell ref="QRK311:QRK312"/>
    <mergeCell ref="QRS311:QRS312"/>
    <mergeCell ref="QRW311:QRW312"/>
    <mergeCell ref="QRX311:QRX312"/>
    <mergeCell ref="QSA311:QSA312"/>
    <mergeCell ref="QSI311:QSI312"/>
    <mergeCell ref="QSM311:QSM312"/>
    <mergeCell ref="QPG309:QPG310"/>
    <mergeCell ref="QPH309:QPH312"/>
    <mergeCell ref="QPI309:QPI312"/>
    <mergeCell ref="QPK309:QPK310"/>
    <mergeCell ref="QPL309:QPL310"/>
    <mergeCell ref="QPO309:QPO310"/>
    <mergeCell ref="QPW309:QPW310"/>
    <mergeCell ref="QPX309:QPX312"/>
    <mergeCell ref="QPY309:QPY312"/>
    <mergeCell ref="QQA309:QQA310"/>
    <mergeCell ref="QQB309:QQB310"/>
    <mergeCell ref="QQE309:QQE310"/>
    <mergeCell ref="QQM309:QQM310"/>
    <mergeCell ref="QQN309:QQN312"/>
    <mergeCell ref="QQO309:QQO312"/>
    <mergeCell ref="QQQ309:QQQ310"/>
    <mergeCell ref="QQR309:QQR310"/>
    <mergeCell ref="QPG311:QPG312"/>
    <mergeCell ref="QPK311:QPK312"/>
    <mergeCell ref="QPL311:QPL312"/>
    <mergeCell ref="QPO311:QPO312"/>
    <mergeCell ref="QPW311:QPW312"/>
    <mergeCell ref="QQA311:QQA312"/>
    <mergeCell ref="QQB311:QQB312"/>
    <mergeCell ref="QQE311:QQE312"/>
    <mergeCell ref="QQM311:QQM312"/>
    <mergeCell ref="QQQ311:QQQ312"/>
    <mergeCell ref="QQR311:QQR312"/>
    <mergeCell ref="QUI309:QUI310"/>
    <mergeCell ref="QUJ309:QUJ310"/>
    <mergeCell ref="QUM309:QUM310"/>
    <mergeCell ref="QUU309:QUU310"/>
    <mergeCell ref="QUV309:QUV312"/>
    <mergeCell ref="QUW309:QUW312"/>
    <mergeCell ref="QUY309:QUY310"/>
    <mergeCell ref="QUZ309:QUZ310"/>
    <mergeCell ref="QVC309:QVC310"/>
    <mergeCell ref="QVK309:QVK310"/>
    <mergeCell ref="QVL309:QVL312"/>
    <mergeCell ref="QVM309:QVM312"/>
    <mergeCell ref="QVO309:QVO310"/>
    <mergeCell ref="QVP309:QVP310"/>
    <mergeCell ref="QVS309:QVS310"/>
    <mergeCell ref="QWA309:QWA310"/>
    <mergeCell ref="QWB309:QWB312"/>
    <mergeCell ref="QUI311:QUI312"/>
    <mergeCell ref="QUJ311:QUJ312"/>
    <mergeCell ref="QUM311:QUM312"/>
    <mergeCell ref="QUU311:QUU312"/>
    <mergeCell ref="QUY311:QUY312"/>
    <mergeCell ref="QUZ311:QUZ312"/>
    <mergeCell ref="QVC311:QVC312"/>
    <mergeCell ref="QVK311:QVK312"/>
    <mergeCell ref="QVO311:QVO312"/>
    <mergeCell ref="QVP311:QVP312"/>
    <mergeCell ref="QVS311:QVS312"/>
    <mergeCell ref="QWA311:QWA312"/>
    <mergeCell ref="QSN309:QSN310"/>
    <mergeCell ref="QSQ309:QSQ310"/>
    <mergeCell ref="QSY309:QSY310"/>
    <mergeCell ref="QSZ309:QSZ312"/>
    <mergeCell ref="QTA309:QTA312"/>
    <mergeCell ref="QTC309:QTC310"/>
    <mergeCell ref="QTD309:QTD310"/>
    <mergeCell ref="QTG309:QTG310"/>
    <mergeCell ref="QTO309:QTO310"/>
    <mergeCell ref="QTP309:QTP312"/>
    <mergeCell ref="QTQ309:QTQ312"/>
    <mergeCell ref="QTS309:QTS310"/>
    <mergeCell ref="QTT309:QTT310"/>
    <mergeCell ref="QTW309:QTW310"/>
    <mergeCell ref="QUE309:QUE310"/>
    <mergeCell ref="QUF309:QUF312"/>
    <mergeCell ref="QUG309:QUG312"/>
    <mergeCell ref="QSN311:QSN312"/>
    <mergeCell ref="QSQ311:QSQ312"/>
    <mergeCell ref="QSY311:QSY312"/>
    <mergeCell ref="QTC311:QTC312"/>
    <mergeCell ref="QTD311:QTD312"/>
    <mergeCell ref="QTG311:QTG312"/>
    <mergeCell ref="QTO311:QTO312"/>
    <mergeCell ref="QTS311:QTS312"/>
    <mergeCell ref="QTT311:QTT312"/>
    <mergeCell ref="QTW311:QTW312"/>
    <mergeCell ref="QUE311:QUE312"/>
    <mergeCell ref="QXX309:QXX312"/>
    <mergeCell ref="QXY309:QXY312"/>
    <mergeCell ref="QYA309:QYA310"/>
    <mergeCell ref="QYB309:QYB310"/>
    <mergeCell ref="QYE309:QYE310"/>
    <mergeCell ref="QYM309:QYM310"/>
    <mergeCell ref="QYN309:QYN312"/>
    <mergeCell ref="QYO309:QYO312"/>
    <mergeCell ref="QYQ309:QYQ310"/>
    <mergeCell ref="QYR309:QYR310"/>
    <mergeCell ref="QYU309:QYU310"/>
    <mergeCell ref="QZC309:QZC310"/>
    <mergeCell ref="QZD309:QZD312"/>
    <mergeCell ref="QZE309:QZE312"/>
    <mergeCell ref="QZG309:QZG310"/>
    <mergeCell ref="QZH309:QZH310"/>
    <mergeCell ref="QZK309:QZK310"/>
    <mergeCell ref="QYA311:QYA312"/>
    <mergeCell ref="QYB311:QYB312"/>
    <mergeCell ref="QYE311:QYE312"/>
    <mergeCell ref="QYM311:QYM312"/>
    <mergeCell ref="QYQ311:QYQ312"/>
    <mergeCell ref="QYR311:QYR312"/>
    <mergeCell ref="QYU311:QYU312"/>
    <mergeCell ref="QZC311:QZC312"/>
    <mergeCell ref="QZG311:QZG312"/>
    <mergeCell ref="QZH311:QZH312"/>
    <mergeCell ref="QZK311:QZK312"/>
    <mergeCell ref="QWC309:QWC312"/>
    <mergeCell ref="QWE309:QWE310"/>
    <mergeCell ref="QWF309:QWF310"/>
    <mergeCell ref="QWI309:QWI310"/>
    <mergeCell ref="QWQ309:QWQ310"/>
    <mergeCell ref="QWR309:QWR312"/>
    <mergeCell ref="QWS309:QWS312"/>
    <mergeCell ref="QWU309:QWU310"/>
    <mergeCell ref="QWV309:QWV310"/>
    <mergeCell ref="QWY309:QWY310"/>
    <mergeCell ref="QXG309:QXG310"/>
    <mergeCell ref="QXH309:QXH312"/>
    <mergeCell ref="QXI309:QXI312"/>
    <mergeCell ref="QXK309:QXK310"/>
    <mergeCell ref="QXL309:QXL310"/>
    <mergeCell ref="QXO309:QXO310"/>
    <mergeCell ref="QXW309:QXW310"/>
    <mergeCell ref="QWE311:QWE312"/>
    <mergeCell ref="QWF311:QWF312"/>
    <mergeCell ref="QWI311:QWI312"/>
    <mergeCell ref="QWQ311:QWQ312"/>
    <mergeCell ref="QWU311:QWU312"/>
    <mergeCell ref="QWV311:QWV312"/>
    <mergeCell ref="QWY311:QWY312"/>
    <mergeCell ref="QXG311:QXG312"/>
    <mergeCell ref="QXK311:QXK312"/>
    <mergeCell ref="QXL311:QXL312"/>
    <mergeCell ref="QXO311:QXO312"/>
    <mergeCell ref="QXW311:QXW312"/>
    <mergeCell ref="RBG309:RBG310"/>
    <mergeCell ref="RBO309:RBO310"/>
    <mergeCell ref="RBP309:RBP312"/>
    <mergeCell ref="RBQ309:RBQ312"/>
    <mergeCell ref="RBS309:RBS310"/>
    <mergeCell ref="RBT309:RBT310"/>
    <mergeCell ref="RBW309:RBW310"/>
    <mergeCell ref="RCE309:RCE310"/>
    <mergeCell ref="RCF309:RCF312"/>
    <mergeCell ref="RCG309:RCG312"/>
    <mergeCell ref="RCI309:RCI310"/>
    <mergeCell ref="RCJ309:RCJ310"/>
    <mergeCell ref="RCM309:RCM310"/>
    <mergeCell ref="RCU309:RCU310"/>
    <mergeCell ref="RCV309:RCV312"/>
    <mergeCell ref="RCW309:RCW312"/>
    <mergeCell ref="RCY309:RCY310"/>
    <mergeCell ref="RBG311:RBG312"/>
    <mergeCell ref="RBO311:RBO312"/>
    <mergeCell ref="RBS311:RBS312"/>
    <mergeCell ref="RBT311:RBT312"/>
    <mergeCell ref="RBW311:RBW312"/>
    <mergeCell ref="RCE311:RCE312"/>
    <mergeCell ref="RCI311:RCI312"/>
    <mergeCell ref="RCJ311:RCJ312"/>
    <mergeCell ref="RCM311:RCM312"/>
    <mergeCell ref="RCU311:RCU312"/>
    <mergeCell ref="RCY311:RCY312"/>
    <mergeCell ref="QZS309:QZS310"/>
    <mergeCell ref="QZT309:QZT312"/>
    <mergeCell ref="QZU309:QZU312"/>
    <mergeCell ref="QZW309:QZW310"/>
    <mergeCell ref="QZX309:QZX310"/>
    <mergeCell ref="RAA309:RAA310"/>
    <mergeCell ref="RAI309:RAI310"/>
    <mergeCell ref="RAJ309:RAJ312"/>
    <mergeCell ref="RAK309:RAK312"/>
    <mergeCell ref="RAM309:RAM310"/>
    <mergeCell ref="RAN309:RAN310"/>
    <mergeCell ref="RAQ309:RAQ310"/>
    <mergeCell ref="RAY309:RAY310"/>
    <mergeCell ref="RAZ309:RAZ312"/>
    <mergeCell ref="RBA309:RBA312"/>
    <mergeCell ref="RBC309:RBC310"/>
    <mergeCell ref="RBD309:RBD310"/>
    <mergeCell ref="QZS311:QZS312"/>
    <mergeCell ref="QZW311:QZW312"/>
    <mergeCell ref="QZX311:QZX312"/>
    <mergeCell ref="RAA311:RAA312"/>
    <mergeCell ref="RAI311:RAI312"/>
    <mergeCell ref="RAM311:RAM312"/>
    <mergeCell ref="RAN311:RAN312"/>
    <mergeCell ref="RAQ311:RAQ312"/>
    <mergeCell ref="RAY311:RAY312"/>
    <mergeCell ref="RBC311:RBC312"/>
    <mergeCell ref="RBD311:RBD312"/>
    <mergeCell ref="REU309:REU310"/>
    <mergeCell ref="REV309:REV310"/>
    <mergeCell ref="REY309:REY310"/>
    <mergeCell ref="RFG309:RFG310"/>
    <mergeCell ref="RFH309:RFH312"/>
    <mergeCell ref="RFI309:RFI312"/>
    <mergeCell ref="RFK309:RFK310"/>
    <mergeCell ref="RFL309:RFL310"/>
    <mergeCell ref="RFO309:RFO310"/>
    <mergeCell ref="RFW309:RFW310"/>
    <mergeCell ref="RFX309:RFX312"/>
    <mergeCell ref="RFY309:RFY312"/>
    <mergeCell ref="RGA309:RGA310"/>
    <mergeCell ref="RGB309:RGB310"/>
    <mergeCell ref="RGE309:RGE310"/>
    <mergeCell ref="RGM309:RGM310"/>
    <mergeCell ref="RGN309:RGN312"/>
    <mergeCell ref="REU311:REU312"/>
    <mergeCell ref="REV311:REV312"/>
    <mergeCell ref="REY311:REY312"/>
    <mergeCell ref="RFG311:RFG312"/>
    <mergeCell ref="RFK311:RFK312"/>
    <mergeCell ref="RFL311:RFL312"/>
    <mergeCell ref="RFO311:RFO312"/>
    <mergeCell ref="RFW311:RFW312"/>
    <mergeCell ref="RGA311:RGA312"/>
    <mergeCell ref="RGB311:RGB312"/>
    <mergeCell ref="RGE311:RGE312"/>
    <mergeCell ref="RGM311:RGM312"/>
    <mergeCell ref="RCZ309:RCZ310"/>
    <mergeCell ref="RDC309:RDC310"/>
    <mergeCell ref="RDK309:RDK310"/>
    <mergeCell ref="RDL309:RDL312"/>
    <mergeCell ref="RDM309:RDM312"/>
    <mergeCell ref="RDO309:RDO310"/>
    <mergeCell ref="RDP309:RDP310"/>
    <mergeCell ref="RDS309:RDS310"/>
    <mergeCell ref="REA309:REA310"/>
    <mergeCell ref="REB309:REB312"/>
    <mergeCell ref="REC309:REC312"/>
    <mergeCell ref="REE309:REE310"/>
    <mergeCell ref="REF309:REF310"/>
    <mergeCell ref="REI309:REI310"/>
    <mergeCell ref="REQ309:REQ310"/>
    <mergeCell ref="RER309:RER312"/>
    <mergeCell ref="RES309:RES312"/>
    <mergeCell ref="RCZ311:RCZ312"/>
    <mergeCell ref="RDC311:RDC312"/>
    <mergeCell ref="RDK311:RDK312"/>
    <mergeCell ref="RDO311:RDO312"/>
    <mergeCell ref="RDP311:RDP312"/>
    <mergeCell ref="RDS311:RDS312"/>
    <mergeCell ref="REA311:REA312"/>
    <mergeCell ref="REE311:REE312"/>
    <mergeCell ref="REF311:REF312"/>
    <mergeCell ref="REI311:REI312"/>
    <mergeCell ref="REQ311:REQ312"/>
    <mergeCell ref="RIJ309:RIJ312"/>
    <mergeCell ref="RIK309:RIK312"/>
    <mergeCell ref="RIM309:RIM310"/>
    <mergeCell ref="RIN309:RIN310"/>
    <mergeCell ref="RIQ309:RIQ310"/>
    <mergeCell ref="RIY309:RIY310"/>
    <mergeCell ref="RIZ309:RIZ312"/>
    <mergeCell ref="RJA309:RJA312"/>
    <mergeCell ref="RJC309:RJC310"/>
    <mergeCell ref="RJD309:RJD310"/>
    <mergeCell ref="RJG309:RJG310"/>
    <mergeCell ref="RJO309:RJO310"/>
    <mergeCell ref="RJP309:RJP312"/>
    <mergeCell ref="RJQ309:RJQ312"/>
    <mergeCell ref="RJS309:RJS310"/>
    <mergeCell ref="RJT309:RJT310"/>
    <mergeCell ref="RJW309:RJW310"/>
    <mergeCell ref="RIM311:RIM312"/>
    <mergeCell ref="RIN311:RIN312"/>
    <mergeCell ref="RIQ311:RIQ312"/>
    <mergeCell ref="RIY311:RIY312"/>
    <mergeCell ref="RJC311:RJC312"/>
    <mergeCell ref="RJD311:RJD312"/>
    <mergeCell ref="RJG311:RJG312"/>
    <mergeCell ref="RJO311:RJO312"/>
    <mergeCell ref="RJS311:RJS312"/>
    <mergeCell ref="RJT311:RJT312"/>
    <mergeCell ref="RJW311:RJW312"/>
    <mergeCell ref="RGO309:RGO312"/>
    <mergeCell ref="RGQ309:RGQ310"/>
    <mergeCell ref="RGR309:RGR310"/>
    <mergeCell ref="RGU309:RGU310"/>
    <mergeCell ref="RHC309:RHC310"/>
    <mergeCell ref="RHD309:RHD312"/>
    <mergeCell ref="RHE309:RHE312"/>
    <mergeCell ref="RHG309:RHG310"/>
    <mergeCell ref="RHH309:RHH310"/>
    <mergeCell ref="RHK309:RHK310"/>
    <mergeCell ref="RHS309:RHS310"/>
    <mergeCell ref="RHT309:RHT312"/>
    <mergeCell ref="RHU309:RHU312"/>
    <mergeCell ref="RHW309:RHW310"/>
    <mergeCell ref="RHX309:RHX310"/>
    <mergeCell ref="RIA309:RIA310"/>
    <mergeCell ref="RII309:RII310"/>
    <mergeCell ref="RGQ311:RGQ312"/>
    <mergeCell ref="RGR311:RGR312"/>
    <mergeCell ref="RGU311:RGU312"/>
    <mergeCell ref="RHC311:RHC312"/>
    <mergeCell ref="RHG311:RHG312"/>
    <mergeCell ref="RHH311:RHH312"/>
    <mergeCell ref="RHK311:RHK312"/>
    <mergeCell ref="RHS311:RHS312"/>
    <mergeCell ref="RHW311:RHW312"/>
    <mergeCell ref="RHX311:RHX312"/>
    <mergeCell ref="RIA311:RIA312"/>
    <mergeCell ref="RII311:RII312"/>
    <mergeCell ref="RLS309:RLS310"/>
    <mergeCell ref="RMA309:RMA310"/>
    <mergeCell ref="RMB309:RMB312"/>
    <mergeCell ref="RMC309:RMC312"/>
    <mergeCell ref="RME309:RME310"/>
    <mergeCell ref="RMF309:RMF310"/>
    <mergeCell ref="RMI309:RMI310"/>
    <mergeCell ref="RMQ309:RMQ310"/>
    <mergeCell ref="RMR309:RMR312"/>
    <mergeCell ref="RMS309:RMS312"/>
    <mergeCell ref="RMU309:RMU310"/>
    <mergeCell ref="RMV309:RMV310"/>
    <mergeCell ref="RMY309:RMY310"/>
    <mergeCell ref="RNG309:RNG310"/>
    <mergeCell ref="RNH309:RNH312"/>
    <mergeCell ref="RNI309:RNI312"/>
    <mergeCell ref="RNK309:RNK310"/>
    <mergeCell ref="RLS311:RLS312"/>
    <mergeCell ref="RMA311:RMA312"/>
    <mergeCell ref="RME311:RME312"/>
    <mergeCell ref="RMF311:RMF312"/>
    <mergeCell ref="RMI311:RMI312"/>
    <mergeCell ref="RMQ311:RMQ312"/>
    <mergeCell ref="RMU311:RMU312"/>
    <mergeCell ref="RMV311:RMV312"/>
    <mergeCell ref="RMY311:RMY312"/>
    <mergeCell ref="RNG311:RNG312"/>
    <mergeCell ref="RNK311:RNK312"/>
    <mergeCell ref="RKE309:RKE310"/>
    <mergeCell ref="RKF309:RKF312"/>
    <mergeCell ref="RKG309:RKG312"/>
    <mergeCell ref="RKI309:RKI310"/>
    <mergeCell ref="RKJ309:RKJ310"/>
    <mergeCell ref="RKM309:RKM310"/>
    <mergeCell ref="RKU309:RKU310"/>
    <mergeCell ref="RKV309:RKV312"/>
    <mergeCell ref="RKW309:RKW312"/>
    <mergeCell ref="RKY309:RKY310"/>
    <mergeCell ref="RKZ309:RKZ310"/>
    <mergeCell ref="RLC309:RLC310"/>
    <mergeCell ref="RLK309:RLK310"/>
    <mergeCell ref="RLL309:RLL312"/>
    <mergeCell ref="RLM309:RLM312"/>
    <mergeCell ref="RLO309:RLO310"/>
    <mergeCell ref="RLP309:RLP310"/>
    <mergeCell ref="RKE311:RKE312"/>
    <mergeCell ref="RKI311:RKI312"/>
    <mergeCell ref="RKJ311:RKJ312"/>
    <mergeCell ref="RKM311:RKM312"/>
    <mergeCell ref="RKU311:RKU312"/>
    <mergeCell ref="RKY311:RKY312"/>
    <mergeCell ref="RKZ311:RKZ312"/>
    <mergeCell ref="RLC311:RLC312"/>
    <mergeCell ref="RLK311:RLK312"/>
    <mergeCell ref="RLO311:RLO312"/>
    <mergeCell ref="RLP311:RLP312"/>
    <mergeCell ref="RPG309:RPG310"/>
    <mergeCell ref="RPH309:RPH310"/>
    <mergeCell ref="RPK309:RPK310"/>
    <mergeCell ref="RPS309:RPS310"/>
    <mergeCell ref="RPT309:RPT312"/>
    <mergeCell ref="RPU309:RPU312"/>
    <mergeCell ref="RPW309:RPW310"/>
    <mergeCell ref="RPX309:RPX310"/>
    <mergeCell ref="RQA309:RQA310"/>
    <mergeCell ref="RQI309:RQI310"/>
    <mergeCell ref="RQJ309:RQJ312"/>
    <mergeCell ref="RQK309:RQK312"/>
    <mergeCell ref="RQM309:RQM310"/>
    <mergeCell ref="RQN309:RQN310"/>
    <mergeCell ref="RQQ309:RQQ310"/>
    <mergeCell ref="RQY309:RQY310"/>
    <mergeCell ref="RQZ309:RQZ312"/>
    <mergeCell ref="RPG311:RPG312"/>
    <mergeCell ref="RPH311:RPH312"/>
    <mergeCell ref="RPK311:RPK312"/>
    <mergeCell ref="RPS311:RPS312"/>
    <mergeCell ref="RPW311:RPW312"/>
    <mergeCell ref="RPX311:RPX312"/>
    <mergeCell ref="RQA311:RQA312"/>
    <mergeCell ref="RQI311:RQI312"/>
    <mergeCell ref="RQM311:RQM312"/>
    <mergeCell ref="RQN311:RQN312"/>
    <mergeCell ref="RQQ311:RQQ312"/>
    <mergeCell ref="RQY311:RQY312"/>
    <mergeCell ref="RNL309:RNL310"/>
    <mergeCell ref="RNO309:RNO310"/>
    <mergeCell ref="RNW309:RNW310"/>
    <mergeCell ref="RNX309:RNX312"/>
    <mergeCell ref="RNY309:RNY312"/>
    <mergeCell ref="ROA309:ROA310"/>
    <mergeCell ref="ROB309:ROB310"/>
    <mergeCell ref="ROE309:ROE310"/>
    <mergeCell ref="ROM309:ROM310"/>
    <mergeCell ref="RON309:RON312"/>
    <mergeCell ref="ROO309:ROO312"/>
    <mergeCell ref="ROQ309:ROQ310"/>
    <mergeCell ref="ROR309:ROR310"/>
    <mergeCell ref="ROU309:ROU310"/>
    <mergeCell ref="RPC309:RPC310"/>
    <mergeCell ref="RPD309:RPD312"/>
    <mergeCell ref="RPE309:RPE312"/>
    <mergeCell ref="RNL311:RNL312"/>
    <mergeCell ref="RNO311:RNO312"/>
    <mergeCell ref="RNW311:RNW312"/>
    <mergeCell ref="ROA311:ROA312"/>
    <mergeCell ref="ROB311:ROB312"/>
    <mergeCell ref="ROE311:ROE312"/>
    <mergeCell ref="ROM311:ROM312"/>
    <mergeCell ref="ROQ311:ROQ312"/>
    <mergeCell ref="ROR311:ROR312"/>
    <mergeCell ref="ROU311:ROU312"/>
    <mergeCell ref="RPC311:RPC312"/>
    <mergeCell ref="RSV309:RSV312"/>
    <mergeCell ref="RSW309:RSW312"/>
    <mergeCell ref="RSY309:RSY310"/>
    <mergeCell ref="RSZ309:RSZ310"/>
    <mergeCell ref="RTC309:RTC310"/>
    <mergeCell ref="RTK309:RTK310"/>
    <mergeCell ref="RTL309:RTL312"/>
    <mergeCell ref="RTM309:RTM312"/>
    <mergeCell ref="RTO309:RTO310"/>
    <mergeCell ref="RTP309:RTP310"/>
    <mergeCell ref="RTS309:RTS310"/>
    <mergeCell ref="RUA309:RUA310"/>
    <mergeCell ref="RUB309:RUB312"/>
    <mergeCell ref="RUC309:RUC312"/>
    <mergeCell ref="RUE309:RUE310"/>
    <mergeCell ref="RUF309:RUF310"/>
    <mergeCell ref="RUI309:RUI310"/>
    <mergeCell ref="RSY311:RSY312"/>
    <mergeCell ref="RSZ311:RSZ312"/>
    <mergeCell ref="RTC311:RTC312"/>
    <mergeCell ref="RTK311:RTK312"/>
    <mergeCell ref="RTO311:RTO312"/>
    <mergeCell ref="RTP311:RTP312"/>
    <mergeCell ref="RTS311:RTS312"/>
    <mergeCell ref="RUA311:RUA312"/>
    <mergeCell ref="RUE311:RUE312"/>
    <mergeCell ref="RUF311:RUF312"/>
    <mergeCell ref="RUI311:RUI312"/>
    <mergeCell ref="RRA309:RRA312"/>
    <mergeCell ref="RRC309:RRC310"/>
    <mergeCell ref="RRD309:RRD310"/>
    <mergeCell ref="RRG309:RRG310"/>
    <mergeCell ref="RRO309:RRO310"/>
    <mergeCell ref="RRP309:RRP312"/>
    <mergeCell ref="RRQ309:RRQ312"/>
    <mergeCell ref="RRS309:RRS310"/>
    <mergeCell ref="RRT309:RRT310"/>
    <mergeCell ref="RRW309:RRW310"/>
    <mergeCell ref="RSE309:RSE310"/>
    <mergeCell ref="RSF309:RSF312"/>
    <mergeCell ref="RSG309:RSG312"/>
    <mergeCell ref="RSI309:RSI310"/>
    <mergeCell ref="RSJ309:RSJ310"/>
    <mergeCell ref="RSM309:RSM310"/>
    <mergeCell ref="RSU309:RSU310"/>
    <mergeCell ref="RRC311:RRC312"/>
    <mergeCell ref="RRD311:RRD312"/>
    <mergeCell ref="RRG311:RRG312"/>
    <mergeCell ref="RRO311:RRO312"/>
    <mergeCell ref="RRS311:RRS312"/>
    <mergeCell ref="RRT311:RRT312"/>
    <mergeCell ref="RRW311:RRW312"/>
    <mergeCell ref="RSE311:RSE312"/>
    <mergeCell ref="RSI311:RSI312"/>
    <mergeCell ref="RSJ311:RSJ312"/>
    <mergeCell ref="RSM311:RSM312"/>
    <mergeCell ref="RSU311:RSU312"/>
    <mergeCell ref="RWE309:RWE310"/>
    <mergeCell ref="RWM309:RWM310"/>
    <mergeCell ref="RWN309:RWN312"/>
    <mergeCell ref="RWO309:RWO312"/>
    <mergeCell ref="RWQ309:RWQ310"/>
    <mergeCell ref="RWR309:RWR310"/>
    <mergeCell ref="RWU309:RWU310"/>
    <mergeCell ref="RXC309:RXC310"/>
    <mergeCell ref="RXD309:RXD312"/>
    <mergeCell ref="RXE309:RXE312"/>
    <mergeCell ref="RXG309:RXG310"/>
    <mergeCell ref="RXH309:RXH310"/>
    <mergeCell ref="RXK309:RXK310"/>
    <mergeCell ref="RXS309:RXS310"/>
    <mergeCell ref="RXT309:RXT312"/>
    <mergeCell ref="RXU309:RXU312"/>
    <mergeCell ref="RXW309:RXW310"/>
    <mergeCell ref="RWE311:RWE312"/>
    <mergeCell ref="RWM311:RWM312"/>
    <mergeCell ref="RWQ311:RWQ312"/>
    <mergeCell ref="RWR311:RWR312"/>
    <mergeCell ref="RWU311:RWU312"/>
    <mergeCell ref="RXC311:RXC312"/>
    <mergeCell ref="RXG311:RXG312"/>
    <mergeCell ref="RXH311:RXH312"/>
    <mergeCell ref="RXK311:RXK312"/>
    <mergeCell ref="RXS311:RXS312"/>
    <mergeCell ref="RXW311:RXW312"/>
    <mergeCell ref="RUQ309:RUQ310"/>
    <mergeCell ref="RUR309:RUR312"/>
    <mergeCell ref="RUS309:RUS312"/>
    <mergeCell ref="RUU309:RUU310"/>
    <mergeCell ref="RUV309:RUV310"/>
    <mergeCell ref="RUY309:RUY310"/>
    <mergeCell ref="RVG309:RVG310"/>
    <mergeCell ref="RVH309:RVH312"/>
    <mergeCell ref="RVI309:RVI312"/>
    <mergeCell ref="RVK309:RVK310"/>
    <mergeCell ref="RVL309:RVL310"/>
    <mergeCell ref="RVO309:RVO310"/>
    <mergeCell ref="RVW309:RVW310"/>
    <mergeCell ref="RVX309:RVX312"/>
    <mergeCell ref="RVY309:RVY312"/>
    <mergeCell ref="RWA309:RWA310"/>
    <mergeCell ref="RWB309:RWB310"/>
    <mergeCell ref="RUQ311:RUQ312"/>
    <mergeCell ref="RUU311:RUU312"/>
    <mergeCell ref="RUV311:RUV312"/>
    <mergeCell ref="RUY311:RUY312"/>
    <mergeCell ref="RVG311:RVG312"/>
    <mergeCell ref="RVK311:RVK312"/>
    <mergeCell ref="RVL311:RVL312"/>
    <mergeCell ref="RVO311:RVO312"/>
    <mergeCell ref="RVW311:RVW312"/>
    <mergeCell ref="RWA311:RWA312"/>
    <mergeCell ref="RWB311:RWB312"/>
    <mergeCell ref="RZS309:RZS310"/>
    <mergeCell ref="RZT309:RZT310"/>
    <mergeCell ref="RZW309:RZW310"/>
    <mergeCell ref="SAE309:SAE310"/>
    <mergeCell ref="SAF309:SAF312"/>
    <mergeCell ref="SAG309:SAG312"/>
    <mergeCell ref="SAI309:SAI310"/>
    <mergeCell ref="SAJ309:SAJ310"/>
    <mergeCell ref="SAM309:SAM310"/>
    <mergeCell ref="SAU309:SAU310"/>
    <mergeCell ref="SAV309:SAV312"/>
    <mergeCell ref="SAW309:SAW312"/>
    <mergeCell ref="SAY309:SAY310"/>
    <mergeCell ref="SAZ309:SAZ310"/>
    <mergeCell ref="SBC309:SBC310"/>
    <mergeCell ref="SBK309:SBK310"/>
    <mergeCell ref="SBL309:SBL312"/>
    <mergeCell ref="RZS311:RZS312"/>
    <mergeCell ref="RZT311:RZT312"/>
    <mergeCell ref="RZW311:RZW312"/>
    <mergeCell ref="SAE311:SAE312"/>
    <mergeCell ref="SAI311:SAI312"/>
    <mergeCell ref="SAJ311:SAJ312"/>
    <mergeCell ref="SAM311:SAM312"/>
    <mergeCell ref="SAU311:SAU312"/>
    <mergeCell ref="SAY311:SAY312"/>
    <mergeCell ref="SAZ311:SAZ312"/>
    <mergeCell ref="SBC311:SBC312"/>
    <mergeCell ref="SBK311:SBK312"/>
    <mergeCell ref="RXX309:RXX310"/>
    <mergeCell ref="RYA309:RYA310"/>
    <mergeCell ref="RYI309:RYI310"/>
    <mergeCell ref="RYJ309:RYJ312"/>
    <mergeCell ref="RYK309:RYK312"/>
    <mergeCell ref="RYM309:RYM310"/>
    <mergeCell ref="RYN309:RYN310"/>
    <mergeCell ref="RYQ309:RYQ310"/>
    <mergeCell ref="RYY309:RYY310"/>
    <mergeCell ref="RYZ309:RYZ312"/>
    <mergeCell ref="RZA309:RZA312"/>
    <mergeCell ref="RZC309:RZC310"/>
    <mergeCell ref="RZD309:RZD310"/>
    <mergeCell ref="RZG309:RZG310"/>
    <mergeCell ref="RZO309:RZO310"/>
    <mergeCell ref="RZP309:RZP312"/>
    <mergeCell ref="RZQ309:RZQ312"/>
    <mergeCell ref="RXX311:RXX312"/>
    <mergeCell ref="RYA311:RYA312"/>
    <mergeCell ref="RYI311:RYI312"/>
    <mergeCell ref="RYM311:RYM312"/>
    <mergeCell ref="RYN311:RYN312"/>
    <mergeCell ref="RYQ311:RYQ312"/>
    <mergeCell ref="RYY311:RYY312"/>
    <mergeCell ref="RZC311:RZC312"/>
    <mergeCell ref="RZD311:RZD312"/>
    <mergeCell ref="RZG311:RZG312"/>
    <mergeCell ref="RZO311:RZO312"/>
    <mergeCell ref="SDH309:SDH312"/>
    <mergeCell ref="SDI309:SDI312"/>
    <mergeCell ref="SDK309:SDK310"/>
    <mergeCell ref="SDL309:SDL310"/>
    <mergeCell ref="SDO309:SDO310"/>
    <mergeCell ref="SDW309:SDW310"/>
    <mergeCell ref="SDX309:SDX312"/>
    <mergeCell ref="SDY309:SDY312"/>
    <mergeCell ref="SEA309:SEA310"/>
    <mergeCell ref="SEB309:SEB310"/>
    <mergeCell ref="SEE309:SEE310"/>
    <mergeCell ref="SEM309:SEM310"/>
    <mergeCell ref="SEN309:SEN312"/>
    <mergeCell ref="SEO309:SEO312"/>
    <mergeCell ref="SEQ309:SEQ310"/>
    <mergeCell ref="SER309:SER310"/>
    <mergeCell ref="SEU309:SEU310"/>
    <mergeCell ref="SDK311:SDK312"/>
    <mergeCell ref="SDL311:SDL312"/>
    <mergeCell ref="SDO311:SDO312"/>
    <mergeCell ref="SDW311:SDW312"/>
    <mergeCell ref="SEA311:SEA312"/>
    <mergeCell ref="SEB311:SEB312"/>
    <mergeCell ref="SEE311:SEE312"/>
    <mergeCell ref="SEM311:SEM312"/>
    <mergeCell ref="SEQ311:SEQ312"/>
    <mergeCell ref="SER311:SER312"/>
    <mergeCell ref="SEU311:SEU312"/>
    <mergeCell ref="SBM309:SBM312"/>
    <mergeCell ref="SBO309:SBO310"/>
    <mergeCell ref="SBP309:SBP310"/>
    <mergeCell ref="SBS309:SBS310"/>
    <mergeCell ref="SCA309:SCA310"/>
    <mergeCell ref="SCB309:SCB312"/>
    <mergeCell ref="SCC309:SCC312"/>
    <mergeCell ref="SCE309:SCE310"/>
    <mergeCell ref="SCF309:SCF310"/>
    <mergeCell ref="SCI309:SCI310"/>
    <mergeCell ref="SCQ309:SCQ310"/>
    <mergeCell ref="SCR309:SCR312"/>
    <mergeCell ref="SCS309:SCS312"/>
    <mergeCell ref="SCU309:SCU310"/>
    <mergeCell ref="SCV309:SCV310"/>
    <mergeCell ref="SCY309:SCY310"/>
    <mergeCell ref="SDG309:SDG310"/>
    <mergeCell ref="SBO311:SBO312"/>
    <mergeCell ref="SBP311:SBP312"/>
    <mergeCell ref="SBS311:SBS312"/>
    <mergeCell ref="SCA311:SCA312"/>
    <mergeCell ref="SCE311:SCE312"/>
    <mergeCell ref="SCF311:SCF312"/>
    <mergeCell ref="SCI311:SCI312"/>
    <mergeCell ref="SCQ311:SCQ312"/>
    <mergeCell ref="SCU311:SCU312"/>
    <mergeCell ref="SCV311:SCV312"/>
    <mergeCell ref="SCY311:SCY312"/>
    <mergeCell ref="SDG311:SDG312"/>
    <mergeCell ref="SGQ309:SGQ310"/>
    <mergeCell ref="SGY309:SGY310"/>
    <mergeCell ref="SGZ309:SGZ312"/>
    <mergeCell ref="SHA309:SHA312"/>
    <mergeCell ref="SHC309:SHC310"/>
    <mergeCell ref="SHD309:SHD310"/>
    <mergeCell ref="SHG309:SHG310"/>
    <mergeCell ref="SHO309:SHO310"/>
    <mergeCell ref="SHP309:SHP312"/>
    <mergeCell ref="SHQ309:SHQ312"/>
    <mergeCell ref="SHS309:SHS310"/>
    <mergeCell ref="SHT309:SHT310"/>
    <mergeCell ref="SHW309:SHW310"/>
    <mergeCell ref="SIE309:SIE310"/>
    <mergeCell ref="SIF309:SIF312"/>
    <mergeCell ref="SIG309:SIG312"/>
    <mergeCell ref="SII309:SII310"/>
    <mergeCell ref="SGQ311:SGQ312"/>
    <mergeCell ref="SGY311:SGY312"/>
    <mergeCell ref="SHC311:SHC312"/>
    <mergeCell ref="SHD311:SHD312"/>
    <mergeCell ref="SHG311:SHG312"/>
    <mergeCell ref="SHO311:SHO312"/>
    <mergeCell ref="SHS311:SHS312"/>
    <mergeCell ref="SHT311:SHT312"/>
    <mergeCell ref="SHW311:SHW312"/>
    <mergeCell ref="SIE311:SIE312"/>
    <mergeCell ref="SII311:SII312"/>
    <mergeCell ref="SFC309:SFC310"/>
    <mergeCell ref="SFD309:SFD312"/>
    <mergeCell ref="SFE309:SFE312"/>
    <mergeCell ref="SFG309:SFG310"/>
    <mergeCell ref="SFH309:SFH310"/>
    <mergeCell ref="SFK309:SFK310"/>
    <mergeCell ref="SFS309:SFS310"/>
    <mergeCell ref="SFT309:SFT312"/>
    <mergeCell ref="SFU309:SFU312"/>
    <mergeCell ref="SFW309:SFW310"/>
    <mergeCell ref="SFX309:SFX310"/>
    <mergeCell ref="SGA309:SGA310"/>
    <mergeCell ref="SGI309:SGI310"/>
    <mergeCell ref="SGJ309:SGJ312"/>
    <mergeCell ref="SGK309:SGK312"/>
    <mergeCell ref="SGM309:SGM310"/>
    <mergeCell ref="SGN309:SGN310"/>
    <mergeCell ref="SFC311:SFC312"/>
    <mergeCell ref="SFG311:SFG312"/>
    <mergeCell ref="SFH311:SFH312"/>
    <mergeCell ref="SFK311:SFK312"/>
    <mergeCell ref="SFS311:SFS312"/>
    <mergeCell ref="SFW311:SFW312"/>
    <mergeCell ref="SFX311:SFX312"/>
    <mergeCell ref="SGA311:SGA312"/>
    <mergeCell ref="SGI311:SGI312"/>
    <mergeCell ref="SGM311:SGM312"/>
    <mergeCell ref="SGN311:SGN312"/>
    <mergeCell ref="SKE309:SKE310"/>
    <mergeCell ref="SKF309:SKF310"/>
    <mergeCell ref="SKI309:SKI310"/>
    <mergeCell ref="SKQ309:SKQ310"/>
    <mergeCell ref="SKR309:SKR312"/>
    <mergeCell ref="SKS309:SKS312"/>
    <mergeCell ref="SKU309:SKU310"/>
    <mergeCell ref="SKV309:SKV310"/>
    <mergeCell ref="SKY309:SKY310"/>
    <mergeCell ref="SLG309:SLG310"/>
    <mergeCell ref="SLH309:SLH312"/>
    <mergeCell ref="SLI309:SLI312"/>
    <mergeCell ref="SLK309:SLK310"/>
    <mergeCell ref="SLL309:SLL310"/>
    <mergeCell ref="SLO309:SLO310"/>
    <mergeCell ref="SLW309:SLW310"/>
    <mergeCell ref="SLX309:SLX312"/>
    <mergeCell ref="SKE311:SKE312"/>
    <mergeCell ref="SKF311:SKF312"/>
    <mergeCell ref="SKI311:SKI312"/>
    <mergeCell ref="SKQ311:SKQ312"/>
    <mergeCell ref="SKU311:SKU312"/>
    <mergeCell ref="SKV311:SKV312"/>
    <mergeCell ref="SKY311:SKY312"/>
    <mergeCell ref="SLG311:SLG312"/>
    <mergeCell ref="SLK311:SLK312"/>
    <mergeCell ref="SLL311:SLL312"/>
    <mergeCell ref="SLO311:SLO312"/>
    <mergeCell ref="SLW311:SLW312"/>
    <mergeCell ref="SIJ309:SIJ310"/>
    <mergeCell ref="SIM309:SIM310"/>
    <mergeCell ref="SIU309:SIU310"/>
    <mergeCell ref="SIV309:SIV312"/>
    <mergeCell ref="SIW309:SIW312"/>
    <mergeCell ref="SIY309:SIY310"/>
    <mergeCell ref="SIZ309:SIZ310"/>
    <mergeCell ref="SJC309:SJC310"/>
    <mergeCell ref="SJK309:SJK310"/>
    <mergeCell ref="SJL309:SJL312"/>
    <mergeCell ref="SJM309:SJM312"/>
    <mergeCell ref="SJO309:SJO310"/>
    <mergeCell ref="SJP309:SJP310"/>
    <mergeCell ref="SJS309:SJS310"/>
    <mergeCell ref="SKA309:SKA310"/>
    <mergeCell ref="SKB309:SKB312"/>
    <mergeCell ref="SKC309:SKC312"/>
    <mergeCell ref="SIJ311:SIJ312"/>
    <mergeCell ref="SIM311:SIM312"/>
    <mergeCell ref="SIU311:SIU312"/>
    <mergeCell ref="SIY311:SIY312"/>
    <mergeCell ref="SIZ311:SIZ312"/>
    <mergeCell ref="SJC311:SJC312"/>
    <mergeCell ref="SJK311:SJK312"/>
    <mergeCell ref="SJO311:SJO312"/>
    <mergeCell ref="SJP311:SJP312"/>
    <mergeCell ref="SJS311:SJS312"/>
    <mergeCell ref="SKA311:SKA312"/>
    <mergeCell ref="SNT309:SNT312"/>
    <mergeCell ref="SNU309:SNU312"/>
    <mergeCell ref="SNW309:SNW310"/>
    <mergeCell ref="SNX309:SNX310"/>
    <mergeCell ref="SOA309:SOA310"/>
    <mergeCell ref="SOI309:SOI310"/>
    <mergeCell ref="SOJ309:SOJ312"/>
    <mergeCell ref="SOK309:SOK312"/>
    <mergeCell ref="SOM309:SOM310"/>
    <mergeCell ref="SON309:SON310"/>
    <mergeCell ref="SOQ309:SOQ310"/>
    <mergeCell ref="SOY309:SOY310"/>
    <mergeCell ref="SOZ309:SOZ312"/>
    <mergeCell ref="SPA309:SPA312"/>
    <mergeCell ref="SPC309:SPC310"/>
    <mergeCell ref="SPD309:SPD310"/>
    <mergeCell ref="SPG309:SPG310"/>
    <mergeCell ref="SNW311:SNW312"/>
    <mergeCell ref="SNX311:SNX312"/>
    <mergeCell ref="SOA311:SOA312"/>
    <mergeCell ref="SOI311:SOI312"/>
    <mergeCell ref="SOM311:SOM312"/>
    <mergeCell ref="SON311:SON312"/>
    <mergeCell ref="SOQ311:SOQ312"/>
    <mergeCell ref="SOY311:SOY312"/>
    <mergeCell ref="SPC311:SPC312"/>
    <mergeCell ref="SPD311:SPD312"/>
    <mergeCell ref="SPG311:SPG312"/>
    <mergeCell ref="SLY309:SLY312"/>
    <mergeCell ref="SMA309:SMA310"/>
    <mergeCell ref="SMB309:SMB310"/>
    <mergeCell ref="SME309:SME310"/>
    <mergeCell ref="SMM309:SMM310"/>
    <mergeCell ref="SMN309:SMN312"/>
    <mergeCell ref="SMO309:SMO312"/>
    <mergeCell ref="SMQ309:SMQ310"/>
    <mergeCell ref="SMR309:SMR310"/>
    <mergeCell ref="SMU309:SMU310"/>
    <mergeCell ref="SNC309:SNC310"/>
    <mergeCell ref="SND309:SND312"/>
    <mergeCell ref="SNE309:SNE312"/>
    <mergeCell ref="SNG309:SNG310"/>
    <mergeCell ref="SNH309:SNH310"/>
    <mergeCell ref="SNK309:SNK310"/>
    <mergeCell ref="SNS309:SNS310"/>
    <mergeCell ref="SMA311:SMA312"/>
    <mergeCell ref="SMB311:SMB312"/>
    <mergeCell ref="SME311:SME312"/>
    <mergeCell ref="SMM311:SMM312"/>
    <mergeCell ref="SMQ311:SMQ312"/>
    <mergeCell ref="SMR311:SMR312"/>
    <mergeCell ref="SMU311:SMU312"/>
    <mergeCell ref="SNC311:SNC312"/>
    <mergeCell ref="SNG311:SNG312"/>
    <mergeCell ref="SNH311:SNH312"/>
    <mergeCell ref="SNK311:SNK312"/>
    <mergeCell ref="SNS311:SNS312"/>
    <mergeCell ref="SRC309:SRC310"/>
    <mergeCell ref="SRK309:SRK310"/>
    <mergeCell ref="SRL309:SRL312"/>
    <mergeCell ref="SRM309:SRM312"/>
    <mergeCell ref="SRO309:SRO310"/>
    <mergeCell ref="SRP309:SRP310"/>
    <mergeCell ref="SRS309:SRS310"/>
    <mergeCell ref="SSA309:SSA310"/>
    <mergeCell ref="SSB309:SSB312"/>
    <mergeCell ref="SSC309:SSC312"/>
    <mergeCell ref="SSE309:SSE310"/>
    <mergeCell ref="SSF309:SSF310"/>
    <mergeCell ref="SSI309:SSI310"/>
    <mergeCell ref="SSQ309:SSQ310"/>
    <mergeCell ref="SSR309:SSR312"/>
    <mergeCell ref="SSS309:SSS312"/>
    <mergeCell ref="SSU309:SSU310"/>
    <mergeCell ref="SRC311:SRC312"/>
    <mergeCell ref="SRK311:SRK312"/>
    <mergeCell ref="SRO311:SRO312"/>
    <mergeCell ref="SRP311:SRP312"/>
    <mergeCell ref="SRS311:SRS312"/>
    <mergeCell ref="SSA311:SSA312"/>
    <mergeCell ref="SSE311:SSE312"/>
    <mergeCell ref="SSF311:SSF312"/>
    <mergeCell ref="SSI311:SSI312"/>
    <mergeCell ref="SSQ311:SSQ312"/>
    <mergeCell ref="SSU311:SSU312"/>
    <mergeCell ref="SPO309:SPO310"/>
    <mergeCell ref="SPP309:SPP312"/>
    <mergeCell ref="SPQ309:SPQ312"/>
    <mergeCell ref="SPS309:SPS310"/>
    <mergeCell ref="SPT309:SPT310"/>
    <mergeCell ref="SPW309:SPW310"/>
    <mergeCell ref="SQE309:SQE310"/>
    <mergeCell ref="SQF309:SQF312"/>
    <mergeCell ref="SQG309:SQG312"/>
    <mergeCell ref="SQI309:SQI310"/>
    <mergeCell ref="SQJ309:SQJ310"/>
    <mergeCell ref="SQM309:SQM310"/>
    <mergeCell ref="SQU309:SQU310"/>
    <mergeCell ref="SQV309:SQV312"/>
    <mergeCell ref="SQW309:SQW312"/>
    <mergeCell ref="SQY309:SQY310"/>
    <mergeCell ref="SQZ309:SQZ310"/>
    <mergeCell ref="SPO311:SPO312"/>
    <mergeCell ref="SPS311:SPS312"/>
    <mergeCell ref="SPT311:SPT312"/>
    <mergeCell ref="SPW311:SPW312"/>
    <mergeCell ref="SQE311:SQE312"/>
    <mergeCell ref="SQI311:SQI312"/>
    <mergeCell ref="SQJ311:SQJ312"/>
    <mergeCell ref="SQM311:SQM312"/>
    <mergeCell ref="SQU311:SQU312"/>
    <mergeCell ref="SQY311:SQY312"/>
    <mergeCell ref="SQZ311:SQZ312"/>
    <mergeCell ref="SUQ309:SUQ310"/>
    <mergeCell ref="SUR309:SUR310"/>
    <mergeCell ref="SUU309:SUU310"/>
    <mergeCell ref="SVC309:SVC310"/>
    <mergeCell ref="SVD309:SVD312"/>
    <mergeCell ref="SVE309:SVE312"/>
    <mergeCell ref="SVG309:SVG310"/>
    <mergeCell ref="SVH309:SVH310"/>
    <mergeCell ref="SVK309:SVK310"/>
    <mergeCell ref="SVS309:SVS310"/>
    <mergeCell ref="SVT309:SVT312"/>
    <mergeCell ref="SVU309:SVU312"/>
    <mergeCell ref="SVW309:SVW310"/>
    <mergeCell ref="SVX309:SVX310"/>
    <mergeCell ref="SWA309:SWA310"/>
    <mergeCell ref="SWI309:SWI310"/>
    <mergeCell ref="SWJ309:SWJ312"/>
    <mergeCell ref="SUQ311:SUQ312"/>
    <mergeCell ref="SUR311:SUR312"/>
    <mergeCell ref="SUU311:SUU312"/>
    <mergeCell ref="SVC311:SVC312"/>
    <mergeCell ref="SVG311:SVG312"/>
    <mergeCell ref="SVH311:SVH312"/>
    <mergeCell ref="SVK311:SVK312"/>
    <mergeCell ref="SVS311:SVS312"/>
    <mergeCell ref="SVW311:SVW312"/>
    <mergeCell ref="SVX311:SVX312"/>
    <mergeCell ref="SWA311:SWA312"/>
    <mergeCell ref="SWI311:SWI312"/>
    <mergeCell ref="SSV309:SSV310"/>
    <mergeCell ref="SSY309:SSY310"/>
    <mergeCell ref="STG309:STG310"/>
    <mergeCell ref="STH309:STH312"/>
    <mergeCell ref="STI309:STI312"/>
    <mergeCell ref="STK309:STK310"/>
    <mergeCell ref="STL309:STL310"/>
    <mergeCell ref="STO309:STO310"/>
    <mergeCell ref="STW309:STW310"/>
    <mergeCell ref="STX309:STX312"/>
    <mergeCell ref="STY309:STY312"/>
    <mergeCell ref="SUA309:SUA310"/>
    <mergeCell ref="SUB309:SUB310"/>
    <mergeCell ref="SUE309:SUE310"/>
    <mergeCell ref="SUM309:SUM310"/>
    <mergeCell ref="SUN309:SUN312"/>
    <mergeCell ref="SUO309:SUO312"/>
    <mergeCell ref="SSV311:SSV312"/>
    <mergeCell ref="SSY311:SSY312"/>
    <mergeCell ref="STG311:STG312"/>
    <mergeCell ref="STK311:STK312"/>
    <mergeCell ref="STL311:STL312"/>
    <mergeCell ref="STO311:STO312"/>
    <mergeCell ref="STW311:STW312"/>
    <mergeCell ref="SUA311:SUA312"/>
    <mergeCell ref="SUB311:SUB312"/>
    <mergeCell ref="SUE311:SUE312"/>
    <mergeCell ref="SUM311:SUM312"/>
    <mergeCell ref="SYF309:SYF312"/>
    <mergeCell ref="SYG309:SYG312"/>
    <mergeCell ref="SYI309:SYI310"/>
    <mergeCell ref="SYJ309:SYJ310"/>
    <mergeCell ref="SYM309:SYM310"/>
    <mergeCell ref="SYU309:SYU310"/>
    <mergeCell ref="SYV309:SYV312"/>
    <mergeCell ref="SYW309:SYW312"/>
    <mergeCell ref="SYY309:SYY310"/>
    <mergeCell ref="SYZ309:SYZ310"/>
    <mergeCell ref="SZC309:SZC310"/>
    <mergeCell ref="SZK309:SZK310"/>
    <mergeCell ref="SZL309:SZL312"/>
    <mergeCell ref="SZM309:SZM312"/>
    <mergeCell ref="SZO309:SZO310"/>
    <mergeCell ref="SZP309:SZP310"/>
    <mergeCell ref="SZS309:SZS310"/>
    <mergeCell ref="SYI311:SYI312"/>
    <mergeCell ref="SYJ311:SYJ312"/>
    <mergeCell ref="SYM311:SYM312"/>
    <mergeCell ref="SYU311:SYU312"/>
    <mergeCell ref="SYY311:SYY312"/>
    <mergeCell ref="SYZ311:SYZ312"/>
    <mergeCell ref="SZC311:SZC312"/>
    <mergeCell ref="SZK311:SZK312"/>
    <mergeCell ref="SZO311:SZO312"/>
    <mergeCell ref="SZP311:SZP312"/>
    <mergeCell ref="SZS311:SZS312"/>
    <mergeCell ref="SWK309:SWK312"/>
    <mergeCell ref="SWM309:SWM310"/>
    <mergeCell ref="SWN309:SWN310"/>
    <mergeCell ref="SWQ309:SWQ310"/>
    <mergeCell ref="SWY309:SWY310"/>
    <mergeCell ref="SWZ309:SWZ312"/>
    <mergeCell ref="SXA309:SXA312"/>
    <mergeCell ref="SXC309:SXC310"/>
    <mergeCell ref="SXD309:SXD310"/>
    <mergeCell ref="SXG309:SXG310"/>
    <mergeCell ref="SXO309:SXO310"/>
    <mergeCell ref="SXP309:SXP312"/>
    <mergeCell ref="SXQ309:SXQ312"/>
    <mergeCell ref="SXS309:SXS310"/>
    <mergeCell ref="SXT309:SXT310"/>
    <mergeCell ref="SXW309:SXW310"/>
    <mergeCell ref="SYE309:SYE310"/>
    <mergeCell ref="SWM311:SWM312"/>
    <mergeCell ref="SWN311:SWN312"/>
    <mergeCell ref="SWQ311:SWQ312"/>
    <mergeCell ref="SWY311:SWY312"/>
    <mergeCell ref="SXC311:SXC312"/>
    <mergeCell ref="SXD311:SXD312"/>
    <mergeCell ref="SXG311:SXG312"/>
    <mergeCell ref="SXO311:SXO312"/>
    <mergeCell ref="SXS311:SXS312"/>
    <mergeCell ref="SXT311:SXT312"/>
    <mergeCell ref="SXW311:SXW312"/>
    <mergeCell ref="SYE311:SYE312"/>
    <mergeCell ref="TBO309:TBO310"/>
    <mergeCell ref="TBW309:TBW310"/>
    <mergeCell ref="TBX309:TBX312"/>
    <mergeCell ref="TBY309:TBY312"/>
    <mergeCell ref="TCA309:TCA310"/>
    <mergeCell ref="TCB309:TCB310"/>
    <mergeCell ref="TCE309:TCE310"/>
    <mergeCell ref="TCM309:TCM310"/>
    <mergeCell ref="TCN309:TCN312"/>
    <mergeCell ref="TCO309:TCO312"/>
    <mergeCell ref="TCQ309:TCQ310"/>
    <mergeCell ref="TCR309:TCR310"/>
    <mergeCell ref="TCU309:TCU310"/>
    <mergeCell ref="TDC309:TDC310"/>
    <mergeCell ref="TDD309:TDD312"/>
    <mergeCell ref="TDE309:TDE312"/>
    <mergeCell ref="TDG309:TDG310"/>
    <mergeCell ref="TBO311:TBO312"/>
    <mergeCell ref="TBW311:TBW312"/>
    <mergeCell ref="TCA311:TCA312"/>
    <mergeCell ref="TCB311:TCB312"/>
    <mergeCell ref="TCE311:TCE312"/>
    <mergeCell ref="TCM311:TCM312"/>
    <mergeCell ref="TCQ311:TCQ312"/>
    <mergeCell ref="TCR311:TCR312"/>
    <mergeCell ref="TCU311:TCU312"/>
    <mergeCell ref="TDC311:TDC312"/>
    <mergeCell ref="TDG311:TDG312"/>
    <mergeCell ref="TAA309:TAA310"/>
    <mergeCell ref="TAB309:TAB312"/>
    <mergeCell ref="TAC309:TAC312"/>
    <mergeCell ref="TAE309:TAE310"/>
    <mergeCell ref="TAF309:TAF310"/>
    <mergeCell ref="TAI309:TAI310"/>
    <mergeCell ref="TAQ309:TAQ310"/>
    <mergeCell ref="TAR309:TAR312"/>
    <mergeCell ref="TAS309:TAS312"/>
    <mergeCell ref="TAU309:TAU310"/>
    <mergeCell ref="TAV309:TAV310"/>
    <mergeCell ref="TAY309:TAY310"/>
    <mergeCell ref="TBG309:TBG310"/>
    <mergeCell ref="TBH309:TBH312"/>
    <mergeCell ref="TBI309:TBI312"/>
    <mergeCell ref="TBK309:TBK310"/>
    <mergeCell ref="TBL309:TBL310"/>
    <mergeCell ref="TAA311:TAA312"/>
    <mergeCell ref="TAE311:TAE312"/>
    <mergeCell ref="TAF311:TAF312"/>
    <mergeCell ref="TAI311:TAI312"/>
    <mergeCell ref="TAQ311:TAQ312"/>
    <mergeCell ref="TAU311:TAU312"/>
    <mergeCell ref="TAV311:TAV312"/>
    <mergeCell ref="TAY311:TAY312"/>
    <mergeCell ref="TBG311:TBG312"/>
    <mergeCell ref="TBK311:TBK312"/>
    <mergeCell ref="TBL311:TBL312"/>
    <mergeCell ref="TFC309:TFC310"/>
    <mergeCell ref="TFD309:TFD310"/>
    <mergeCell ref="TFG309:TFG310"/>
    <mergeCell ref="TFO309:TFO310"/>
    <mergeCell ref="TFP309:TFP312"/>
    <mergeCell ref="TFQ309:TFQ312"/>
    <mergeCell ref="TFS309:TFS310"/>
    <mergeCell ref="TFT309:TFT310"/>
    <mergeCell ref="TFW309:TFW310"/>
    <mergeCell ref="TGE309:TGE310"/>
    <mergeCell ref="TGF309:TGF312"/>
    <mergeCell ref="TGG309:TGG312"/>
    <mergeCell ref="TGI309:TGI310"/>
    <mergeCell ref="TGJ309:TGJ310"/>
    <mergeCell ref="TGM309:TGM310"/>
    <mergeCell ref="TGU309:TGU310"/>
    <mergeCell ref="TGV309:TGV312"/>
    <mergeCell ref="TFC311:TFC312"/>
    <mergeCell ref="TFD311:TFD312"/>
    <mergeCell ref="TFG311:TFG312"/>
    <mergeCell ref="TFO311:TFO312"/>
    <mergeCell ref="TFS311:TFS312"/>
    <mergeCell ref="TFT311:TFT312"/>
    <mergeCell ref="TFW311:TFW312"/>
    <mergeCell ref="TGE311:TGE312"/>
    <mergeCell ref="TGI311:TGI312"/>
    <mergeCell ref="TGJ311:TGJ312"/>
    <mergeCell ref="TGM311:TGM312"/>
    <mergeCell ref="TGU311:TGU312"/>
    <mergeCell ref="TDH309:TDH310"/>
    <mergeCell ref="TDK309:TDK310"/>
    <mergeCell ref="TDS309:TDS310"/>
    <mergeCell ref="TDT309:TDT312"/>
    <mergeCell ref="TDU309:TDU312"/>
    <mergeCell ref="TDW309:TDW310"/>
    <mergeCell ref="TDX309:TDX310"/>
    <mergeCell ref="TEA309:TEA310"/>
    <mergeCell ref="TEI309:TEI310"/>
    <mergeCell ref="TEJ309:TEJ312"/>
    <mergeCell ref="TEK309:TEK312"/>
    <mergeCell ref="TEM309:TEM310"/>
    <mergeCell ref="TEN309:TEN310"/>
    <mergeCell ref="TEQ309:TEQ310"/>
    <mergeCell ref="TEY309:TEY310"/>
    <mergeCell ref="TEZ309:TEZ312"/>
    <mergeCell ref="TFA309:TFA312"/>
    <mergeCell ref="TDH311:TDH312"/>
    <mergeCell ref="TDK311:TDK312"/>
    <mergeCell ref="TDS311:TDS312"/>
    <mergeCell ref="TDW311:TDW312"/>
    <mergeCell ref="TDX311:TDX312"/>
    <mergeCell ref="TEA311:TEA312"/>
    <mergeCell ref="TEI311:TEI312"/>
    <mergeCell ref="TEM311:TEM312"/>
    <mergeCell ref="TEN311:TEN312"/>
    <mergeCell ref="TEQ311:TEQ312"/>
    <mergeCell ref="TEY311:TEY312"/>
    <mergeCell ref="TIR309:TIR312"/>
    <mergeCell ref="TIS309:TIS312"/>
    <mergeCell ref="TIU309:TIU310"/>
    <mergeCell ref="TIV309:TIV310"/>
    <mergeCell ref="TIY309:TIY310"/>
    <mergeCell ref="TJG309:TJG310"/>
    <mergeCell ref="TJH309:TJH312"/>
    <mergeCell ref="TJI309:TJI312"/>
    <mergeCell ref="TJK309:TJK310"/>
    <mergeCell ref="TJL309:TJL310"/>
    <mergeCell ref="TJO309:TJO310"/>
    <mergeCell ref="TJW309:TJW310"/>
    <mergeCell ref="TJX309:TJX312"/>
    <mergeCell ref="TJY309:TJY312"/>
    <mergeCell ref="TKA309:TKA310"/>
    <mergeCell ref="TKB309:TKB310"/>
    <mergeCell ref="TKE309:TKE310"/>
    <mergeCell ref="TIU311:TIU312"/>
    <mergeCell ref="TIV311:TIV312"/>
    <mergeCell ref="TIY311:TIY312"/>
    <mergeCell ref="TJG311:TJG312"/>
    <mergeCell ref="TJK311:TJK312"/>
    <mergeCell ref="TJL311:TJL312"/>
    <mergeCell ref="TJO311:TJO312"/>
    <mergeCell ref="TJW311:TJW312"/>
    <mergeCell ref="TKA311:TKA312"/>
    <mergeCell ref="TKB311:TKB312"/>
    <mergeCell ref="TKE311:TKE312"/>
    <mergeCell ref="TGW309:TGW312"/>
    <mergeCell ref="TGY309:TGY310"/>
    <mergeCell ref="TGZ309:TGZ310"/>
    <mergeCell ref="THC309:THC310"/>
    <mergeCell ref="THK309:THK310"/>
    <mergeCell ref="THL309:THL312"/>
    <mergeCell ref="THM309:THM312"/>
    <mergeCell ref="THO309:THO310"/>
    <mergeCell ref="THP309:THP310"/>
    <mergeCell ref="THS309:THS310"/>
    <mergeCell ref="TIA309:TIA310"/>
    <mergeCell ref="TIB309:TIB312"/>
    <mergeCell ref="TIC309:TIC312"/>
    <mergeCell ref="TIE309:TIE310"/>
    <mergeCell ref="TIF309:TIF310"/>
    <mergeCell ref="TII309:TII310"/>
    <mergeCell ref="TIQ309:TIQ310"/>
    <mergeCell ref="TGY311:TGY312"/>
    <mergeCell ref="TGZ311:TGZ312"/>
    <mergeCell ref="THC311:THC312"/>
    <mergeCell ref="THK311:THK312"/>
    <mergeCell ref="THO311:THO312"/>
    <mergeCell ref="THP311:THP312"/>
    <mergeCell ref="THS311:THS312"/>
    <mergeCell ref="TIA311:TIA312"/>
    <mergeCell ref="TIE311:TIE312"/>
    <mergeCell ref="TIF311:TIF312"/>
    <mergeCell ref="TII311:TII312"/>
    <mergeCell ref="TIQ311:TIQ312"/>
    <mergeCell ref="TMA309:TMA310"/>
    <mergeCell ref="TMI309:TMI310"/>
    <mergeCell ref="TMJ309:TMJ312"/>
    <mergeCell ref="TMK309:TMK312"/>
    <mergeCell ref="TMM309:TMM310"/>
    <mergeCell ref="TMN309:TMN310"/>
    <mergeCell ref="TMQ309:TMQ310"/>
    <mergeCell ref="TMY309:TMY310"/>
    <mergeCell ref="TMZ309:TMZ312"/>
    <mergeCell ref="TNA309:TNA312"/>
    <mergeCell ref="TNC309:TNC310"/>
    <mergeCell ref="TND309:TND310"/>
    <mergeCell ref="TNG309:TNG310"/>
    <mergeCell ref="TNO309:TNO310"/>
    <mergeCell ref="TNP309:TNP312"/>
    <mergeCell ref="TNQ309:TNQ312"/>
    <mergeCell ref="TNS309:TNS310"/>
    <mergeCell ref="TMA311:TMA312"/>
    <mergeCell ref="TMI311:TMI312"/>
    <mergeCell ref="TMM311:TMM312"/>
    <mergeCell ref="TMN311:TMN312"/>
    <mergeCell ref="TMQ311:TMQ312"/>
    <mergeCell ref="TMY311:TMY312"/>
    <mergeCell ref="TNC311:TNC312"/>
    <mergeCell ref="TND311:TND312"/>
    <mergeCell ref="TNG311:TNG312"/>
    <mergeCell ref="TNO311:TNO312"/>
    <mergeCell ref="TNS311:TNS312"/>
    <mergeCell ref="TKM309:TKM310"/>
    <mergeCell ref="TKN309:TKN312"/>
    <mergeCell ref="TKO309:TKO312"/>
    <mergeCell ref="TKQ309:TKQ310"/>
    <mergeCell ref="TKR309:TKR310"/>
    <mergeCell ref="TKU309:TKU310"/>
    <mergeCell ref="TLC309:TLC310"/>
    <mergeCell ref="TLD309:TLD312"/>
    <mergeCell ref="TLE309:TLE312"/>
    <mergeCell ref="TLG309:TLG310"/>
    <mergeCell ref="TLH309:TLH310"/>
    <mergeCell ref="TLK309:TLK310"/>
    <mergeCell ref="TLS309:TLS310"/>
    <mergeCell ref="TLT309:TLT312"/>
    <mergeCell ref="TLU309:TLU312"/>
    <mergeCell ref="TLW309:TLW310"/>
    <mergeCell ref="TLX309:TLX310"/>
    <mergeCell ref="TKM311:TKM312"/>
    <mergeCell ref="TKQ311:TKQ312"/>
    <mergeCell ref="TKR311:TKR312"/>
    <mergeCell ref="TKU311:TKU312"/>
    <mergeCell ref="TLC311:TLC312"/>
    <mergeCell ref="TLG311:TLG312"/>
    <mergeCell ref="TLH311:TLH312"/>
    <mergeCell ref="TLK311:TLK312"/>
    <mergeCell ref="TLS311:TLS312"/>
    <mergeCell ref="TLW311:TLW312"/>
    <mergeCell ref="TLX311:TLX312"/>
    <mergeCell ref="TPO309:TPO310"/>
    <mergeCell ref="TPP309:TPP310"/>
    <mergeCell ref="TPS309:TPS310"/>
    <mergeCell ref="TQA309:TQA310"/>
    <mergeCell ref="TQB309:TQB312"/>
    <mergeCell ref="TQC309:TQC312"/>
    <mergeCell ref="TQE309:TQE310"/>
    <mergeCell ref="TQF309:TQF310"/>
    <mergeCell ref="TQI309:TQI310"/>
    <mergeCell ref="TQQ309:TQQ310"/>
    <mergeCell ref="TQR309:TQR312"/>
    <mergeCell ref="TQS309:TQS312"/>
    <mergeCell ref="TQU309:TQU310"/>
    <mergeCell ref="TQV309:TQV310"/>
    <mergeCell ref="TQY309:TQY310"/>
    <mergeCell ref="TRG309:TRG310"/>
    <mergeCell ref="TRH309:TRH312"/>
    <mergeCell ref="TPO311:TPO312"/>
    <mergeCell ref="TPP311:TPP312"/>
    <mergeCell ref="TPS311:TPS312"/>
    <mergeCell ref="TQA311:TQA312"/>
    <mergeCell ref="TQE311:TQE312"/>
    <mergeCell ref="TQF311:TQF312"/>
    <mergeCell ref="TQI311:TQI312"/>
    <mergeCell ref="TQQ311:TQQ312"/>
    <mergeCell ref="TQU311:TQU312"/>
    <mergeCell ref="TQV311:TQV312"/>
    <mergeCell ref="TQY311:TQY312"/>
    <mergeCell ref="TRG311:TRG312"/>
    <mergeCell ref="TNT309:TNT310"/>
    <mergeCell ref="TNW309:TNW310"/>
    <mergeCell ref="TOE309:TOE310"/>
    <mergeCell ref="TOF309:TOF312"/>
    <mergeCell ref="TOG309:TOG312"/>
    <mergeCell ref="TOI309:TOI310"/>
    <mergeCell ref="TOJ309:TOJ310"/>
    <mergeCell ref="TOM309:TOM310"/>
    <mergeCell ref="TOU309:TOU310"/>
    <mergeCell ref="TOV309:TOV312"/>
    <mergeCell ref="TOW309:TOW312"/>
    <mergeCell ref="TOY309:TOY310"/>
    <mergeCell ref="TOZ309:TOZ310"/>
    <mergeCell ref="TPC309:TPC310"/>
    <mergeCell ref="TPK309:TPK310"/>
    <mergeCell ref="TPL309:TPL312"/>
    <mergeCell ref="TPM309:TPM312"/>
    <mergeCell ref="TNT311:TNT312"/>
    <mergeCell ref="TNW311:TNW312"/>
    <mergeCell ref="TOE311:TOE312"/>
    <mergeCell ref="TOI311:TOI312"/>
    <mergeCell ref="TOJ311:TOJ312"/>
    <mergeCell ref="TOM311:TOM312"/>
    <mergeCell ref="TOU311:TOU312"/>
    <mergeCell ref="TOY311:TOY312"/>
    <mergeCell ref="TOZ311:TOZ312"/>
    <mergeCell ref="TPC311:TPC312"/>
    <mergeCell ref="TPK311:TPK312"/>
    <mergeCell ref="TTD309:TTD312"/>
    <mergeCell ref="TTE309:TTE312"/>
    <mergeCell ref="TTG309:TTG310"/>
    <mergeCell ref="TTH309:TTH310"/>
    <mergeCell ref="TTK309:TTK310"/>
    <mergeCell ref="TTS309:TTS310"/>
    <mergeCell ref="TTT309:TTT312"/>
    <mergeCell ref="TTU309:TTU312"/>
    <mergeCell ref="TTW309:TTW310"/>
    <mergeCell ref="TTX309:TTX310"/>
    <mergeCell ref="TUA309:TUA310"/>
    <mergeCell ref="TUI309:TUI310"/>
    <mergeCell ref="TUJ309:TUJ312"/>
    <mergeCell ref="TUK309:TUK312"/>
    <mergeCell ref="TUM309:TUM310"/>
    <mergeCell ref="TUN309:TUN310"/>
    <mergeCell ref="TUQ309:TUQ310"/>
    <mergeCell ref="TTG311:TTG312"/>
    <mergeCell ref="TTH311:TTH312"/>
    <mergeCell ref="TTK311:TTK312"/>
    <mergeCell ref="TTS311:TTS312"/>
    <mergeCell ref="TTW311:TTW312"/>
    <mergeCell ref="TTX311:TTX312"/>
    <mergeCell ref="TUA311:TUA312"/>
    <mergeCell ref="TUI311:TUI312"/>
    <mergeCell ref="TUM311:TUM312"/>
    <mergeCell ref="TUN311:TUN312"/>
    <mergeCell ref="TUQ311:TUQ312"/>
    <mergeCell ref="TRI309:TRI312"/>
    <mergeCell ref="TRK309:TRK310"/>
    <mergeCell ref="TRL309:TRL310"/>
    <mergeCell ref="TRO309:TRO310"/>
    <mergeCell ref="TRW309:TRW310"/>
    <mergeCell ref="TRX309:TRX312"/>
    <mergeCell ref="TRY309:TRY312"/>
    <mergeCell ref="TSA309:TSA310"/>
    <mergeCell ref="TSB309:TSB310"/>
    <mergeCell ref="TSE309:TSE310"/>
    <mergeCell ref="TSM309:TSM310"/>
    <mergeCell ref="TSN309:TSN312"/>
    <mergeCell ref="TSO309:TSO312"/>
    <mergeCell ref="TSQ309:TSQ310"/>
    <mergeCell ref="TSR309:TSR310"/>
    <mergeCell ref="TSU309:TSU310"/>
    <mergeCell ref="TTC309:TTC310"/>
    <mergeCell ref="TRK311:TRK312"/>
    <mergeCell ref="TRL311:TRL312"/>
    <mergeCell ref="TRO311:TRO312"/>
    <mergeCell ref="TRW311:TRW312"/>
    <mergeCell ref="TSA311:TSA312"/>
    <mergeCell ref="TSB311:TSB312"/>
    <mergeCell ref="TSE311:TSE312"/>
    <mergeCell ref="TSM311:TSM312"/>
    <mergeCell ref="TSQ311:TSQ312"/>
    <mergeCell ref="TSR311:TSR312"/>
    <mergeCell ref="TSU311:TSU312"/>
    <mergeCell ref="TTC311:TTC312"/>
    <mergeCell ref="TWM309:TWM310"/>
    <mergeCell ref="TWU309:TWU310"/>
    <mergeCell ref="TWV309:TWV312"/>
    <mergeCell ref="TWW309:TWW312"/>
    <mergeCell ref="TWY309:TWY310"/>
    <mergeCell ref="TWZ309:TWZ310"/>
    <mergeCell ref="TXC309:TXC310"/>
    <mergeCell ref="TXK309:TXK310"/>
    <mergeCell ref="TXL309:TXL312"/>
    <mergeCell ref="TXM309:TXM312"/>
    <mergeCell ref="TXO309:TXO310"/>
    <mergeCell ref="TXP309:TXP310"/>
    <mergeCell ref="TXS309:TXS310"/>
    <mergeCell ref="TYA309:TYA310"/>
    <mergeCell ref="TYB309:TYB312"/>
    <mergeCell ref="TYC309:TYC312"/>
    <mergeCell ref="TYE309:TYE310"/>
    <mergeCell ref="TWM311:TWM312"/>
    <mergeCell ref="TWU311:TWU312"/>
    <mergeCell ref="TWY311:TWY312"/>
    <mergeCell ref="TWZ311:TWZ312"/>
    <mergeCell ref="TXC311:TXC312"/>
    <mergeCell ref="TXK311:TXK312"/>
    <mergeCell ref="TXO311:TXO312"/>
    <mergeCell ref="TXP311:TXP312"/>
    <mergeCell ref="TXS311:TXS312"/>
    <mergeCell ref="TYA311:TYA312"/>
    <mergeCell ref="TYE311:TYE312"/>
    <mergeCell ref="TUY309:TUY310"/>
    <mergeCell ref="TUZ309:TUZ312"/>
    <mergeCell ref="TVA309:TVA312"/>
    <mergeCell ref="TVC309:TVC310"/>
    <mergeCell ref="TVD309:TVD310"/>
    <mergeCell ref="TVG309:TVG310"/>
    <mergeCell ref="TVO309:TVO310"/>
    <mergeCell ref="TVP309:TVP312"/>
    <mergeCell ref="TVQ309:TVQ312"/>
    <mergeCell ref="TVS309:TVS310"/>
    <mergeCell ref="TVT309:TVT310"/>
    <mergeCell ref="TVW309:TVW310"/>
    <mergeCell ref="TWE309:TWE310"/>
    <mergeCell ref="TWF309:TWF312"/>
    <mergeCell ref="TWG309:TWG312"/>
    <mergeCell ref="TWI309:TWI310"/>
    <mergeCell ref="TWJ309:TWJ310"/>
    <mergeCell ref="TUY311:TUY312"/>
    <mergeCell ref="TVC311:TVC312"/>
    <mergeCell ref="TVD311:TVD312"/>
    <mergeCell ref="TVG311:TVG312"/>
    <mergeCell ref="TVO311:TVO312"/>
    <mergeCell ref="TVS311:TVS312"/>
    <mergeCell ref="TVT311:TVT312"/>
    <mergeCell ref="TVW311:TVW312"/>
    <mergeCell ref="TWE311:TWE312"/>
    <mergeCell ref="TWI311:TWI312"/>
    <mergeCell ref="TWJ311:TWJ312"/>
    <mergeCell ref="UAA309:UAA310"/>
    <mergeCell ref="UAB309:UAB310"/>
    <mergeCell ref="UAE309:UAE310"/>
    <mergeCell ref="UAM309:UAM310"/>
    <mergeCell ref="UAN309:UAN312"/>
    <mergeCell ref="UAO309:UAO312"/>
    <mergeCell ref="UAQ309:UAQ310"/>
    <mergeCell ref="UAR309:UAR310"/>
    <mergeCell ref="UAU309:UAU310"/>
    <mergeCell ref="UBC309:UBC310"/>
    <mergeCell ref="UBD309:UBD312"/>
    <mergeCell ref="UBE309:UBE312"/>
    <mergeCell ref="UBG309:UBG310"/>
    <mergeCell ref="UBH309:UBH310"/>
    <mergeCell ref="UBK309:UBK310"/>
    <mergeCell ref="UBS309:UBS310"/>
    <mergeCell ref="UBT309:UBT312"/>
    <mergeCell ref="UAA311:UAA312"/>
    <mergeCell ref="UAB311:UAB312"/>
    <mergeCell ref="UAE311:UAE312"/>
    <mergeCell ref="UAM311:UAM312"/>
    <mergeCell ref="UAQ311:UAQ312"/>
    <mergeCell ref="UAR311:UAR312"/>
    <mergeCell ref="UAU311:UAU312"/>
    <mergeCell ref="UBC311:UBC312"/>
    <mergeCell ref="UBG311:UBG312"/>
    <mergeCell ref="UBH311:UBH312"/>
    <mergeCell ref="UBK311:UBK312"/>
    <mergeCell ref="UBS311:UBS312"/>
    <mergeCell ref="TYF309:TYF310"/>
    <mergeCell ref="TYI309:TYI310"/>
    <mergeCell ref="TYQ309:TYQ310"/>
    <mergeCell ref="TYR309:TYR312"/>
    <mergeCell ref="TYS309:TYS312"/>
    <mergeCell ref="TYU309:TYU310"/>
    <mergeCell ref="TYV309:TYV310"/>
    <mergeCell ref="TYY309:TYY310"/>
    <mergeCell ref="TZG309:TZG310"/>
    <mergeCell ref="TZH309:TZH312"/>
    <mergeCell ref="TZI309:TZI312"/>
    <mergeCell ref="TZK309:TZK310"/>
    <mergeCell ref="TZL309:TZL310"/>
    <mergeCell ref="TZO309:TZO310"/>
    <mergeCell ref="TZW309:TZW310"/>
    <mergeCell ref="TZX309:TZX312"/>
    <mergeCell ref="TZY309:TZY312"/>
    <mergeCell ref="TYF311:TYF312"/>
    <mergeCell ref="TYI311:TYI312"/>
    <mergeCell ref="TYQ311:TYQ312"/>
    <mergeCell ref="TYU311:TYU312"/>
    <mergeCell ref="TYV311:TYV312"/>
    <mergeCell ref="TYY311:TYY312"/>
    <mergeCell ref="TZG311:TZG312"/>
    <mergeCell ref="TZK311:TZK312"/>
    <mergeCell ref="TZL311:TZL312"/>
    <mergeCell ref="TZO311:TZO312"/>
    <mergeCell ref="TZW311:TZW312"/>
    <mergeCell ref="UDP309:UDP312"/>
    <mergeCell ref="UDQ309:UDQ312"/>
    <mergeCell ref="UDS309:UDS310"/>
    <mergeCell ref="UDT309:UDT310"/>
    <mergeCell ref="UDW309:UDW310"/>
    <mergeCell ref="UEE309:UEE310"/>
    <mergeCell ref="UEF309:UEF312"/>
    <mergeCell ref="UEG309:UEG312"/>
    <mergeCell ref="UEI309:UEI310"/>
    <mergeCell ref="UEJ309:UEJ310"/>
    <mergeCell ref="UEM309:UEM310"/>
    <mergeCell ref="UEU309:UEU310"/>
    <mergeCell ref="UEV309:UEV312"/>
    <mergeCell ref="UEW309:UEW312"/>
    <mergeCell ref="UEY309:UEY310"/>
    <mergeCell ref="UEZ309:UEZ310"/>
    <mergeCell ref="UFC309:UFC310"/>
    <mergeCell ref="UDS311:UDS312"/>
    <mergeCell ref="UDT311:UDT312"/>
    <mergeCell ref="UDW311:UDW312"/>
    <mergeCell ref="UEE311:UEE312"/>
    <mergeCell ref="UEI311:UEI312"/>
    <mergeCell ref="UEJ311:UEJ312"/>
    <mergeCell ref="UEM311:UEM312"/>
    <mergeCell ref="UEU311:UEU312"/>
    <mergeCell ref="UEY311:UEY312"/>
    <mergeCell ref="UEZ311:UEZ312"/>
    <mergeCell ref="UFC311:UFC312"/>
    <mergeCell ref="UBU309:UBU312"/>
    <mergeCell ref="UBW309:UBW310"/>
    <mergeCell ref="UBX309:UBX310"/>
    <mergeCell ref="UCA309:UCA310"/>
    <mergeCell ref="UCI309:UCI310"/>
    <mergeCell ref="UCJ309:UCJ312"/>
    <mergeCell ref="UCK309:UCK312"/>
    <mergeCell ref="UCM309:UCM310"/>
    <mergeCell ref="UCN309:UCN310"/>
    <mergeCell ref="UCQ309:UCQ310"/>
    <mergeCell ref="UCY309:UCY310"/>
    <mergeCell ref="UCZ309:UCZ312"/>
    <mergeCell ref="UDA309:UDA312"/>
    <mergeCell ref="UDC309:UDC310"/>
    <mergeCell ref="UDD309:UDD310"/>
    <mergeCell ref="UDG309:UDG310"/>
    <mergeCell ref="UDO309:UDO310"/>
    <mergeCell ref="UBW311:UBW312"/>
    <mergeCell ref="UBX311:UBX312"/>
    <mergeCell ref="UCA311:UCA312"/>
    <mergeCell ref="UCI311:UCI312"/>
    <mergeCell ref="UCM311:UCM312"/>
    <mergeCell ref="UCN311:UCN312"/>
    <mergeCell ref="UCQ311:UCQ312"/>
    <mergeCell ref="UCY311:UCY312"/>
    <mergeCell ref="UDC311:UDC312"/>
    <mergeCell ref="UDD311:UDD312"/>
    <mergeCell ref="UDG311:UDG312"/>
    <mergeCell ref="UDO311:UDO312"/>
    <mergeCell ref="UGY309:UGY310"/>
    <mergeCell ref="UHG309:UHG310"/>
    <mergeCell ref="UHH309:UHH312"/>
    <mergeCell ref="UHI309:UHI312"/>
    <mergeCell ref="UHK309:UHK310"/>
    <mergeCell ref="UHL309:UHL310"/>
    <mergeCell ref="UHO309:UHO310"/>
    <mergeCell ref="UHW309:UHW310"/>
    <mergeCell ref="UHX309:UHX312"/>
    <mergeCell ref="UHY309:UHY312"/>
    <mergeCell ref="UIA309:UIA310"/>
    <mergeCell ref="UIB309:UIB310"/>
    <mergeCell ref="UIE309:UIE310"/>
    <mergeCell ref="UIM309:UIM310"/>
    <mergeCell ref="UIN309:UIN312"/>
    <mergeCell ref="UIO309:UIO312"/>
    <mergeCell ref="UIQ309:UIQ310"/>
    <mergeCell ref="UGY311:UGY312"/>
    <mergeCell ref="UHG311:UHG312"/>
    <mergeCell ref="UHK311:UHK312"/>
    <mergeCell ref="UHL311:UHL312"/>
    <mergeCell ref="UHO311:UHO312"/>
    <mergeCell ref="UHW311:UHW312"/>
    <mergeCell ref="UIA311:UIA312"/>
    <mergeCell ref="UIB311:UIB312"/>
    <mergeCell ref="UIE311:UIE312"/>
    <mergeCell ref="UIM311:UIM312"/>
    <mergeCell ref="UIQ311:UIQ312"/>
    <mergeCell ref="UFK309:UFK310"/>
    <mergeCell ref="UFL309:UFL312"/>
    <mergeCell ref="UFM309:UFM312"/>
    <mergeCell ref="UFO309:UFO310"/>
    <mergeCell ref="UFP309:UFP310"/>
    <mergeCell ref="UFS309:UFS310"/>
    <mergeCell ref="UGA309:UGA310"/>
    <mergeCell ref="UGB309:UGB312"/>
    <mergeCell ref="UGC309:UGC312"/>
    <mergeCell ref="UGE309:UGE310"/>
    <mergeCell ref="UGF309:UGF310"/>
    <mergeCell ref="UGI309:UGI310"/>
    <mergeCell ref="UGQ309:UGQ310"/>
    <mergeCell ref="UGR309:UGR312"/>
    <mergeCell ref="UGS309:UGS312"/>
    <mergeCell ref="UGU309:UGU310"/>
    <mergeCell ref="UGV309:UGV310"/>
    <mergeCell ref="UFK311:UFK312"/>
    <mergeCell ref="UFO311:UFO312"/>
    <mergeCell ref="UFP311:UFP312"/>
    <mergeCell ref="UFS311:UFS312"/>
    <mergeCell ref="UGA311:UGA312"/>
    <mergeCell ref="UGE311:UGE312"/>
    <mergeCell ref="UGF311:UGF312"/>
    <mergeCell ref="UGI311:UGI312"/>
    <mergeCell ref="UGQ311:UGQ312"/>
    <mergeCell ref="UGU311:UGU312"/>
    <mergeCell ref="UGV311:UGV312"/>
    <mergeCell ref="UKM309:UKM310"/>
    <mergeCell ref="UKN309:UKN310"/>
    <mergeCell ref="UKQ309:UKQ310"/>
    <mergeCell ref="UKY309:UKY310"/>
    <mergeCell ref="UKZ309:UKZ312"/>
    <mergeCell ref="ULA309:ULA312"/>
    <mergeCell ref="ULC309:ULC310"/>
    <mergeCell ref="ULD309:ULD310"/>
    <mergeCell ref="ULG309:ULG310"/>
    <mergeCell ref="ULO309:ULO310"/>
    <mergeCell ref="ULP309:ULP312"/>
    <mergeCell ref="ULQ309:ULQ312"/>
    <mergeCell ref="ULS309:ULS310"/>
    <mergeCell ref="ULT309:ULT310"/>
    <mergeCell ref="ULW309:ULW310"/>
    <mergeCell ref="UME309:UME310"/>
    <mergeCell ref="UMF309:UMF312"/>
    <mergeCell ref="UKM311:UKM312"/>
    <mergeCell ref="UKN311:UKN312"/>
    <mergeCell ref="UKQ311:UKQ312"/>
    <mergeCell ref="UKY311:UKY312"/>
    <mergeCell ref="ULC311:ULC312"/>
    <mergeCell ref="ULD311:ULD312"/>
    <mergeCell ref="ULG311:ULG312"/>
    <mergeCell ref="ULO311:ULO312"/>
    <mergeCell ref="ULS311:ULS312"/>
    <mergeCell ref="ULT311:ULT312"/>
    <mergeCell ref="ULW311:ULW312"/>
    <mergeCell ref="UME311:UME312"/>
    <mergeCell ref="UIR309:UIR310"/>
    <mergeCell ref="UIU309:UIU310"/>
    <mergeCell ref="UJC309:UJC310"/>
    <mergeCell ref="UJD309:UJD312"/>
    <mergeCell ref="UJE309:UJE312"/>
    <mergeCell ref="UJG309:UJG310"/>
    <mergeCell ref="UJH309:UJH310"/>
    <mergeCell ref="UJK309:UJK310"/>
    <mergeCell ref="UJS309:UJS310"/>
    <mergeCell ref="UJT309:UJT312"/>
    <mergeCell ref="UJU309:UJU312"/>
    <mergeCell ref="UJW309:UJW310"/>
    <mergeCell ref="UJX309:UJX310"/>
    <mergeCell ref="UKA309:UKA310"/>
    <mergeCell ref="UKI309:UKI310"/>
    <mergeCell ref="UKJ309:UKJ312"/>
    <mergeCell ref="UKK309:UKK312"/>
    <mergeCell ref="UIR311:UIR312"/>
    <mergeCell ref="UIU311:UIU312"/>
    <mergeCell ref="UJC311:UJC312"/>
    <mergeCell ref="UJG311:UJG312"/>
    <mergeCell ref="UJH311:UJH312"/>
    <mergeCell ref="UJK311:UJK312"/>
    <mergeCell ref="UJS311:UJS312"/>
    <mergeCell ref="UJW311:UJW312"/>
    <mergeCell ref="UJX311:UJX312"/>
    <mergeCell ref="UKA311:UKA312"/>
    <mergeCell ref="UKI311:UKI312"/>
    <mergeCell ref="UOB309:UOB312"/>
    <mergeCell ref="UOC309:UOC312"/>
    <mergeCell ref="UOE309:UOE310"/>
    <mergeCell ref="UOF309:UOF310"/>
    <mergeCell ref="UOI309:UOI310"/>
    <mergeCell ref="UOQ309:UOQ310"/>
    <mergeCell ref="UOR309:UOR312"/>
    <mergeCell ref="UOS309:UOS312"/>
    <mergeCell ref="UOU309:UOU310"/>
    <mergeCell ref="UOV309:UOV310"/>
    <mergeCell ref="UOY309:UOY310"/>
    <mergeCell ref="UPG309:UPG310"/>
    <mergeCell ref="UPH309:UPH312"/>
    <mergeCell ref="UPI309:UPI312"/>
    <mergeCell ref="UPK309:UPK310"/>
    <mergeCell ref="UPL309:UPL310"/>
    <mergeCell ref="UPO309:UPO310"/>
    <mergeCell ref="UOE311:UOE312"/>
    <mergeCell ref="UOF311:UOF312"/>
    <mergeCell ref="UOI311:UOI312"/>
    <mergeCell ref="UOQ311:UOQ312"/>
    <mergeCell ref="UOU311:UOU312"/>
    <mergeCell ref="UOV311:UOV312"/>
    <mergeCell ref="UOY311:UOY312"/>
    <mergeCell ref="UPG311:UPG312"/>
    <mergeCell ref="UPK311:UPK312"/>
    <mergeCell ref="UPL311:UPL312"/>
    <mergeCell ref="UPO311:UPO312"/>
    <mergeCell ref="UMG309:UMG312"/>
    <mergeCell ref="UMI309:UMI310"/>
    <mergeCell ref="UMJ309:UMJ310"/>
    <mergeCell ref="UMM309:UMM310"/>
    <mergeCell ref="UMU309:UMU310"/>
    <mergeCell ref="UMV309:UMV312"/>
    <mergeCell ref="UMW309:UMW312"/>
    <mergeCell ref="UMY309:UMY310"/>
    <mergeCell ref="UMZ309:UMZ310"/>
    <mergeCell ref="UNC309:UNC310"/>
    <mergeCell ref="UNK309:UNK310"/>
    <mergeCell ref="UNL309:UNL312"/>
    <mergeCell ref="UNM309:UNM312"/>
    <mergeCell ref="UNO309:UNO310"/>
    <mergeCell ref="UNP309:UNP310"/>
    <mergeCell ref="UNS309:UNS310"/>
    <mergeCell ref="UOA309:UOA310"/>
    <mergeCell ref="UMI311:UMI312"/>
    <mergeCell ref="UMJ311:UMJ312"/>
    <mergeCell ref="UMM311:UMM312"/>
    <mergeCell ref="UMU311:UMU312"/>
    <mergeCell ref="UMY311:UMY312"/>
    <mergeCell ref="UMZ311:UMZ312"/>
    <mergeCell ref="UNC311:UNC312"/>
    <mergeCell ref="UNK311:UNK312"/>
    <mergeCell ref="UNO311:UNO312"/>
    <mergeCell ref="UNP311:UNP312"/>
    <mergeCell ref="UNS311:UNS312"/>
    <mergeCell ref="UOA311:UOA312"/>
    <mergeCell ref="URK309:URK310"/>
    <mergeCell ref="URS309:URS310"/>
    <mergeCell ref="URT309:URT312"/>
    <mergeCell ref="URU309:URU312"/>
    <mergeCell ref="URW309:URW310"/>
    <mergeCell ref="URX309:URX310"/>
    <mergeCell ref="USA309:USA310"/>
    <mergeCell ref="USI309:USI310"/>
    <mergeCell ref="USJ309:USJ312"/>
    <mergeCell ref="USK309:USK312"/>
    <mergeCell ref="USM309:USM310"/>
    <mergeCell ref="USN309:USN310"/>
    <mergeCell ref="USQ309:USQ310"/>
    <mergeCell ref="USY309:USY310"/>
    <mergeCell ref="USZ309:USZ312"/>
    <mergeCell ref="UTA309:UTA312"/>
    <mergeCell ref="UTC309:UTC310"/>
    <mergeCell ref="URK311:URK312"/>
    <mergeCell ref="URS311:URS312"/>
    <mergeCell ref="URW311:URW312"/>
    <mergeCell ref="URX311:URX312"/>
    <mergeCell ref="USA311:USA312"/>
    <mergeCell ref="USI311:USI312"/>
    <mergeCell ref="USM311:USM312"/>
    <mergeCell ref="USN311:USN312"/>
    <mergeCell ref="USQ311:USQ312"/>
    <mergeCell ref="USY311:USY312"/>
    <mergeCell ref="UTC311:UTC312"/>
    <mergeCell ref="UPW309:UPW310"/>
    <mergeCell ref="UPX309:UPX312"/>
    <mergeCell ref="UPY309:UPY312"/>
    <mergeCell ref="UQA309:UQA310"/>
    <mergeCell ref="UQB309:UQB310"/>
    <mergeCell ref="UQE309:UQE310"/>
    <mergeCell ref="UQM309:UQM310"/>
    <mergeCell ref="UQN309:UQN312"/>
    <mergeCell ref="UQO309:UQO312"/>
    <mergeCell ref="UQQ309:UQQ310"/>
    <mergeCell ref="UQR309:UQR310"/>
    <mergeCell ref="UQU309:UQU310"/>
    <mergeCell ref="URC309:URC310"/>
    <mergeCell ref="URD309:URD312"/>
    <mergeCell ref="URE309:URE312"/>
    <mergeCell ref="URG309:URG310"/>
    <mergeCell ref="URH309:URH310"/>
    <mergeCell ref="UPW311:UPW312"/>
    <mergeCell ref="UQA311:UQA312"/>
    <mergeCell ref="UQB311:UQB312"/>
    <mergeCell ref="UQE311:UQE312"/>
    <mergeCell ref="UQM311:UQM312"/>
    <mergeCell ref="UQQ311:UQQ312"/>
    <mergeCell ref="UQR311:UQR312"/>
    <mergeCell ref="UQU311:UQU312"/>
    <mergeCell ref="URC311:URC312"/>
    <mergeCell ref="URG311:URG312"/>
    <mergeCell ref="URH311:URH312"/>
    <mergeCell ref="UUY309:UUY310"/>
    <mergeCell ref="UUZ309:UUZ310"/>
    <mergeCell ref="UVC309:UVC310"/>
    <mergeCell ref="UVK309:UVK310"/>
    <mergeCell ref="UVL309:UVL312"/>
    <mergeCell ref="UVM309:UVM312"/>
    <mergeCell ref="UVO309:UVO310"/>
    <mergeCell ref="UVP309:UVP310"/>
    <mergeCell ref="UVS309:UVS310"/>
    <mergeCell ref="UWA309:UWA310"/>
    <mergeCell ref="UWB309:UWB312"/>
    <mergeCell ref="UWC309:UWC312"/>
    <mergeCell ref="UWE309:UWE310"/>
    <mergeCell ref="UWF309:UWF310"/>
    <mergeCell ref="UWI309:UWI310"/>
    <mergeCell ref="UWQ309:UWQ310"/>
    <mergeCell ref="UWR309:UWR312"/>
    <mergeCell ref="UUY311:UUY312"/>
    <mergeCell ref="UUZ311:UUZ312"/>
    <mergeCell ref="UVC311:UVC312"/>
    <mergeCell ref="UVK311:UVK312"/>
    <mergeCell ref="UVO311:UVO312"/>
    <mergeCell ref="UVP311:UVP312"/>
    <mergeCell ref="UVS311:UVS312"/>
    <mergeCell ref="UWA311:UWA312"/>
    <mergeCell ref="UWE311:UWE312"/>
    <mergeCell ref="UWF311:UWF312"/>
    <mergeCell ref="UWI311:UWI312"/>
    <mergeCell ref="UWQ311:UWQ312"/>
    <mergeCell ref="UTD309:UTD310"/>
    <mergeCell ref="UTG309:UTG310"/>
    <mergeCell ref="UTO309:UTO310"/>
    <mergeCell ref="UTP309:UTP312"/>
    <mergeCell ref="UTQ309:UTQ312"/>
    <mergeCell ref="UTS309:UTS310"/>
    <mergeCell ref="UTT309:UTT310"/>
    <mergeCell ref="UTW309:UTW310"/>
    <mergeCell ref="UUE309:UUE310"/>
    <mergeCell ref="UUF309:UUF312"/>
    <mergeCell ref="UUG309:UUG312"/>
    <mergeCell ref="UUI309:UUI310"/>
    <mergeCell ref="UUJ309:UUJ310"/>
    <mergeCell ref="UUM309:UUM310"/>
    <mergeCell ref="UUU309:UUU310"/>
    <mergeCell ref="UUV309:UUV312"/>
    <mergeCell ref="UUW309:UUW312"/>
    <mergeCell ref="UTD311:UTD312"/>
    <mergeCell ref="UTG311:UTG312"/>
    <mergeCell ref="UTO311:UTO312"/>
    <mergeCell ref="UTS311:UTS312"/>
    <mergeCell ref="UTT311:UTT312"/>
    <mergeCell ref="UTW311:UTW312"/>
    <mergeCell ref="UUE311:UUE312"/>
    <mergeCell ref="UUI311:UUI312"/>
    <mergeCell ref="UUJ311:UUJ312"/>
    <mergeCell ref="UUM311:UUM312"/>
    <mergeCell ref="UUU311:UUU312"/>
    <mergeCell ref="UYN309:UYN312"/>
    <mergeCell ref="UYO309:UYO312"/>
    <mergeCell ref="UYQ309:UYQ310"/>
    <mergeCell ref="UYR309:UYR310"/>
    <mergeCell ref="UYU309:UYU310"/>
    <mergeCell ref="UZC309:UZC310"/>
    <mergeCell ref="UZD309:UZD312"/>
    <mergeCell ref="UZE309:UZE312"/>
    <mergeCell ref="UZG309:UZG310"/>
    <mergeCell ref="UZH309:UZH310"/>
    <mergeCell ref="UZK309:UZK310"/>
    <mergeCell ref="UZS309:UZS310"/>
    <mergeCell ref="UZT309:UZT312"/>
    <mergeCell ref="UZU309:UZU312"/>
    <mergeCell ref="UZW309:UZW310"/>
    <mergeCell ref="UZX309:UZX310"/>
    <mergeCell ref="VAA309:VAA310"/>
    <mergeCell ref="UYQ311:UYQ312"/>
    <mergeCell ref="UYR311:UYR312"/>
    <mergeCell ref="UYU311:UYU312"/>
    <mergeCell ref="UZC311:UZC312"/>
    <mergeCell ref="UZG311:UZG312"/>
    <mergeCell ref="UZH311:UZH312"/>
    <mergeCell ref="UZK311:UZK312"/>
    <mergeCell ref="UZS311:UZS312"/>
    <mergeCell ref="UZW311:UZW312"/>
    <mergeCell ref="UZX311:UZX312"/>
    <mergeCell ref="VAA311:VAA312"/>
    <mergeCell ref="UWS309:UWS312"/>
    <mergeCell ref="UWU309:UWU310"/>
    <mergeCell ref="UWV309:UWV310"/>
    <mergeCell ref="UWY309:UWY310"/>
    <mergeCell ref="UXG309:UXG310"/>
    <mergeCell ref="UXH309:UXH312"/>
    <mergeCell ref="UXI309:UXI312"/>
    <mergeCell ref="UXK309:UXK310"/>
    <mergeCell ref="UXL309:UXL310"/>
    <mergeCell ref="UXO309:UXO310"/>
    <mergeCell ref="UXW309:UXW310"/>
    <mergeCell ref="UXX309:UXX312"/>
    <mergeCell ref="UXY309:UXY312"/>
    <mergeCell ref="UYA309:UYA310"/>
    <mergeCell ref="UYB309:UYB310"/>
    <mergeCell ref="UYE309:UYE310"/>
    <mergeCell ref="UYM309:UYM310"/>
    <mergeCell ref="UWU311:UWU312"/>
    <mergeCell ref="UWV311:UWV312"/>
    <mergeCell ref="UWY311:UWY312"/>
    <mergeCell ref="UXG311:UXG312"/>
    <mergeCell ref="UXK311:UXK312"/>
    <mergeCell ref="UXL311:UXL312"/>
    <mergeCell ref="UXO311:UXO312"/>
    <mergeCell ref="UXW311:UXW312"/>
    <mergeCell ref="UYA311:UYA312"/>
    <mergeCell ref="UYB311:UYB312"/>
    <mergeCell ref="UYE311:UYE312"/>
    <mergeCell ref="UYM311:UYM312"/>
    <mergeCell ref="VBW309:VBW310"/>
    <mergeCell ref="VCE309:VCE310"/>
    <mergeCell ref="VCF309:VCF312"/>
    <mergeCell ref="VCG309:VCG312"/>
    <mergeCell ref="VCI309:VCI310"/>
    <mergeCell ref="VCJ309:VCJ310"/>
    <mergeCell ref="VCM309:VCM310"/>
    <mergeCell ref="VCU309:VCU310"/>
    <mergeCell ref="VCV309:VCV312"/>
    <mergeCell ref="VCW309:VCW312"/>
    <mergeCell ref="VCY309:VCY310"/>
    <mergeCell ref="VCZ309:VCZ310"/>
    <mergeCell ref="VDC309:VDC310"/>
    <mergeCell ref="VDK309:VDK310"/>
    <mergeCell ref="VDL309:VDL312"/>
    <mergeCell ref="VDM309:VDM312"/>
    <mergeCell ref="VDO309:VDO310"/>
    <mergeCell ref="VBW311:VBW312"/>
    <mergeCell ref="VCE311:VCE312"/>
    <mergeCell ref="VCI311:VCI312"/>
    <mergeCell ref="VCJ311:VCJ312"/>
    <mergeCell ref="VCM311:VCM312"/>
    <mergeCell ref="VCU311:VCU312"/>
    <mergeCell ref="VCY311:VCY312"/>
    <mergeCell ref="VCZ311:VCZ312"/>
    <mergeCell ref="VDC311:VDC312"/>
    <mergeCell ref="VDK311:VDK312"/>
    <mergeCell ref="VDO311:VDO312"/>
    <mergeCell ref="VAI309:VAI310"/>
    <mergeCell ref="VAJ309:VAJ312"/>
    <mergeCell ref="VAK309:VAK312"/>
    <mergeCell ref="VAM309:VAM310"/>
    <mergeCell ref="VAN309:VAN310"/>
    <mergeCell ref="VAQ309:VAQ310"/>
    <mergeCell ref="VAY309:VAY310"/>
    <mergeCell ref="VAZ309:VAZ312"/>
    <mergeCell ref="VBA309:VBA312"/>
    <mergeCell ref="VBC309:VBC310"/>
    <mergeCell ref="VBD309:VBD310"/>
    <mergeCell ref="VBG309:VBG310"/>
    <mergeCell ref="VBO309:VBO310"/>
    <mergeCell ref="VBP309:VBP312"/>
    <mergeCell ref="VBQ309:VBQ312"/>
    <mergeCell ref="VBS309:VBS310"/>
    <mergeCell ref="VBT309:VBT310"/>
    <mergeCell ref="VAI311:VAI312"/>
    <mergeCell ref="VAM311:VAM312"/>
    <mergeCell ref="VAN311:VAN312"/>
    <mergeCell ref="VAQ311:VAQ312"/>
    <mergeCell ref="VAY311:VAY312"/>
    <mergeCell ref="VBC311:VBC312"/>
    <mergeCell ref="VBD311:VBD312"/>
    <mergeCell ref="VBG311:VBG312"/>
    <mergeCell ref="VBO311:VBO312"/>
    <mergeCell ref="VBS311:VBS312"/>
    <mergeCell ref="VBT311:VBT312"/>
    <mergeCell ref="VFK309:VFK310"/>
    <mergeCell ref="VFL309:VFL310"/>
    <mergeCell ref="VFO309:VFO310"/>
    <mergeCell ref="VFW309:VFW310"/>
    <mergeCell ref="VFX309:VFX312"/>
    <mergeCell ref="VFY309:VFY312"/>
    <mergeCell ref="VGA309:VGA310"/>
    <mergeCell ref="VGB309:VGB310"/>
    <mergeCell ref="VGE309:VGE310"/>
    <mergeCell ref="VGM309:VGM310"/>
    <mergeCell ref="VGN309:VGN312"/>
    <mergeCell ref="VGO309:VGO312"/>
    <mergeCell ref="VGQ309:VGQ310"/>
    <mergeCell ref="VGR309:VGR310"/>
    <mergeCell ref="VGU309:VGU310"/>
    <mergeCell ref="VHC309:VHC310"/>
    <mergeCell ref="VHD309:VHD312"/>
    <mergeCell ref="VFK311:VFK312"/>
    <mergeCell ref="VFL311:VFL312"/>
    <mergeCell ref="VFO311:VFO312"/>
    <mergeCell ref="VFW311:VFW312"/>
    <mergeCell ref="VGA311:VGA312"/>
    <mergeCell ref="VGB311:VGB312"/>
    <mergeCell ref="VGE311:VGE312"/>
    <mergeCell ref="VGM311:VGM312"/>
    <mergeCell ref="VGQ311:VGQ312"/>
    <mergeCell ref="VGR311:VGR312"/>
    <mergeCell ref="VGU311:VGU312"/>
    <mergeCell ref="VHC311:VHC312"/>
    <mergeCell ref="VDP309:VDP310"/>
    <mergeCell ref="VDS309:VDS310"/>
    <mergeCell ref="VEA309:VEA310"/>
    <mergeCell ref="VEB309:VEB312"/>
    <mergeCell ref="VEC309:VEC312"/>
    <mergeCell ref="VEE309:VEE310"/>
    <mergeCell ref="VEF309:VEF310"/>
    <mergeCell ref="VEI309:VEI310"/>
    <mergeCell ref="VEQ309:VEQ310"/>
    <mergeCell ref="VER309:VER312"/>
    <mergeCell ref="VES309:VES312"/>
    <mergeCell ref="VEU309:VEU310"/>
    <mergeCell ref="VEV309:VEV310"/>
    <mergeCell ref="VEY309:VEY310"/>
    <mergeCell ref="VFG309:VFG310"/>
    <mergeCell ref="VFH309:VFH312"/>
    <mergeCell ref="VFI309:VFI312"/>
    <mergeCell ref="VDP311:VDP312"/>
    <mergeCell ref="VDS311:VDS312"/>
    <mergeCell ref="VEA311:VEA312"/>
    <mergeCell ref="VEE311:VEE312"/>
    <mergeCell ref="VEF311:VEF312"/>
    <mergeCell ref="VEI311:VEI312"/>
    <mergeCell ref="VEQ311:VEQ312"/>
    <mergeCell ref="VEU311:VEU312"/>
    <mergeCell ref="VEV311:VEV312"/>
    <mergeCell ref="VEY311:VEY312"/>
    <mergeCell ref="VFG311:VFG312"/>
    <mergeCell ref="VIZ309:VIZ312"/>
    <mergeCell ref="VJA309:VJA312"/>
    <mergeCell ref="VJC309:VJC310"/>
    <mergeCell ref="VJD309:VJD310"/>
    <mergeCell ref="VJG309:VJG310"/>
    <mergeCell ref="VJO309:VJO310"/>
    <mergeCell ref="VJP309:VJP312"/>
    <mergeCell ref="VJQ309:VJQ312"/>
    <mergeCell ref="VJS309:VJS310"/>
    <mergeCell ref="VJT309:VJT310"/>
    <mergeCell ref="VJW309:VJW310"/>
    <mergeCell ref="VKE309:VKE310"/>
    <mergeCell ref="VKF309:VKF312"/>
    <mergeCell ref="VKG309:VKG312"/>
    <mergeCell ref="VKI309:VKI310"/>
    <mergeCell ref="VKJ309:VKJ310"/>
    <mergeCell ref="VKM309:VKM310"/>
    <mergeCell ref="VJC311:VJC312"/>
    <mergeCell ref="VJD311:VJD312"/>
    <mergeCell ref="VJG311:VJG312"/>
    <mergeCell ref="VJO311:VJO312"/>
    <mergeCell ref="VJS311:VJS312"/>
    <mergeCell ref="VJT311:VJT312"/>
    <mergeCell ref="VJW311:VJW312"/>
    <mergeCell ref="VKE311:VKE312"/>
    <mergeCell ref="VKI311:VKI312"/>
    <mergeCell ref="VKJ311:VKJ312"/>
    <mergeCell ref="VKM311:VKM312"/>
    <mergeCell ref="VHE309:VHE312"/>
    <mergeCell ref="VHG309:VHG310"/>
    <mergeCell ref="VHH309:VHH310"/>
    <mergeCell ref="VHK309:VHK310"/>
    <mergeCell ref="VHS309:VHS310"/>
    <mergeCell ref="VHT309:VHT312"/>
    <mergeCell ref="VHU309:VHU312"/>
    <mergeCell ref="VHW309:VHW310"/>
    <mergeCell ref="VHX309:VHX310"/>
    <mergeCell ref="VIA309:VIA310"/>
    <mergeCell ref="VII309:VII310"/>
    <mergeCell ref="VIJ309:VIJ312"/>
    <mergeCell ref="VIK309:VIK312"/>
    <mergeCell ref="VIM309:VIM310"/>
    <mergeCell ref="VIN309:VIN310"/>
    <mergeCell ref="VIQ309:VIQ310"/>
    <mergeCell ref="VIY309:VIY310"/>
    <mergeCell ref="VHG311:VHG312"/>
    <mergeCell ref="VHH311:VHH312"/>
    <mergeCell ref="VHK311:VHK312"/>
    <mergeCell ref="VHS311:VHS312"/>
    <mergeCell ref="VHW311:VHW312"/>
    <mergeCell ref="VHX311:VHX312"/>
    <mergeCell ref="VIA311:VIA312"/>
    <mergeCell ref="VII311:VII312"/>
    <mergeCell ref="VIM311:VIM312"/>
    <mergeCell ref="VIN311:VIN312"/>
    <mergeCell ref="VIQ311:VIQ312"/>
    <mergeCell ref="VIY311:VIY312"/>
    <mergeCell ref="VMI309:VMI310"/>
    <mergeCell ref="VMQ309:VMQ310"/>
    <mergeCell ref="VMR309:VMR312"/>
    <mergeCell ref="VMS309:VMS312"/>
    <mergeCell ref="VMU309:VMU310"/>
    <mergeCell ref="VMV309:VMV310"/>
    <mergeCell ref="VMY309:VMY310"/>
    <mergeCell ref="VNG309:VNG310"/>
    <mergeCell ref="VNH309:VNH312"/>
    <mergeCell ref="VNI309:VNI312"/>
    <mergeCell ref="VNK309:VNK310"/>
    <mergeCell ref="VNL309:VNL310"/>
    <mergeCell ref="VNO309:VNO310"/>
    <mergeCell ref="VNW309:VNW310"/>
    <mergeCell ref="VNX309:VNX312"/>
    <mergeCell ref="VNY309:VNY312"/>
    <mergeCell ref="VOA309:VOA310"/>
    <mergeCell ref="VMI311:VMI312"/>
    <mergeCell ref="VMQ311:VMQ312"/>
    <mergeCell ref="VMU311:VMU312"/>
    <mergeCell ref="VMV311:VMV312"/>
    <mergeCell ref="VMY311:VMY312"/>
    <mergeCell ref="VNG311:VNG312"/>
    <mergeCell ref="VNK311:VNK312"/>
    <mergeCell ref="VNL311:VNL312"/>
    <mergeCell ref="VNO311:VNO312"/>
    <mergeCell ref="VNW311:VNW312"/>
    <mergeCell ref="VOA311:VOA312"/>
    <mergeCell ref="VKU309:VKU310"/>
    <mergeCell ref="VKV309:VKV312"/>
    <mergeCell ref="VKW309:VKW312"/>
    <mergeCell ref="VKY309:VKY310"/>
    <mergeCell ref="VKZ309:VKZ310"/>
    <mergeCell ref="VLC309:VLC310"/>
    <mergeCell ref="VLK309:VLK310"/>
    <mergeCell ref="VLL309:VLL312"/>
    <mergeCell ref="VLM309:VLM312"/>
    <mergeCell ref="VLO309:VLO310"/>
    <mergeCell ref="VLP309:VLP310"/>
    <mergeCell ref="VLS309:VLS310"/>
    <mergeCell ref="VMA309:VMA310"/>
    <mergeCell ref="VMB309:VMB312"/>
    <mergeCell ref="VMC309:VMC312"/>
    <mergeCell ref="VME309:VME310"/>
    <mergeCell ref="VMF309:VMF310"/>
    <mergeCell ref="VKU311:VKU312"/>
    <mergeCell ref="VKY311:VKY312"/>
    <mergeCell ref="VKZ311:VKZ312"/>
    <mergeCell ref="VLC311:VLC312"/>
    <mergeCell ref="VLK311:VLK312"/>
    <mergeCell ref="VLO311:VLO312"/>
    <mergeCell ref="VLP311:VLP312"/>
    <mergeCell ref="VLS311:VLS312"/>
    <mergeCell ref="VMA311:VMA312"/>
    <mergeCell ref="VME311:VME312"/>
    <mergeCell ref="VMF311:VMF312"/>
    <mergeCell ref="VPW309:VPW310"/>
    <mergeCell ref="VPX309:VPX310"/>
    <mergeCell ref="VQA309:VQA310"/>
    <mergeCell ref="VQI309:VQI310"/>
    <mergeCell ref="VQJ309:VQJ312"/>
    <mergeCell ref="VQK309:VQK312"/>
    <mergeCell ref="VQM309:VQM310"/>
    <mergeCell ref="VQN309:VQN310"/>
    <mergeCell ref="VQQ309:VQQ310"/>
    <mergeCell ref="VQY309:VQY310"/>
    <mergeCell ref="VQZ309:VQZ312"/>
    <mergeCell ref="VRA309:VRA312"/>
    <mergeCell ref="VRC309:VRC310"/>
    <mergeCell ref="VRD309:VRD310"/>
    <mergeCell ref="VRG309:VRG310"/>
    <mergeCell ref="VRO309:VRO310"/>
    <mergeCell ref="VRP309:VRP312"/>
    <mergeCell ref="VPW311:VPW312"/>
    <mergeCell ref="VPX311:VPX312"/>
    <mergeCell ref="VQA311:VQA312"/>
    <mergeCell ref="VQI311:VQI312"/>
    <mergeCell ref="VQM311:VQM312"/>
    <mergeCell ref="VQN311:VQN312"/>
    <mergeCell ref="VQQ311:VQQ312"/>
    <mergeCell ref="VQY311:VQY312"/>
    <mergeCell ref="VRC311:VRC312"/>
    <mergeCell ref="VRD311:VRD312"/>
    <mergeCell ref="VRG311:VRG312"/>
    <mergeCell ref="VRO311:VRO312"/>
    <mergeCell ref="VOB309:VOB310"/>
    <mergeCell ref="VOE309:VOE310"/>
    <mergeCell ref="VOM309:VOM310"/>
    <mergeCell ref="VON309:VON312"/>
    <mergeCell ref="VOO309:VOO312"/>
    <mergeCell ref="VOQ309:VOQ310"/>
    <mergeCell ref="VOR309:VOR310"/>
    <mergeCell ref="VOU309:VOU310"/>
    <mergeCell ref="VPC309:VPC310"/>
    <mergeCell ref="VPD309:VPD312"/>
    <mergeCell ref="VPE309:VPE312"/>
    <mergeCell ref="VPG309:VPG310"/>
    <mergeCell ref="VPH309:VPH310"/>
    <mergeCell ref="VPK309:VPK310"/>
    <mergeCell ref="VPS309:VPS310"/>
    <mergeCell ref="VPT309:VPT312"/>
    <mergeCell ref="VPU309:VPU312"/>
    <mergeCell ref="VOB311:VOB312"/>
    <mergeCell ref="VOE311:VOE312"/>
    <mergeCell ref="VOM311:VOM312"/>
    <mergeCell ref="VOQ311:VOQ312"/>
    <mergeCell ref="VOR311:VOR312"/>
    <mergeCell ref="VOU311:VOU312"/>
    <mergeCell ref="VPC311:VPC312"/>
    <mergeCell ref="VPG311:VPG312"/>
    <mergeCell ref="VPH311:VPH312"/>
    <mergeCell ref="VPK311:VPK312"/>
    <mergeCell ref="VPS311:VPS312"/>
    <mergeCell ref="VTL309:VTL312"/>
    <mergeCell ref="VTM309:VTM312"/>
    <mergeCell ref="VTO309:VTO310"/>
    <mergeCell ref="VTP309:VTP310"/>
    <mergeCell ref="VTS309:VTS310"/>
    <mergeCell ref="VUA309:VUA310"/>
    <mergeCell ref="VUB309:VUB312"/>
    <mergeCell ref="VUC309:VUC312"/>
    <mergeCell ref="VUE309:VUE310"/>
    <mergeCell ref="VUF309:VUF310"/>
    <mergeCell ref="VUI309:VUI310"/>
    <mergeCell ref="VUQ309:VUQ310"/>
    <mergeCell ref="VUR309:VUR312"/>
    <mergeCell ref="VUS309:VUS312"/>
    <mergeCell ref="VUU309:VUU310"/>
    <mergeCell ref="VUV309:VUV310"/>
    <mergeCell ref="VUY309:VUY310"/>
    <mergeCell ref="VTO311:VTO312"/>
    <mergeCell ref="VTP311:VTP312"/>
    <mergeCell ref="VTS311:VTS312"/>
    <mergeCell ref="VUA311:VUA312"/>
    <mergeCell ref="VUE311:VUE312"/>
    <mergeCell ref="VUF311:VUF312"/>
    <mergeCell ref="VUI311:VUI312"/>
    <mergeCell ref="VUQ311:VUQ312"/>
    <mergeCell ref="VUU311:VUU312"/>
    <mergeCell ref="VUV311:VUV312"/>
    <mergeCell ref="VUY311:VUY312"/>
    <mergeCell ref="VRQ309:VRQ312"/>
    <mergeCell ref="VRS309:VRS310"/>
    <mergeCell ref="VRT309:VRT310"/>
    <mergeCell ref="VRW309:VRW310"/>
    <mergeCell ref="VSE309:VSE310"/>
    <mergeCell ref="VSF309:VSF312"/>
    <mergeCell ref="VSG309:VSG312"/>
    <mergeCell ref="VSI309:VSI310"/>
    <mergeCell ref="VSJ309:VSJ310"/>
    <mergeCell ref="VSM309:VSM310"/>
    <mergeCell ref="VSU309:VSU310"/>
    <mergeCell ref="VSV309:VSV312"/>
    <mergeCell ref="VSW309:VSW312"/>
    <mergeCell ref="VSY309:VSY310"/>
    <mergeCell ref="VSZ309:VSZ310"/>
    <mergeCell ref="VTC309:VTC310"/>
    <mergeCell ref="VTK309:VTK310"/>
    <mergeCell ref="VRS311:VRS312"/>
    <mergeCell ref="VRT311:VRT312"/>
    <mergeCell ref="VRW311:VRW312"/>
    <mergeCell ref="VSE311:VSE312"/>
    <mergeCell ref="VSI311:VSI312"/>
    <mergeCell ref="VSJ311:VSJ312"/>
    <mergeCell ref="VSM311:VSM312"/>
    <mergeCell ref="VSU311:VSU312"/>
    <mergeCell ref="VSY311:VSY312"/>
    <mergeCell ref="VSZ311:VSZ312"/>
    <mergeCell ref="VTC311:VTC312"/>
    <mergeCell ref="VTK311:VTK312"/>
    <mergeCell ref="VWU309:VWU310"/>
    <mergeCell ref="VXC309:VXC310"/>
    <mergeCell ref="VXD309:VXD312"/>
    <mergeCell ref="VXE309:VXE312"/>
    <mergeCell ref="VXG309:VXG310"/>
    <mergeCell ref="VXH309:VXH310"/>
    <mergeCell ref="VXK309:VXK310"/>
    <mergeCell ref="VXS309:VXS310"/>
    <mergeCell ref="VXT309:VXT312"/>
    <mergeCell ref="VXU309:VXU312"/>
    <mergeCell ref="VXW309:VXW310"/>
    <mergeCell ref="VXX309:VXX310"/>
    <mergeCell ref="VYA309:VYA310"/>
    <mergeCell ref="VYI309:VYI310"/>
    <mergeCell ref="VYJ309:VYJ312"/>
    <mergeCell ref="VYK309:VYK312"/>
    <mergeCell ref="VYM309:VYM310"/>
    <mergeCell ref="VWU311:VWU312"/>
    <mergeCell ref="VXC311:VXC312"/>
    <mergeCell ref="VXG311:VXG312"/>
    <mergeCell ref="VXH311:VXH312"/>
    <mergeCell ref="VXK311:VXK312"/>
    <mergeCell ref="VXS311:VXS312"/>
    <mergeCell ref="VXW311:VXW312"/>
    <mergeCell ref="VXX311:VXX312"/>
    <mergeCell ref="VYA311:VYA312"/>
    <mergeCell ref="VYI311:VYI312"/>
    <mergeCell ref="VYM311:VYM312"/>
    <mergeCell ref="VVG309:VVG310"/>
    <mergeCell ref="VVH309:VVH312"/>
    <mergeCell ref="VVI309:VVI312"/>
    <mergeCell ref="VVK309:VVK310"/>
    <mergeCell ref="VVL309:VVL310"/>
    <mergeCell ref="VVO309:VVO310"/>
    <mergeCell ref="VVW309:VVW310"/>
    <mergeCell ref="VVX309:VVX312"/>
    <mergeCell ref="VVY309:VVY312"/>
    <mergeCell ref="VWA309:VWA310"/>
    <mergeCell ref="VWB309:VWB310"/>
    <mergeCell ref="VWE309:VWE310"/>
    <mergeCell ref="VWM309:VWM310"/>
    <mergeCell ref="VWN309:VWN312"/>
    <mergeCell ref="VWO309:VWO312"/>
    <mergeCell ref="VWQ309:VWQ310"/>
    <mergeCell ref="VWR309:VWR310"/>
    <mergeCell ref="VVG311:VVG312"/>
    <mergeCell ref="VVK311:VVK312"/>
    <mergeCell ref="VVL311:VVL312"/>
    <mergeCell ref="VVO311:VVO312"/>
    <mergeCell ref="VVW311:VVW312"/>
    <mergeCell ref="VWA311:VWA312"/>
    <mergeCell ref="VWB311:VWB312"/>
    <mergeCell ref="VWE311:VWE312"/>
    <mergeCell ref="VWM311:VWM312"/>
    <mergeCell ref="VWQ311:VWQ312"/>
    <mergeCell ref="VWR311:VWR312"/>
    <mergeCell ref="WAI309:WAI310"/>
    <mergeCell ref="WAJ309:WAJ310"/>
    <mergeCell ref="WAM309:WAM310"/>
    <mergeCell ref="WAU309:WAU310"/>
    <mergeCell ref="WAV309:WAV312"/>
    <mergeCell ref="WAW309:WAW312"/>
    <mergeCell ref="WAY309:WAY310"/>
    <mergeCell ref="WAZ309:WAZ310"/>
    <mergeCell ref="WBC309:WBC310"/>
    <mergeCell ref="WBK309:WBK310"/>
    <mergeCell ref="WBL309:WBL312"/>
    <mergeCell ref="WBM309:WBM312"/>
    <mergeCell ref="WBO309:WBO310"/>
    <mergeCell ref="WBP309:WBP310"/>
    <mergeCell ref="WBS309:WBS310"/>
    <mergeCell ref="WCA309:WCA310"/>
    <mergeCell ref="WCB309:WCB312"/>
    <mergeCell ref="WAI311:WAI312"/>
    <mergeCell ref="WAJ311:WAJ312"/>
    <mergeCell ref="WAM311:WAM312"/>
    <mergeCell ref="WAU311:WAU312"/>
    <mergeCell ref="WAY311:WAY312"/>
    <mergeCell ref="WAZ311:WAZ312"/>
    <mergeCell ref="WBC311:WBC312"/>
    <mergeCell ref="WBK311:WBK312"/>
    <mergeCell ref="WBO311:WBO312"/>
    <mergeCell ref="WBP311:WBP312"/>
    <mergeCell ref="WBS311:WBS312"/>
    <mergeCell ref="WCA311:WCA312"/>
    <mergeCell ref="VYN309:VYN310"/>
    <mergeCell ref="VYQ309:VYQ310"/>
    <mergeCell ref="VYY309:VYY310"/>
    <mergeCell ref="VYZ309:VYZ312"/>
    <mergeCell ref="VZA309:VZA312"/>
    <mergeCell ref="VZC309:VZC310"/>
    <mergeCell ref="VZD309:VZD310"/>
    <mergeCell ref="VZG309:VZG310"/>
    <mergeCell ref="VZO309:VZO310"/>
    <mergeCell ref="VZP309:VZP312"/>
    <mergeCell ref="VZQ309:VZQ312"/>
    <mergeCell ref="VZS309:VZS310"/>
    <mergeCell ref="VZT309:VZT310"/>
    <mergeCell ref="VZW309:VZW310"/>
    <mergeCell ref="WAE309:WAE310"/>
    <mergeCell ref="WAF309:WAF312"/>
    <mergeCell ref="WAG309:WAG312"/>
    <mergeCell ref="VYN311:VYN312"/>
    <mergeCell ref="VYQ311:VYQ312"/>
    <mergeCell ref="VYY311:VYY312"/>
    <mergeCell ref="VZC311:VZC312"/>
    <mergeCell ref="VZD311:VZD312"/>
    <mergeCell ref="VZG311:VZG312"/>
    <mergeCell ref="VZO311:VZO312"/>
    <mergeCell ref="VZS311:VZS312"/>
    <mergeCell ref="VZT311:VZT312"/>
    <mergeCell ref="VZW311:VZW312"/>
    <mergeCell ref="WAE311:WAE312"/>
    <mergeCell ref="WDX309:WDX312"/>
    <mergeCell ref="WDY309:WDY312"/>
    <mergeCell ref="WEA309:WEA310"/>
    <mergeCell ref="WEB309:WEB310"/>
    <mergeCell ref="WEE309:WEE310"/>
    <mergeCell ref="WEM309:WEM310"/>
    <mergeCell ref="WEN309:WEN312"/>
    <mergeCell ref="WEO309:WEO312"/>
    <mergeCell ref="WEQ309:WEQ310"/>
    <mergeCell ref="WER309:WER310"/>
    <mergeCell ref="WEU309:WEU310"/>
    <mergeCell ref="WFC309:WFC310"/>
    <mergeCell ref="WFD309:WFD312"/>
    <mergeCell ref="WFE309:WFE312"/>
    <mergeCell ref="WFG309:WFG310"/>
    <mergeCell ref="WFH309:WFH310"/>
    <mergeCell ref="WFK309:WFK310"/>
    <mergeCell ref="WEA311:WEA312"/>
    <mergeCell ref="WEB311:WEB312"/>
    <mergeCell ref="WEE311:WEE312"/>
    <mergeCell ref="WEM311:WEM312"/>
    <mergeCell ref="WEQ311:WEQ312"/>
    <mergeCell ref="WER311:WER312"/>
    <mergeCell ref="WEU311:WEU312"/>
    <mergeCell ref="WFC311:WFC312"/>
    <mergeCell ref="WFG311:WFG312"/>
    <mergeCell ref="WFH311:WFH312"/>
    <mergeCell ref="WFK311:WFK312"/>
    <mergeCell ref="WCC309:WCC312"/>
    <mergeCell ref="WCE309:WCE310"/>
    <mergeCell ref="WCF309:WCF310"/>
    <mergeCell ref="WCI309:WCI310"/>
    <mergeCell ref="WCQ309:WCQ310"/>
    <mergeCell ref="WCR309:WCR312"/>
    <mergeCell ref="WCS309:WCS312"/>
    <mergeCell ref="WCU309:WCU310"/>
    <mergeCell ref="WCV309:WCV310"/>
    <mergeCell ref="WCY309:WCY310"/>
    <mergeCell ref="WDG309:WDG310"/>
    <mergeCell ref="WDH309:WDH312"/>
    <mergeCell ref="WDI309:WDI312"/>
    <mergeCell ref="WDK309:WDK310"/>
    <mergeCell ref="WDL309:WDL310"/>
    <mergeCell ref="WDO309:WDO310"/>
    <mergeCell ref="WDW309:WDW310"/>
    <mergeCell ref="WCE311:WCE312"/>
    <mergeCell ref="WCF311:WCF312"/>
    <mergeCell ref="WCI311:WCI312"/>
    <mergeCell ref="WCQ311:WCQ312"/>
    <mergeCell ref="WCU311:WCU312"/>
    <mergeCell ref="WCV311:WCV312"/>
    <mergeCell ref="WCY311:WCY312"/>
    <mergeCell ref="WDG311:WDG312"/>
    <mergeCell ref="WDK311:WDK312"/>
    <mergeCell ref="WDL311:WDL312"/>
    <mergeCell ref="WDO311:WDO312"/>
    <mergeCell ref="WDW311:WDW312"/>
    <mergeCell ref="WHG309:WHG310"/>
    <mergeCell ref="WHO309:WHO310"/>
    <mergeCell ref="WHP309:WHP312"/>
    <mergeCell ref="WHQ309:WHQ312"/>
    <mergeCell ref="WHS309:WHS310"/>
    <mergeCell ref="WHT309:WHT310"/>
    <mergeCell ref="WHW309:WHW310"/>
    <mergeCell ref="WIE309:WIE310"/>
    <mergeCell ref="WIF309:WIF312"/>
    <mergeCell ref="WIG309:WIG312"/>
    <mergeCell ref="WII309:WII310"/>
    <mergeCell ref="WIJ309:WIJ310"/>
    <mergeCell ref="WIM309:WIM310"/>
    <mergeCell ref="WIU309:WIU310"/>
    <mergeCell ref="WIV309:WIV312"/>
    <mergeCell ref="WIW309:WIW312"/>
    <mergeCell ref="WIY309:WIY310"/>
    <mergeCell ref="WHG311:WHG312"/>
    <mergeCell ref="WHO311:WHO312"/>
    <mergeCell ref="WHS311:WHS312"/>
    <mergeCell ref="WHT311:WHT312"/>
    <mergeCell ref="WHW311:WHW312"/>
    <mergeCell ref="WIE311:WIE312"/>
    <mergeCell ref="WII311:WII312"/>
    <mergeCell ref="WIJ311:WIJ312"/>
    <mergeCell ref="WIM311:WIM312"/>
    <mergeCell ref="WIU311:WIU312"/>
    <mergeCell ref="WIY311:WIY312"/>
    <mergeCell ref="WFS309:WFS310"/>
    <mergeCell ref="WFT309:WFT312"/>
    <mergeCell ref="WFU309:WFU312"/>
    <mergeCell ref="WFW309:WFW310"/>
    <mergeCell ref="WFX309:WFX310"/>
    <mergeCell ref="WGA309:WGA310"/>
    <mergeCell ref="WGI309:WGI310"/>
    <mergeCell ref="WGJ309:WGJ312"/>
    <mergeCell ref="WGK309:WGK312"/>
    <mergeCell ref="WGM309:WGM310"/>
    <mergeCell ref="WGN309:WGN310"/>
    <mergeCell ref="WGQ309:WGQ310"/>
    <mergeCell ref="WGY309:WGY310"/>
    <mergeCell ref="WGZ309:WGZ312"/>
    <mergeCell ref="WHA309:WHA312"/>
    <mergeCell ref="WHC309:WHC310"/>
    <mergeCell ref="WHD309:WHD310"/>
    <mergeCell ref="WFS311:WFS312"/>
    <mergeCell ref="WFW311:WFW312"/>
    <mergeCell ref="WFX311:WFX312"/>
    <mergeCell ref="WGA311:WGA312"/>
    <mergeCell ref="WGI311:WGI312"/>
    <mergeCell ref="WGM311:WGM312"/>
    <mergeCell ref="WGN311:WGN312"/>
    <mergeCell ref="WGQ311:WGQ312"/>
    <mergeCell ref="WGY311:WGY312"/>
    <mergeCell ref="WHC311:WHC312"/>
    <mergeCell ref="WHD311:WHD312"/>
    <mergeCell ref="WKU309:WKU310"/>
    <mergeCell ref="WKV309:WKV310"/>
    <mergeCell ref="WKY309:WKY310"/>
    <mergeCell ref="WLG309:WLG310"/>
    <mergeCell ref="WLH309:WLH312"/>
    <mergeCell ref="WLI309:WLI312"/>
    <mergeCell ref="WLK309:WLK310"/>
    <mergeCell ref="WLL309:WLL310"/>
    <mergeCell ref="WLO309:WLO310"/>
    <mergeCell ref="WLW309:WLW310"/>
    <mergeCell ref="WLX309:WLX312"/>
    <mergeCell ref="WLY309:WLY312"/>
    <mergeCell ref="WMA309:WMA310"/>
    <mergeCell ref="WMB309:WMB310"/>
    <mergeCell ref="WME309:WME310"/>
    <mergeCell ref="WMM309:WMM310"/>
    <mergeCell ref="WMN309:WMN312"/>
    <mergeCell ref="WKU311:WKU312"/>
    <mergeCell ref="WKV311:WKV312"/>
    <mergeCell ref="WKY311:WKY312"/>
    <mergeCell ref="WLG311:WLG312"/>
    <mergeCell ref="WLK311:WLK312"/>
    <mergeCell ref="WLL311:WLL312"/>
    <mergeCell ref="WLO311:WLO312"/>
    <mergeCell ref="WLW311:WLW312"/>
    <mergeCell ref="WMA311:WMA312"/>
    <mergeCell ref="WMB311:WMB312"/>
    <mergeCell ref="WME311:WME312"/>
    <mergeCell ref="WMM311:WMM312"/>
    <mergeCell ref="WIZ309:WIZ310"/>
    <mergeCell ref="WJC309:WJC310"/>
    <mergeCell ref="WJK309:WJK310"/>
    <mergeCell ref="WJL309:WJL312"/>
    <mergeCell ref="WJM309:WJM312"/>
    <mergeCell ref="WJO309:WJO310"/>
    <mergeCell ref="WJP309:WJP310"/>
    <mergeCell ref="WJS309:WJS310"/>
    <mergeCell ref="WKA309:WKA310"/>
    <mergeCell ref="WKB309:WKB312"/>
    <mergeCell ref="WKC309:WKC312"/>
    <mergeCell ref="WKE309:WKE310"/>
    <mergeCell ref="WKF309:WKF310"/>
    <mergeCell ref="WKI309:WKI310"/>
    <mergeCell ref="WKQ309:WKQ310"/>
    <mergeCell ref="WKR309:WKR312"/>
    <mergeCell ref="WKS309:WKS312"/>
    <mergeCell ref="WIZ311:WIZ312"/>
    <mergeCell ref="WJC311:WJC312"/>
    <mergeCell ref="WJK311:WJK312"/>
    <mergeCell ref="WJO311:WJO312"/>
    <mergeCell ref="WJP311:WJP312"/>
    <mergeCell ref="WJS311:WJS312"/>
    <mergeCell ref="WKA311:WKA312"/>
    <mergeCell ref="WKE311:WKE312"/>
    <mergeCell ref="WKF311:WKF312"/>
    <mergeCell ref="WKI311:WKI312"/>
    <mergeCell ref="WKQ311:WKQ312"/>
    <mergeCell ref="WOJ309:WOJ312"/>
    <mergeCell ref="WOK309:WOK312"/>
    <mergeCell ref="WOM309:WOM310"/>
    <mergeCell ref="WON309:WON310"/>
    <mergeCell ref="WOQ309:WOQ310"/>
    <mergeCell ref="WOY309:WOY310"/>
    <mergeCell ref="WOZ309:WOZ312"/>
    <mergeCell ref="WPA309:WPA312"/>
    <mergeCell ref="WPC309:WPC310"/>
    <mergeCell ref="WPD309:WPD310"/>
    <mergeCell ref="WPG309:WPG310"/>
    <mergeCell ref="WPO309:WPO310"/>
    <mergeCell ref="WPP309:WPP312"/>
    <mergeCell ref="WPQ309:WPQ312"/>
    <mergeCell ref="WPS309:WPS310"/>
    <mergeCell ref="WPT309:WPT310"/>
    <mergeCell ref="WPW309:WPW310"/>
    <mergeCell ref="WOM311:WOM312"/>
    <mergeCell ref="WON311:WON312"/>
    <mergeCell ref="WOQ311:WOQ312"/>
    <mergeCell ref="WOY311:WOY312"/>
    <mergeCell ref="WPC311:WPC312"/>
    <mergeCell ref="WPD311:WPD312"/>
    <mergeCell ref="WPG311:WPG312"/>
    <mergeCell ref="WPO311:WPO312"/>
    <mergeCell ref="WPS311:WPS312"/>
    <mergeCell ref="WPT311:WPT312"/>
    <mergeCell ref="WPW311:WPW312"/>
    <mergeCell ref="WMO309:WMO312"/>
    <mergeCell ref="WMQ309:WMQ310"/>
    <mergeCell ref="WMR309:WMR310"/>
    <mergeCell ref="WMU309:WMU310"/>
    <mergeCell ref="WNC309:WNC310"/>
    <mergeCell ref="WND309:WND312"/>
    <mergeCell ref="WNE309:WNE312"/>
    <mergeCell ref="WNG309:WNG310"/>
    <mergeCell ref="WNH309:WNH310"/>
    <mergeCell ref="WNK309:WNK310"/>
    <mergeCell ref="WNS309:WNS310"/>
    <mergeCell ref="WNT309:WNT312"/>
    <mergeCell ref="WNU309:WNU312"/>
    <mergeCell ref="WNW309:WNW310"/>
    <mergeCell ref="WNX309:WNX310"/>
    <mergeCell ref="WOA309:WOA310"/>
    <mergeCell ref="WOI309:WOI310"/>
    <mergeCell ref="WMQ311:WMQ312"/>
    <mergeCell ref="WMR311:WMR312"/>
    <mergeCell ref="WMU311:WMU312"/>
    <mergeCell ref="WNC311:WNC312"/>
    <mergeCell ref="WNG311:WNG312"/>
    <mergeCell ref="WNH311:WNH312"/>
    <mergeCell ref="WNK311:WNK312"/>
    <mergeCell ref="WNS311:WNS312"/>
    <mergeCell ref="WNW311:WNW312"/>
    <mergeCell ref="WNX311:WNX312"/>
    <mergeCell ref="WOA311:WOA312"/>
    <mergeCell ref="WOI311:WOI312"/>
    <mergeCell ref="WRS309:WRS310"/>
    <mergeCell ref="WSA309:WSA310"/>
    <mergeCell ref="WSB309:WSB312"/>
    <mergeCell ref="WSC309:WSC312"/>
    <mergeCell ref="WSE309:WSE310"/>
    <mergeCell ref="WSF309:WSF310"/>
    <mergeCell ref="WSI309:WSI310"/>
    <mergeCell ref="WSQ309:WSQ310"/>
    <mergeCell ref="WSR309:WSR312"/>
    <mergeCell ref="WSS309:WSS312"/>
    <mergeCell ref="WSU309:WSU310"/>
    <mergeCell ref="WSV309:WSV310"/>
    <mergeCell ref="WSY309:WSY310"/>
    <mergeCell ref="WTG309:WTG310"/>
    <mergeCell ref="WTH309:WTH312"/>
    <mergeCell ref="WTI309:WTI312"/>
    <mergeCell ref="WTK309:WTK310"/>
    <mergeCell ref="WRS311:WRS312"/>
    <mergeCell ref="WSA311:WSA312"/>
    <mergeCell ref="WSE311:WSE312"/>
    <mergeCell ref="WSF311:WSF312"/>
    <mergeCell ref="WSI311:WSI312"/>
    <mergeCell ref="WSQ311:WSQ312"/>
    <mergeCell ref="WSU311:WSU312"/>
    <mergeCell ref="WSV311:WSV312"/>
    <mergeCell ref="WSY311:WSY312"/>
    <mergeCell ref="WTG311:WTG312"/>
    <mergeCell ref="WTK311:WTK312"/>
    <mergeCell ref="WQE309:WQE310"/>
    <mergeCell ref="WQF309:WQF312"/>
    <mergeCell ref="WQG309:WQG312"/>
    <mergeCell ref="WQI309:WQI310"/>
    <mergeCell ref="WQJ309:WQJ310"/>
    <mergeCell ref="WQM309:WQM310"/>
    <mergeCell ref="WQU309:WQU310"/>
    <mergeCell ref="WQV309:WQV312"/>
    <mergeCell ref="WQW309:WQW312"/>
    <mergeCell ref="WQY309:WQY310"/>
    <mergeCell ref="WQZ309:WQZ310"/>
    <mergeCell ref="WRC309:WRC310"/>
    <mergeCell ref="WRK309:WRK310"/>
    <mergeCell ref="WRL309:WRL312"/>
    <mergeCell ref="WRM309:WRM312"/>
    <mergeCell ref="WRO309:WRO310"/>
    <mergeCell ref="WRP309:WRP310"/>
    <mergeCell ref="WQE311:WQE312"/>
    <mergeCell ref="WQI311:WQI312"/>
    <mergeCell ref="WQJ311:WQJ312"/>
    <mergeCell ref="WQM311:WQM312"/>
    <mergeCell ref="WQU311:WQU312"/>
    <mergeCell ref="WQY311:WQY312"/>
    <mergeCell ref="WQZ311:WQZ312"/>
    <mergeCell ref="WRC311:WRC312"/>
    <mergeCell ref="WRK311:WRK312"/>
    <mergeCell ref="WRO311:WRO312"/>
    <mergeCell ref="WRP311:WRP312"/>
    <mergeCell ref="WVG309:WVG310"/>
    <mergeCell ref="WVH309:WVH310"/>
    <mergeCell ref="WVK309:WVK310"/>
    <mergeCell ref="WVS309:WVS310"/>
    <mergeCell ref="WVT309:WVT312"/>
    <mergeCell ref="WVU309:WVU312"/>
    <mergeCell ref="WVW309:WVW310"/>
    <mergeCell ref="WVX309:WVX310"/>
    <mergeCell ref="WWA309:WWA310"/>
    <mergeCell ref="WWI309:WWI310"/>
    <mergeCell ref="WWJ309:WWJ312"/>
    <mergeCell ref="WWK309:WWK312"/>
    <mergeCell ref="WWM309:WWM310"/>
    <mergeCell ref="WWN309:WWN310"/>
    <mergeCell ref="WWQ309:WWQ310"/>
    <mergeCell ref="WWY309:WWY310"/>
    <mergeCell ref="WWZ309:WWZ312"/>
    <mergeCell ref="WVG311:WVG312"/>
    <mergeCell ref="WVH311:WVH312"/>
    <mergeCell ref="WVK311:WVK312"/>
    <mergeCell ref="WVS311:WVS312"/>
    <mergeCell ref="WVW311:WVW312"/>
    <mergeCell ref="WVX311:WVX312"/>
    <mergeCell ref="WWA311:WWA312"/>
    <mergeCell ref="WWI311:WWI312"/>
    <mergeCell ref="WWM311:WWM312"/>
    <mergeCell ref="WWN311:WWN312"/>
    <mergeCell ref="WWQ311:WWQ312"/>
    <mergeCell ref="WWY311:WWY312"/>
    <mergeCell ref="WTL309:WTL310"/>
    <mergeCell ref="WTO309:WTO310"/>
    <mergeCell ref="WTW309:WTW310"/>
    <mergeCell ref="WTX309:WTX312"/>
    <mergeCell ref="WTY309:WTY312"/>
    <mergeCell ref="WUA309:WUA310"/>
    <mergeCell ref="WUB309:WUB310"/>
    <mergeCell ref="WUE309:WUE310"/>
    <mergeCell ref="WUM309:WUM310"/>
    <mergeCell ref="WUN309:WUN312"/>
    <mergeCell ref="WUO309:WUO312"/>
    <mergeCell ref="WUQ309:WUQ310"/>
    <mergeCell ref="WUR309:WUR310"/>
    <mergeCell ref="WUU309:WUU310"/>
    <mergeCell ref="WVC309:WVC310"/>
    <mergeCell ref="WVD309:WVD312"/>
    <mergeCell ref="WVE309:WVE312"/>
    <mergeCell ref="WTL311:WTL312"/>
    <mergeCell ref="WTO311:WTO312"/>
    <mergeCell ref="WTW311:WTW312"/>
    <mergeCell ref="WUA311:WUA312"/>
    <mergeCell ref="WUB311:WUB312"/>
    <mergeCell ref="WUE311:WUE312"/>
    <mergeCell ref="WUM311:WUM312"/>
    <mergeCell ref="WUQ311:WUQ312"/>
    <mergeCell ref="WUR311:WUR312"/>
    <mergeCell ref="WUU311:WUU312"/>
    <mergeCell ref="WVC311:WVC312"/>
    <mergeCell ref="WYV309:WYV312"/>
    <mergeCell ref="WYW309:WYW312"/>
    <mergeCell ref="WYY309:WYY310"/>
    <mergeCell ref="WYZ309:WYZ310"/>
    <mergeCell ref="WZC309:WZC310"/>
    <mergeCell ref="WZK309:WZK310"/>
    <mergeCell ref="WZL309:WZL312"/>
    <mergeCell ref="WZM309:WZM312"/>
    <mergeCell ref="WZO309:WZO310"/>
    <mergeCell ref="WZP309:WZP310"/>
    <mergeCell ref="WZS309:WZS310"/>
    <mergeCell ref="XAA309:XAA310"/>
    <mergeCell ref="XAB309:XAB312"/>
    <mergeCell ref="XAC309:XAC312"/>
    <mergeCell ref="XAE309:XAE310"/>
    <mergeCell ref="XAF309:XAF310"/>
    <mergeCell ref="XAI309:XAI310"/>
    <mergeCell ref="WYY311:WYY312"/>
    <mergeCell ref="WYZ311:WYZ312"/>
    <mergeCell ref="WZC311:WZC312"/>
    <mergeCell ref="WZK311:WZK312"/>
    <mergeCell ref="WZO311:WZO312"/>
    <mergeCell ref="WZP311:WZP312"/>
    <mergeCell ref="WZS311:WZS312"/>
    <mergeCell ref="XAA311:XAA312"/>
    <mergeCell ref="XAE311:XAE312"/>
    <mergeCell ref="XAF311:XAF312"/>
    <mergeCell ref="XAI311:XAI312"/>
    <mergeCell ref="WXA309:WXA312"/>
    <mergeCell ref="WXC309:WXC310"/>
    <mergeCell ref="WXD309:WXD310"/>
    <mergeCell ref="WXG309:WXG310"/>
    <mergeCell ref="WXO309:WXO310"/>
    <mergeCell ref="WXP309:WXP312"/>
    <mergeCell ref="WXQ309:WXQ312"/>
    <mergeCell ref="WXS309:WXS310"/>
    <mergeCell ref="WXT309:WXT310"/>
    <mergeCell ref="WXW309:WXW310"/>
    <mergeCell ref="WYE309:WYE310"/>
    <mergeCell ref="WYF309:WYF312"/>
    <mergeCell ref="WYG309:WYG312"/>
    <mergeCell ref="WYI309:WYI310"/>
    <mergeCell ref="WYJ309:WYJ310"/>
    <mergeCell ref="WYM309:WYM310"/>
    <mergeCell ref="WYU309:WYU310"/>
    <mergeCell ref="WXC311:WXC312"/>
    <mergeCell ref="WXD311:WXD312"/>
    <mergeCell ref="WXG311:WXG312"/>
    <mergeCell ref="WXO311:WXO312"/>
    <mergeCell ref="WXS311:WXS312"/>
    <mergeCell ref="WXT311:WXT312"/>
    <mergeCell ref="WXW311:WXW312"/>
    <mergeCell ref="WYE311:WYE312"/>
    <mergeCell ref="WYI311:WYI312"/>
    <mergeCell ref="WYJ311:WYJ312"/>
    <mergeCell ref="WYM311:WYM312"/>
    <mergeCell ref="WYU311:WYU312"/>
    <mergeCell ref="XDG309:XDG310"/>
    <mergeCell ref="XDH309:XDH310"/>
    <mergeCell ref="XDK309:XDK310"/>
    <mergeCell ref="XDS309:XDS310"/>
    <mergeCell ref="XDT309:XDT312"/>
    <mergeCell ref="XDU309:XDU312"/>
    <mergeCell ref="XDW309:XDW310"/>
    <mergeCell ref="XCE311:XCE312"/>
    <mergeCell ref="XCM311:XCM312"/>
    <mergeCell ref="XCQ311:XCQ312"/>
    <mergeCell ref="XCR311:XCR312"/>
    <mergeCell ref="XCU311:XCU312"/>
    <mergeCell ref="XDC311:XDC312"/>
    <mergeCell ref="XDG311:XDG312"/>
    <mergeCell ref="XDH311:XDH312"/>
    <mergeCell ref="XDK311:XDK312"/>
    <mergeCell ref="XDS311:XDS312"/>
    <mergeCell ref="XDW311:XDW312"/>
    <mergeCell ref="XAQ309:XAQ310"/>
    <mergeCell ref="XAR309:XAR312"/>
    <mergeCell ref="XAS309:XAS312"/>
    <mergeCell ref="XAU309:XAU310"/>
    <mergeCell ref="XAV309:XAV310"/>
    <mergeCell ref="XAY309:XAY310"/>
    <mergeCell ref="XBG309:XBG310"/>
    <mergeCell ref="XBH309:XBH312"/>
    <mergeCell ref="XBI309:XBI312"/>
    <mergeCell ref="XBK309:XBK310"/>
    <mergeCell ref="XBL309:XBL310"/>
    <mergeCell ref="XBO309:XBO310"/>
    <mergeCell ref="XBW309:XBW310"/>
    <mergeCell ref="XBX309:XBX312"/>
    <mergeCell ref="XBY309:XBY312"/>
    <mergeCell ref="XCA309:XCA310"/>
    <mergeCell ref="XCB309:XCB310"/>
    <mergeCell ref="XAQ311:XAQ312"/>
    <mergeCell ref="XAU311:XAU312"/>
    <mergeCell ref="XAV311:XAV312"/>
    <mergeCell ref="XAY311:XAY312"/>
    <mergeCell ref="XBG311:XBG312"/>
    <mergeCell ref="XBK311:XBK312"/>
    <mergeCell ref="XBL311:XBL312"/>
    <mergeCell ref="XBO311:XBO312"/>
    <mergeCell ref="XBW311:XBW312"/>
    <mergeCell ref="XCA311:XCA312"/>
    <mergeCell ref="XCB311:XCB312"/>
    <mergeCell ref="XDX311:XDX312"/>
    <mergeCell ref="XEA311:XEA312"/>
    <mergeCell ref="XEI311:XEI312"/>
    <mergeCell ref="XEM311:XEM312"/>
    <mergeCell ref="XEN311:XEN312"/>
    <mergeCell ref="XEQ311:XEQ312"/>
    <mergeCell ref="XEY311:XEY312"/>
    <mergeCell ref="A323:A326"/>
    <mergeCell ref="B323:B326"/>
    <mergeCell ref="D323:D324"/>
    <mergeCell ref="E323:E324"/>
    <mergeCell ref="H323:H324"/>
    <mergeCell ref="P323:P324"/>
    <mergeCell ref="D325:D326"/>
    <mergeCell ref="E325:E326"/>
    <mergeCell ref="H325:H326"/>
    <mergeCell ref="P325:P326"/>
    <mergeCell ref="XDX309:XDX310"/>
    <mergeCell ref="XEA309:XEA310"/>
    <mergeCell ref="XEI309:XEI310"/>
    <mergeCell ref="XEJ309:XEJ312"/>
    <mergeCell ref="XEK309:XEK312"/>
    <mergeCell ref="XEM309:XEM310"/>
    <mergeCell ref="XEN309:XEN310"/>
    <mergeCell ref="XEQ309:XEQ310"/>
    <mergeCell ref="XEY309:XEY310"/>
    <mergeCell ref="D311:D312"/>
    <mergeCell ref="E311:E312"/>
    <mergeCell ref="H311:H312"/>
    <mergeCell ref="P311:P312"/>
    <mergeCell ref="S311:S312"/>
    <mergeCell ref="AA311:AA312"/>
    <mergeCell ref="AE311:AE312"/>
    <mergeCell ref="AF311:AF312"/>
    <mergeCell ref="AI311:AI312"/>
    <mergeCell ref="AQ311:AQ312"/>
    <mergeCell ref="AU311:AU312"/>
    <mergeCell ref="AV311:AV312"/>
    <mergeCell ref="AY311:AY312"/>
    <mergeCell ref="BG311:BG312"/>
    <mergeCell ref="BK311:BK312"/>
    <mergeCell ref="BL311:BL312"/>
    <mergeCell ref="BO311:BO312"/>
    <mergeCell ref="BW311:BW312"/>
    <mergeCell ref="CA311:CA312"/>
    <mergeCell ref="CB311:CB312"/>
    <mergeCell ref="CE311:CE312"/>
    <mergeCell ref="XCE309:XCE310"/>
    <mergeCell ref="XCM309:XCM310"/>
    <mergeCell ref="XCN309:XCN312"/>
    <mergeCell ref="XCO309:XCO312"/>
    <mergeCell ref="XCQ309:XCQ310"/>
    <mergeCell ref="XCR309:XCR310"/>
    <mergeCell ref="XCU309:XCU310"/>
    <mergeCell ref="XDC309:XDC310"/>
    <mergeCell ref="XDD309:XDD312"/>
    <mergeCell ref="XDE309:XDE312"/>
    <mergeCell ref="C305:C370"/>
    <mergeCell ref="D351:D352"/>
    <mergeCell ref="E351:E352"/>
    <mergeCell ref="H351:H352"/>
    <mergeCell ref="P351:P352"/>
    <mergeCell ref="D353:D354"/>
    <mergeCell ref="P755:P756"/>
    <mergeCell ref="A757:A760"/>
    <mergeCell ref="B757:B760"/>
    <mergeCell ref="C757:C760"/>
    <mergeCell ref="D757:D758"/>
    <mergeCell ref="E757:E758"/>
    <mergeCell ref="H757:H758"/>
    <mergeCell ref="P757:P758"/>
    <mergeCell ref="D759:D760"/>
    <mergeCell ref="E759:E760"/>
    <mergeCell ref="H759:H760"/>
    <mergeCell ref="P759:P760"/>
    <mergeCell ref="A761:A764"/>
    <mergeCell ref="B761:B766"/>
    <mergeCell ref="C761:C766"/>
    <mergeCell ref="D761:D762"/>
    <mergeCell ref="E761:E762"/>
    <mergeCell ref="H761:H762"/>
    <mergeCell ref="P761:P762"/>
    <mergeCell ref="D763:D764"/>
    <mergeCell ref="E763:E764"/>
    <mergeCell ref="H763:H764"/>
    <mergeCell ref="P763:P764"/>
    <mergeCell ref="D765:D766"/>
    <mergeCell ref="E765:E766"/>
    <mergeCell ref="P765:P766"/>
    <mergeCell ref="A753:A756"/>
    <mergeCell ref="B753:B756"/>
    <mergeCell ref="C753:C756"/>
    <mergeCell ref="D753:D754"/>
    <mergeCell ref="E753:E754"/>
    <mergeCell ref="A767:A772"/>
    <mergeCell ref="B767:B772"/>
    <mergeCell ref="C767:C772"/>
    <mergeCell ref="D767:D768"/>
    <mergeCell ref="E767:E768"/>
    <mergeCell ref="H767:H768"/>
    <mergeCell ref="P767:P768"/>
    <mergeCell ref="D769:D772"/>
    <mergeCell ref="E769:E772"/>
    <mergeCell ref="H769:H772"/>
    <mergeCell ref="P769:P770"/>
    <mergeCell ref="P771:P772"/>
    <mergeCell ref="A807:A808"/>
    <mergeCell ref="B807:B808"/>
    <mergeCell ref="D807:D808"/>
    <mergeCell ref="E807:E808"/>
    <mergeCell ref="H807:H808"/>
    <mergeCell ref="P807:P810"/>
    <mergeCell ref="A809:A810"/>
    <mergeCell ref="B809:B810"/>
    <mergeCell ref="D809:D810"/>
    <mergeCell ref="E809:E810"/>
    <mergeCell ref="H809:H810"/>
    <mergeCell ref="P777:P778"/>
    <mergeCell ref="P779:P780"/>
    <mergeCell ref="P781:P782"/>
    <mergeCell ref="A787:A794"/>
    <mergeCell ref="D791:D794"/>
    <mergeCell ref="E791:E794"/>
    <mergeCell ref="H791:H794"/>
    <mergeCell ref="P793:P794"/>
    <mergeCell ref="C787:C794"/>
    <mergeCell ref="B787:B794"/>
    <mergeCell ref="E775:E776"/>
    <mergeCell ref="E773:E774"/>
    <mergeCell ref="H777:H778"/>
    <mergeCell ref="A773:A776"/>
    <mergeCell ref="A777:A782"/>
    <mergeCell ref="B777:B782"/>
    <mergeCell ref="C777:C782"/>
    <mergeCell ref="D779:D780"/>
    <mergeCell ref="E779:E780"/>
    <mergeCell ref="H779:H780"/>
    <mergeCell ref="A783:A786"/>
    <mergeCell ref="B783:B786"/>
    <mergeCell ref="C783:C786"/>
    <mergeCell ref="A795:A800"/>
    <mergeCell ref="B795:B800"/>
    <mergeCell ref="C795:C800"/>
    <mergeCell ref="D813:D814"/>
    <mergeCell ref="E813:E814"/>
    <mergeCell ref="H813:H814"/>
    <mergeCell ref="P813:P814"/>
    <mergeCell ref="A815:A818"/>
    <mergeCell ref="B815:B818"/>
    <mergeCell ref="D815:D816"/>
    <mergeCell ref="E815:E816"/>
    <mergeCell ref="H815:H816"/>
    <mergeCell ref="P815:P818"/>
    <mergeCell ref="D817:D818"/>
    <mergeCell ref="E817:E818"/>
    <mergeCell ref="H817:H818"/>
    <mergeCell ref="A819:A822"/>
    <mergeCell ref="B819:B822"/>
    <mergeCell ref="D819:D820"/>
    <mergeCell ref="E819:E820"/>
    <mergeCell ref="H819:H820"/>
    <mergeCell ref="P819:P822"/>
    <mergeCell ref="D821:D822"/>
    <mergeCell ref="E821:E822"/>
    <mergeCell ref="H821:H822"/>
    <mergeCell ref="A811:A814"/>
    <mergeCell ref="B811:B814"/>
    <mergeCell ref="C811:C826"/>
    <mergeCell ref="D811:D812"/>
    <mergeCell ref="E811:E812"/>
    <mergeCell ref="A823:A826"/>
    <mergeCell ref="B823:B826"/>
    <mergeCell ref="D823:D824"/>
    <mergeCell ref="E823:E824"/>
    <mergeCell ref="H823:H824"/>
    <mergeCell ref="P823:P826"/>
    <mergeCell ref="D825:D826"/>
    <mergeCell ref="E825:E826"/>
    <mergeCell ref="H825:H826"/>
    <mergeCell ref="C827:C828"/>
    <mergeCell ref="D827:D828"/>
    <mergeCell ref="E827:E828"/>
    <mergeCell ref="H827:H828"/>
    <mergeCell ref="P827:P828"/>
    <mergeCell ref="A829:A830"/>
    <mergeCell ref="B829:B830"/>
    <mergeCell ref="C829:C830"/>
    <mergeCell ref="D829:D830"/>
    <mergeCell ref="E829:E830"/>
    <mergeCell ref="H829:H830"/>
    <mergeCell ref="P829:P830"/>
    <mergeCell ref="A831:A834"/>
    <mergeCell ref="B831:B834"/>
    <mergeCell ref="C831:C834"/>
    <mergeCell ref="D831:D832"/>
    <mergeCell ref="E831:E832"/>
    <mergeCell ref="H831:H832"/>
    <mergeCell ref="P831:P832"/>
    <mergeCell ref="D833:D834"/>
    <mergeCell ref="E833:E834"/>
    <mergeCell ref="H833:H834"/>
    <mergeCell ref="P833:P834"/>
    <mergeCell ref="A835:A838"/>
    <mergeCell ref="B835:B838"/>
    <mergeCell ref="C835:C838"/>
    <mergeCell ref="D835:D836"/>
    <mergeCell ref="E835:E836"/>
    <mergeCell ref="H835:H836"/>
    <mergeCell ref="P835:P836"/>
    <mergeCell ref="D837:D838"/>
    <mergeCell ref="E837:E838"/>
    <mergeCell ref="H837:H838"/>
    <mergeCell ref="P837:P838"/>
    <mergeCell ref="E846:E847"/>
    <mergeCell ref="D864:D865"/>
    <mergeCell ref="E878:E879"/>
    <mergeCell ref="P854:P857"/>
    <mergeCell ref="P862:P863"/>
    <mergeCell ref="P864:P865"/>
    <mergeCell ref="A866:A869"/>
    <mergeCell ref="B866:B869"/>
    <mergeCell ref="D866:D867"/>
    <mergeCell ref="E866:E867"/>
    <mergeCell ref="H866:H867"/>
    <mergeCell ref="P866:P867"/>
    <mergeCell ref="D868:D869"/>
    <mergeCell ref="E868:E869"/>
    <mergeCell ref="H868:H869"/>
    <mergeCell ref="P868:P869"/>
    <mergeCell ref="A870:A873"/>
    <mergeCell ref="B870:B873"/>
    <mergeCell ref="D870:D871"/>
    <mergeCell ref="E870:E871"/>
    <mergeCell ref="H870:H871"/>
    <mergeCell ref="E872:E873"/>
    <mergeCell ref="H872:H873"/>
    <mergeCell ref="P872:P873"/>
    <mergeCell ref="A874:A877"/>
    <mergeCell ref="B874:B877"/>
    <mergeCell ref="B878:B881"/>
    <mergeCell ref="D878:D879"/>
    <mergeCell ref="C846:C851"/>
    <mergeCell ref="B846:B851"/>
    <mergeCell ref="A846:A851"/>
    <mergeCell ref="H848:H851"/>
    <mergeCell ref="P848:P849"/>
    <mergeCell ref="P850:P851"/>
    <mergeCell ref="A858:A861"/>
    <mergeCell ref="B858:B861"/>
    <mergeCell ref="D1024:D1025"/>
    <mergeCell ref="E1024:E1025"/>
    <mergeCell ref="H1024:H1025"/>
    <mergeCell ref="P1024:P1025"/>
    <mergeCell ref="Q954:Q955"/>
    <mergeCell ref="D956:D957"/>
    <mergeCell ref="E956:E957"/>
    <mergeCell ref="H956:H957"/>
    <mergeCell ref="P956:P957"/>
    <mergeCell ref="A958:A961"/>
    <mergeCell ref="B958:B961"/>
    <mergeCell ref="D958:D959"/>
    <mergeCell ref="E958:E959"/>
    <mergeCell ref="H958:H959"/>
    <mergeCell ref="P958:P959"/>
    <mergeCell ref="D960:D961"/>
    <mergeCell ref="E960:E961"/>
    <mergeCell ref="H960:H961"/>
    <mergeCell ref="P960:P961"/>
    <mergeCell ref="A962:A965"/>
    <mergeCell ref="B962:B965"/>
    <mergeCell ref="C962:C965"/>
    <mergeCell ref="D962:D963"/>
    <mergeCell ref="E962:E963"/>
    <mergeCell ref="H962:H963"/>
    <mergeCell ref="P962:P963"/>
    <mergeCell ref="D964:D965"/>
    <mergeCell ref="E964:E965"/>
    <mergeCell ref="H964:H965"/>
    <mergeCell ref="P964:P965"/>
    <mergeCell ref="A954:A957"/>
    <mergeCell ref="B954:B957"/>
    <mergeCell ref="D954:D955"/>
    <mergeCell ref="E954:E955"/>
    <mergeCell ref="H954:H955"/>
    <mergeCell ref="P954:P955"/>
    <mergeCell ref="A996:A997"/>
    <mergeCell ref="B996:B997"/>
    <mergeCell ref="C996:C997"/>
    <mergeCell ref="D996:D997"/>
    <mergeCell ref="H994:H995"/>
    <mergeCell ref="H1205:H1206"/>
    <mergeCell ref="D1215:D1218"/>
    <mergeCell ref="E1215:E1218"/>
    <mergeCell ref="H1215:H1218"/>
    <mergeCell ref="D1267:D1268"/>
    <mergeCell ref="D1255:D1256"/>
    <mergeCell ref="A1026:A1029"/>
    <mergeCell ref="B1026:B1029"/>
    <mergeCell ref="D1026:D1027"/>
    <mergeCell ref="E1026:E1027"/>
    <mergeCell ref="H1026:H1027"/>
    <mergeCell ref="P1026:P1027"/>
    <mergeCell ref="D1028:D1029"/>
    <mergeCell ref="E1028:E1029"/>
    <mergeCell ref="H1028:H1029"/>
    <mergeCell ref="P1028:P1029"/>
    <mergeCell ref="A1030:A1033"/>
    <mergeCell ref="B1030:B1033"/>
    <mergeCell ref="D1030:D1031"/>
    <mergeCell ref="E1030:E1031"/>
    <mergeCell ref="H1030:H1031"/>
    <mergeCell ref="P1030:P1031"/>
    <mergeCell ref="D1032:D1033"/>
    <mergeCell ref="E1032:E1033"/>
    <mergeCell ref="H1032:H1033"/>
    <mergeCell ref="P1032:P1033"/>
    <mergeCell ref="A1042:A1045"/>
    <mergeCell ref="C1168:C1171"/>
    <mergeCell ref="E1219:E1220"/>
    <mergeCell ref="D1174:D1175"/>
    <mergeCell ref="A1251:A1254"/>
    <mergeCell ref="B1259:B1262"/>
    <mergeCell ref="A1259:A1262"/>
    <mergeCell ref="A1249:A1250"/>
    <mergeCell ref="H1190:H1191"/>
    <mergeCell ref="H1194:H1195"/>
    <mergeCell ref="H1198:H1199"/>
    <mergeCell ref="A1238:A1243"/>
    <mergeCell ref="B1238:B1243"/>
    <mergeCell ref="D1211:D1212"/>
    <mergeCell ref="E1211:E1212"/>
    <mergeCell ref="D1202:D1203"/>
    <mergeCell ref="E1205:E1206"/>
    <mergeCell ref="D1207:D1208"/>
    <mergeCell ref="E1207:E1208"/>
    <mergeCell ref="A1205:A1208"/>
    <mergeCell ref="B1202:B1203"/>
    <mergeCell ref="C1202:C1203"/>
    <mergeCell ref="D1136:D1137"/>
    <mergeCell ref="D1122:D1123"/>
    <mergeCell ref="E1122:E1123"/>
    <mergeCell ref="E1136:E1137"/>
    <mergeCell ref="Q1082:Q1083"/>
    <mergeCell ref="A1300:A1303"/>
    <mergeCell ref="B1300:B1303"/>
    <mergeCell ref="C1300:C1303"/>
    <mergeCell ref="D1300:D1301"/>
    <mergeCell ref="E1300:E1301"/>
    <mergeCell ref="H1300:H1301"/>
    <mergeCell ref="P1300:P1303"/>
    <mergeCell ref="D1302:D1303"/>
    <mergeCell ref="E1302:E1303"/>
    <mergeCell ref="H1302:H1303"/>
    <mergeCell ref="P1085:P1086"/>
    <mergeCell ref="P1087:P1088"/>
    <mergeCell ref="P1089:P1090"/>
    <mergeCell ref="P1091:P1092"/>
    <mergeCell ref="C1042:C1045"/>
    <mergeCell ref="C1046:C1049"/>
    <mergeCell ref="C1050:C1053"/>
    <mergeCell ref="C1054:C1059"/>
    <mergeCell ref="D1056:D1059"/>
    <mergeCell ref="E1056:E1059"/>
    <mergeCell ref="H1056:H1057"/>
    <mergeCell ref="P1056:P1057"/>
    <mergeCell ref="A1046:A1049"/>
    <mergeCell ref="A1050:A1053"/>
    <mergeCell ref="A1054:A1059"/>
    <mergeCell ref="B1054:B1059"/>
    <mergeCell ref="B1050:B1053"/>
    <mergeCell ref="P1082:P1083"/>
    <mergeCell ref="P1046:P1047"/>
    <mergeCell ref="P1048:P1049"/>
    <mergeCell ref="E1046:E1047"/>
    <mergeCell ref="B1046:B1049"/>
    <mergeCell ref="E1070:E1071"/>
    <mergeCell ref="H1070:H1071"/>
    <mergeCell ref="P1058:P1059"/>
    <mergeCell ref="P1060:P1061"/>
    <mergeCell ref="P1062:P1063"/>
    <mergeCell ref="P1064:P1065"/>
    <mergeCell ref="P1066:P1067"/>
    <mergeCell ref="P1068:P1069"/>
    <mergeCell ref="P1223:P1224"/>
    <mergeCell ref="D1205:D1206"/>
    <mergeCell ref="D1223:D1224"/>
    <mergeCell ref="E1213:E1214"/>
    <mergeCell ref="D1283:D1284"/>
    <mergeCell ref="H1219:H1220"/>
    <mergeCell ref="P1231:P1232"/>
    <mergeCell ref="P1233:P1234"/>
    <mergeCell ref="H1225:H1226"/>
    <mergeCell ref="H1229:H1230"/>
    <mergeCell ref="H1227:H1228"/>
    <mergeCell ref="A1148:A1153"/>
    <mergeCell ref="B1148:B1153"/>
    <mergeCell ref="H1238:H1241"/>
    <mergeCell ref="H1150:H1153"/>
    <mergeCell ref="P1150:P1151"/>
    <mergeCell ref="P1152:P1153"/>
    <mergeCell ref="A1038:A1041"/>
    <mergeCell ref="B1038:B1041"/>
    <mergeCell ref="C1038:C1041"/>
    <mergeCell ref="D1038:D1039"/>
    <mergeCell ref="E1038:E1039"/>
    <mergeCell ref="H1038:H1039"/>
    <mergeCell ref="P1038:P1039"/>
    <mergeCell ref="D1040:D1041"/>
    <mergeCell ref="E1040:E1041"/>
    <mergeCell ref="H1040:H1041"/>
    <mergeCell ref="P1040:P1041"/>
    <mergeCell ref="D1221:D1222"/>
    <mergeCell ref="E1221:E1222"/>
    <mergeCell ref="C1223:C1226"/>
    <mergeCell ref="P1196:P1199"/>
    <mergeCell ref="E1238:E1239"/>
    <mergeCell ref="B1158:B1163"/>
    <mergeCell ref="H1196:H1197"/>
    <mergeCell ref="P1192:P1195"/>
    <mergeCell ref="B1168:B1171"/>
    <mergeCell ref="H1109:H1110"/>
    <mergeCell ref="D1111:D1112"/>
    <mergeCell ref="H1122:H1123"/>
    <mergeCell ref="H1101:H1102"/>
    <mergeCell ref="H1103:H1104"/>
    <mergeCell ref="P1093:P1096"/>
    <mergeCell ref="E1095:E1096"/>
    <mergeCell ref="P1070:P1071"/>
    <mergeCell ref="P1072:P1073"/>
    <mergeCell ref="D1078:D1079"/>
    <mergeCell ref="E1078:E1079"/>
    <mergeCell ref="H1078:H1079"/>
    <mergeCell ref="P1076:P1077"/>
    <mergeCell ref="D1064:D1065"/>
    <mergeCell ref="E1064:E1065"/>
    <mergeCell ref="E1087:E1088"/>
    <mergeCell ref="D1087:D1088"/>
    <mergeCell ref="B1085:B1088"/>
    <mergeCell ref="D1095:D1096"/>
    <mergeCell ref="D1115:D1116"/>
    <mergeCell ref="E1115:E1116"/>
    <mergeCell ref="D1120:D1121"/>
    <mergeCell ref="B1172:B1175"/>
    <mergeCell ref="D1166:D1167"/>
    <mergeCell ref="C1200:C1201"/>
    <mergeCell ref="H1231:H1234"/>
    <mergeCell ref="B1118:B1121"/>
    <mergeCell ref="C1118:C1121"/>
    <mergeCell ref="A1136:A1139"/>
    <mergeCell ref="A1202:A1203"/>
    <mergeCell ref="A1340:A1343"/>
    <mergeCell ref="B1340:B1343"/>
    <mergeCell ref="D1340:D1341"/>
    <mergeCell ref="E1340:E1341"/>
    <mergeCell ref="H1340:H1341"/>
    <mergeCell ref="P1340:P1341"/>
    <mergeCell ref="B1042:B1045"/>
    <mergeCell ref="H1048:H1049"/>
    <mergeCell ref="H1052:H1053"/>
    <mergeCell ref="H1054:H1055"/>
    <mergeCell ref="B1060:B1063"/>
    <mergeCell ref="C1060:C1071"/>
    <mergeCell ref="B1064:B1067"/>
    <mergeCell ref="B1068:B1071"/>
    <mergeCell ref="B1072:B1075"/>
    <mergeCell ref="C1072:C1075"/>
    <mergeCell ref="B1076:B1079"/>
    <mergeCell ref="C1076:C1079"/>
    <mergeCell ref="B1080:B1083"/>
    <mergeCell ref="C1080:C1083"/>
    <mergeCell ref="D1076:D1077"/>
    <mergeCell ref="E1076:E1077"/>
    <mergeCell ref="H1076:H1077"/>
    <mergeCell ref="A1304:A1307"/>
    <mergeCell ref="B1304:B1307"/>
    <mergeCell ref="C1304:C1307"/>
    <mergeCell ref="D1304:D1305"/>
    <mergeCell ref="E1304:E1305"/>
    <mergeCell ref="H1304:H1305"/>
    <mergeCell ref="P1304:P1305"/>
    <mergeCell ref="D1306:D1307"/>
    <mergeCell ref="E1306:E1307"/>
    <mergeCell ref="H1306:H1307"/>
    <mergeCell ref="P1306:P1307"/>
    <mergeCell ref="A1101:A1104"/>
    <mergeCell ref="P1109:P1112"/>
    <mergeCell ref="P1113:P1116"/>
    <mergeCell ref="E1093:E1094"/>
    <mergeCell ref="D1099:D1100"/>
    <mergeCell ref="E1103:E1104"/>
    <mergeCell ref="H1093:H1094"/>
    <mergeCell ref="H1105:H1106"/>
    <mergeCell ref="E1194:E1195"/>
    <mergeCell ref="D1105:D1106"/>
    <mergeCell ref="D1126:D1127"/>
    <mergeCell ref="P1122:P1123"/>
    <mergeCell ref="P1124:P1125"/>
    <mergeCell ref="P1101:P1102"/>
    <mergeCell ref="P1097:P1098"/>
    <mergeCell ref="P1099:P1100"/>
    <mergeCell ref="P1105:P1106"/>
    <mergeCell ref="P1107:P1108"/>
    <mergeCell ref="B1101:B1104"/>
    <mergeCell ref="A1130:A1135"/>
    <mergeCell ref="B1144:B1147"/>
    <mergeCell ref="B1140:B1143"/>
    <mergeCell ref="A1140:A1143"/>
    <mergeCell ref="A1144:A1147"/>
    <mergeCell ref="D1332:D1335"/>
    <mergeCell ref="E1332:E1335"/>
    <mergeCell ref="H1332:H1335"/>
    <mergeCell ref="P1332:P1333"/>
    <mergeCell ref="P1334:P1335"/>
    <mergeCell ref="A1336:A1339"/>
    <mergeCell ref="B1336:B1339"/>
    <mergeCell ref="D1336:D1337"/>
    <mergeCell ref="E1336:E1337"/>
    <mergeCell ref="H1336:H1337"/>
    <mergeCell ref="P1336:P1337"/>
    <mergeCell ref="D1338:D1339"/>
    <mergeCell ref="E1338:E1339"/>
    <mergeCell ref="H1338:H1339"/>
    <mergeCell ref="P1338:P1339"/>
    <mergeCell ref="A1324:A1329"/>
    <mergeCell ref="E1324:E1325"/>
    <mergeCell ref="H1324:H1325"/>
    <mergeCell ref="P1324:P1325"/>
    <mergeCell ref="D1326:D1329"/>
    <mergeCell ref="E1326:E1329"/>
    <mergeCell ref="H1326:H1329"/>
    <mergeCell ref="P1326:P1327"/>
    <mergeCell ref="D1358:D1359"/>
    <mergeCell ref="E1358:E1359"/>
    <mergeCell ref="H1358:H1359"/>
    <mergeCell ref="P1358:P1359"/>
    <mergeCell ref="B1130:B1135"/>
    <mergeCell ref="H1269:H1270"/>
    <mergeCell ref="H1273:H1274"/>
    <mergeCell ref="H1277:H1278"/>
    <mergeCell ref="H1281:H1282"/>
    <mergeCell ref="H1285:H1286"/>
    <mergeCell ref="D1287:D1288"/>
    <mergeCell ref="E1287:E1288"/>
    <mergeCell ref="A1293:A1298"/>
    <mergeCell ref="A1287:A1292"/>
    <mergeCell ref="D1263:D1264"/>
    <mergeCell ref="P1289:P1290"/>
    <mergeCell ref="B1287:B1292"/>
    <mergeCell ref="C1287:C1292"/>
    <mergeCell ref="D1342:D1343"/>
    <mergeCell ref="E1342:E1343"/>
    <mergeCell ref="H1342:H1343"/>
    <mergeCell ref="P1342:P1343"/>
    <mergeCell ref="A1344:A1347"/>
    <mergeCell ref="B1344:B1347"/>
    <mergeCell ref="D1344:D1345"/>
    <mergeCell ref="E1344:E1345"/>
    <mergeCell ref="H1344:H1345"/>
    <mergeCell ref="P1344:P1345"/>
    <mergeCell ref="D1350:D1351"/>
    <mergeCell ref="E1350:E1351"/>
    <mergeCell ref="H1350:H1351"/>
    <mergeCell ref="D1346:D1347"/>
    <mergeCell ref="E1346:E1347"/>
    <mergeCell ref="H1346:H1347"/>
    <mergeCell ref="P1346:P1347"/>
    <mergeCell ref="P1328:P1329"/>
    <mergeCell ref="A1330:A1335"/>
    <mergeCell ref="B1330:B1335"/>
    <mergeCell ref="D1330:D1331"/>
    <mergeCell ref="E1330:E1331"/>
    <mergeCell ref="H1330:H1331"/>
    <mergeCell ref="P1330:P1331"/>
    <mergeCell ref="H1352:H1353"/>
    <mergeCell ref="P1352:P1353"/>
    <mergeCell ref="A1348:A1351"/>
    <mergeCell ref="B1348:B1351"/>
    <mergeCell ref="A1376:A1377"/>
    <mergeCell ref="B1376:B1377"/>
    <mergeCell ref="C1376:C1377"/>
    <mergeCell ref="P1376:P1377"/>
    <mergeCell ref="A1364:A1367"/>
    <mergeCell ref="B1364:B1367"/>
    <mergeCell ref="D1364:D1365"/>
    <mergeCell ref="E1364:E1365"/>
    <mergeCell ref="H1364:H1365"/>
    <mergeCell ref="P1364:P1365"/>
    <mergeCell ref="D1366:D1367"/>
    <mergeCell ref="E1366:E1367"/>
    <mergeCell ref="H1366:H1367"/>
    <mergeCell ref="P1366:P1367"/>
    <mergeCell ref="A1368:A1371"/>
    <mergeCell ref="B1368:B1371"/>
    <mergeCell ref="C1368:C1371"/>
    <mergeCell ref="D1368:D1369"/>
    <mergeCell ref="E1368:E1369"/>
    <mergeCell ref="H1368:H1369"/>
    <mergeCell ref="P1368:P1369"/>
    <mergeCell ref="D1370:D1371"/>
    <mergeCell ref="E1370:E1371"/>
    <mergeCell ref="H1370:H1371"/>
    <mergeCell ref="P1370:P1371"/>
    <mergeCell ref="D1374:D1375"/>
    <mergeCell ref="D1372:D1373"/>
    <mergeCell ref="A1372:A1375"/>
    <mergeCell ref="B1372:B1375"/>
    <mergeCell ref="C1372:C1375"/>
    <mergeCell ref="D1354:D1355"/>
    <mergeCell ref="E1354:E1355"/>
    <mergeCell ref="H1354:H1355"/>
    <mergeCell ref="P1354:P1355"/>
    <mergeCell ref="A1356:A1359"/>
    <mergeCell ref="B1356:B1359"/>
    <mergeCell ref="D1356:D1357"/>
    <mergeCell ref="E1356:E1357"/>
    <mergeCell ref="H1356:H1357"/>
    <mergeCell ref="P1356:P1357"/>
    <mergeCell ref="D1348:D1349"/>
    <mergeCell ref="E1348:E1349"/>
    <mergeCell ref="H1348:H1349"/>
    <mergeCell ref="P1348:P1349"/>
    <mergeCell ref="P1350:P1351"/>
    <mergeCell ref="P90:P93"/>
    <mergeCell ref="A150:A153"/>
    <mergeCell ref="H1374:H1375"/>
    <mergeCell ref="E1374:E1375"/>
    <mergeCell ref="E1372:E1373"/>
    <mergeCell ref="P1372:P1375"/>
    <mergeCell ref="H1372:H1373"/>
    <mergeCell ref="A236:A241"/>
    <mergeCell ref="B236:B241"/>
    <mergeCell ref="C236:C241"/>
    <mergeCell ref="D236:D237"/>
    <mergeCell ref="E236:E237"/>
    <mergeCell ref="H236:H237"/>
    <mergeCell ref="H238:H241"/>
    <mergeCell ref="P238:P239"/>
    <mergeCell ref="P240:P241"/>
    <mergeCell ref="D238:D241"/>
    <mergeCell ref="E238:E241"/>
    <mergeCell ref="P236:P237"/>
    <mergeCell ref="A278:A281"/>
    <mergeCell ref="B278:B281"/>
    <mergeCell ref="C268:C281"/>
    <mergeCell ref="D278:D279"/>
    <mergeCell ref="E278:E279"/>
    <mergeCell ref="D280:D281"/>
    <mergeCell ref="E280:E281"/>
    <mergeCell ref="H278:H279"/>
    <mergeCell ref="H280:H281"/>
    <mergeCell ref="P278:P279"/>
    <mergeCell ref="P280:P281"/>
    <mergeCell ref="A1360:A1363"/>
    <mergeCell ref="B1360:B1363"/>
    <mergeCell ref="D1360:D1361"/>
    <mergeCell ref="E1360:E1361"/>
    <mergeCell ref="H1360:H1361"/>
    <mergeCell ref="P1360:P1361"/>
    <mergeCell ref="D1362:D1363"/>
    <mergeCell ref="E1362:E1363"/>
    <mergeCell ref="H1362:H1363"/>
    <mergeCell ref="P1362:P1363"/>
    <mergeCell ref="A1352:A1355"/>
    <mergeCell ref="B1352:B1355"/>
    <mergeCell ref="D1352:D1353"/>
    <mergeCell ref="E1352:E1353"/>
  </mergeCells>
  <printOptions verticalCentered="1"/>
  <pageMargins left="3.937007874015748E-2" right="3.937007874015748E-2" top="0" bottom="0" header="0.31496062992125984" footer="0.11811023622047245"/>
  <pageSetup paperSize="9" scale="55" fitToHeight="4" orientation="landscape" r:id="rId1"/>
  <headerFooter>
    <oddHeader>&amp;C&amp;14Прошу внести изменения в информацию, размещаемую на сайте. Информация, требующая изменения выделена курсивом.&amp;Rпо состоянию на 24.07.2015г</oddHeader>
    <oddFooter>&amp;C&amp;14Начальник отдела регулирования тарифов (цен) в сфере теплоснабжения &amp;R&amp;14С.А. Курылко</oddFooter>
  </headerFooter>
  <rowBreaks count="2" manualBreakCount="2">
    <brk id="303" max="16383" man="1"/>
    <brk id="131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0"/>
  <sheetViews>
    <sheetView tabSelected="1" zoomScale="85" zoomScaleNormal="85" zoomScaleSheetLayoutView="70" workbookViewId="0">
      <pane xSplit="3" ySplit="5" topLeftCell="D114" activePane="bottomRight" state="frozen"/>
      <selection pane="topRight" activeCell="D1" sqref="D1"/>
      <selection pane="bottomLeft" activeCell="A6" sqref="A6"/>
      <selection pane="bottomRight" activeCell="N66" sqref="N66"/>
    </sheetView>
  </sheetViews>
  <sheetFormatPr defaultColWidth="9.140625" defaultRowHeight="12.75" outlineLevelRow="1" x14ac:dyDescent="0.25"/>
  <cols>
    <col min="1" max="1" width="15.140625" style="14" customWidth="1"/>
    <col min="2" max="2" width="22.5703125" style="14" customWidth="1"/>
    <col min="3" max="3" width="29.85546875" style="14" customWidth="1"/>
    <col min="4" max="4" width="13.140625" style="13" customWidth="1"/>
    <col min="5" max="5" width="8.85546875" style="13" customWidth="1"/>
    <col min="6" max="6" width="16.140625" style="13" customWidth="1"/>
    <col min="7" max="7" width="13.42578125" style="13" customWidth="1"/>
    <col min="8" max="8" width="19.85546875" style="69" customWidth="1"/>
    <col min="9" max="9" width="13.42578125" style="13" customWidth="1"/>
    <col min="10" max="10" width="17.42578125" style="13" customWidth="1"/>
    <col min="11" max="11" width="12.85546875" style="13" customWidth="1"/>
    <col min="12" max="12" width="16.42578125" style="41" customWidth="1"/>
    <col min="13" max="13" width="16.28515625" style="41" customWidth="1"/>
    <col min="14" max="14" width="36.7109375" style="68" customWidth="1"/>
    <col min="15" max="16384" width="9.140625" style="14"/>
  </cols>
  <sheetData>
    <row r="1" spans="1:14" s="13" customFormat="1" ht="31.5" customHeight="1" x14ac:dyDescent="0.25">
      <c r="A1" s="219" t="s">
        <v>804</v>
      </c>
      <c r="B1" s="220"/>
      <c r="C1" s="220"/>
      <c r="D1" s="220"/>
      <c r="E1" s="220"/>
      <c r="F1" s="220"/>
      <c r="G1" s="220"/>
      <c r="H1" s="220"/>
      <c r="I1" s="220"/>
      <c r="J1" s="220"/>
      <c r="K1" s="220"/>
      <c r="L1" s="220"/>
      <c r="M1" s="220"/>
      <c r="N1" s="220"/>
    </row>
    <row r="2" spans="1:14" ht="78" customHeight="1" x14ac:dyDescent="0.25">
      <c r="A2" s="117" t="s">
        <v>9</v>
      </c>
      <c r="B2" s="117" t="s">
        <v>2</v>
      </c>
      <c r="C2" s="221" t="s">
        <v>1</v>
      </c>
      <c r="D2" s="127" t="s">
        <v>15</v>
      </c>
      <c r="E2" s="127"/>
      <c r="F2" s="127" t="s">
        <v>8</v>
      </c>
      <c r="G2" s="127" t="s">
        <v>7</v>
      </c>
      <c r="H2" s="127" t="s">
        <v>16</v>
      </c>
      <c r="I2" s="127" t="s">
        <v>10</v>
      </c>
      <c r="J2" s="127"/>
      <c r="K2" s="127" t="s">
        <v>12</v>
      </c>
      <c r="L2" s="127"/>
      <c r="M2" s="127"/>
      <c r="N2" s="170" t="s">
        <v>4</v>
      </c>
    </row>
    <row r="3" spans="1:14" ht="48.75" customHeight="1" x14ac:dyDescent="0.25">
      <c r="A3" s="133"/>
      <c r="B3" s="133"/>
      <c r="C3" s="222"/>
      <c r="D3" s="127" t="s">
        <v>6</v>
      </c>
      <c r="E3" s="127" t="s">
        <v>0</v>
      </c>
      <c r="F3" s="127"/>
      <c r="G3" s="127"/>
      <c r="H3" s="127"/>
      <c r="I3" s="127" t="s">
        <v>3</v>
      </c>
      <c r="J3" s="127" t="s">
        <v>11</v>
      </c>
      <c r="K3" s="127" t="s">
        <v>14</v>
      </c>
      <c r="L3" s="217" t="s">
        <v>13</v>
      </c>
      <c r="M3" s="217"/>
      <c r="N3" s="170"/>
    </row>
    <row r="4" spans="1:14" ht="72" customHeight="1" x14ac:dyDescent="0.25">
      <c r="A4" s="118"/>
      <c r="B4" s="118"/>
      <c r="C4" s="223"/>
      <c r="D4" s="127"/>
      <c r="E4" s="127"/>
      <c r="F4" s="127"/>
      <c r="G4" s="127"/>
      <c r="H4" s="127"/>
      <c r="I4" s="127"/>
      <c r="J4" s="127"/>
      <c r="K4" s="127"/>
      <c r="L4" s="72" t="s">
        <v>3</v>
      </c>
      <c r="M4" s="72" t="s">
        <v>5</v>
      </c>
      <c r="N4" s="170"/>
    </row>
    <row r="5" spans="1:14" s="5" customFormat="1" ht="28.5" customHeight="1" x14ac:dyDescent="0.25">
      <c r="A5" s="64" t="s">
        <v>200</v>
      </c>
      <c r="B5" s="74" t="s">
        <v>454</v>
      </c>
      <c r="C5" s="75"/>
      <c r="D5" s="3"/>
      <c r="E5" s="3"/>
      <c r="F5" s="3"/>
      <c r="G5" s="3"/>
      <c r="H5" s="3"/>
      <c r="I5" s="3"/>
      <c r="J5" s="3"/>
      <c r="K5" s="3"/>
      <c r="L5" s="9"/>
      <c r="M5" s="9"/>
      <c r="N5" s="11"/>
    </row>
    <row r="6" spans="1:14" s="2" customFormat="1" ht="28.5" customHeight="1" outlineLevel="1" x14ac:dyDescent="0.2">
      <c r="A6" s="119" t="s">
        <v>272</v>
      </c>
      <c r="B6" s="119" t="s">
        <v>537</v>
      </c>
      <c r="C6" s="183" t="s">
        <v>536</v>
      </c>
      <c r="D6" s="127">
        <v>42723</v>
      </c>
      <c r="E6" s="127" t="s">
        <v>610</v>
      </c>
      <c r="F6" s="61">
        <v>43101</v>
      </c>
      <c r="G6" s="61">
        <v>43281</v>
      </c>
      <c r="H6" s="127" t="s">
        <v>931</v>
      </c>
      <c r="I6" s="65">
        <v>4.55</v>
      </c>
      <c r="J6" s="72">
        <v>1130</v>
      </c>
      <c r="K6" s="64"/>
      <c r="L6" s="39"/>
      <c r="M6" s="39"/>
      <c r="N6" s="170"/>
    </row>
    <row r="7" spans="1:14" s="2" customFormat="1" ht="28.5" customHeight="1" outlineLevel="1" x14ac:dyDescent="0.2">
      <c r="A7" s="126"/>
      <c r="B7" s="126"/>
      <c r="C7" s="184"/>
      <c r="D7" s="127"/>
      <c r="E7" s="127"/>
      <c r="F7" s="61">
        <v>43282</v>
      </c>
      <c r="G7" s="61">
        <v>43465</v>
      </c>
      <c r="H7" s="127"/>
      <c r="I7" s="65">
        <v>4.8</v>
      </c>
      <c r="J7" s="72">
        <v>1162.1099999999999</v>
      </c>
      <c r="K7" s="10"/>
      <c r="L7" s="72"/>
      <c r="M7" s="72"/>
      <c r="N7" s="170"/>
    </row>
    <row r="8" spans="1:14" s="2" customFormat="1" ht="28.5" customHeight="1" outlineLevel="1" x14ac:dyDescent="0.2">
      <c r="A8" s="126"/>
      <c r="B8" s="126"/>
      <c r="C8" s="184"/>
      <c r="D8" s="127">
        <v>43088</v>
      </c>
      <c r="E8" s="127" t="s">
        <v>959</v>
      </c>
      <c r="F8" s="61">
        <v>43101</v>
      </c>
      <c r="G8" s="61">
        <v>43281</v>
      </c>
      <c r="H8" s="127"/>
      <c r="I8" s="64"/>
      <c r="J8" s="64"/>
      <c r="K8" s="10">
        <v>83.92</v>
      </c>
      <c r="L8" s="72">
        <v>5.37</v>
      </c>
      <c r="M8" s="72">
        <v>1309.22</v>
      </c>
      <c r="N8" s="27"/>
    </row>
    <row r="9" spans="1:14" s="2" customFormat="1" ht="28.5" customHeight="1" outlineLevel="1" x14ac:dyDescent="0.2">
      <c r="A9" s="126"/>
      <c r="B9" s="126"/>
      <c r="C9" s="184"/>
      <c r="D9" s="127"/>
      <c r="E9" s="127"/>
      <c r="F9" s="117">
        <v>43282</v>
      </c>
      <c r="G9" s="117">
        <v>43465</v>
      </c>
      <c r="H9" s="127"/>
      <c r="I9" s="64"/>
      <c r="J9" s="64"/>
      <c r="K9" s="65" t="s">
        <v>25</v>
      </c>
      <c r="L9" s="72">
        <v>5.5472099999999998</v>
      </c>
      <c r="M9" s="72">
        <v>1175.9731884057969</v>
      </c>
      <c r="N9" s="67" t="s">
        <v>716</v>
      </c>
    </row>
    <row r="10" spans="1:14" s="2" customFormat="1" ht="28.5" customHeight="1" outlineLevel="1" x14ac:dyDescent="0.2">
      <c r="A10" s="126"/>
      <c r="B10" s="126"/>
      <c r="C10" s="184"/>
      <c r="D10" s="127"/>
      <c r="E10" s="127"/>
      <c r="F10" s="133"/>
      <c r="G10" s="133"/>
      <c r="H10" s="127"/>
      <c r="I10" s="64"/>
      <c r="J10" s="64"/>
      <c r="K10" s="65" t="s">
        <v>25</v>
      </c>
      <c r="L10" s="72">
        <v>5.5472099999999998</v>
      </c>
      <c r="M10" s="72">
        <v>1287.9706349206347</v>
      </c>
      <c r="N10" s="67" t="s">
        <v>717</v>
      </c>
    </row>
    <row r="11" spans="1:14" s="2" customFormat="1" ht="28.5" customHeight="1" outlineLevel="1" x14ac:dyDescent="0.2">
      <c r="A11" s="126"/>
      <c r="B11" s="126"/>
      <c r="C11" s="184"/>
      <c r="D11" s="127"/>
      <c r="E11" s="127"/>
      <c r="F11" s="133"/>
      <c r="G11" s="133"/>
      <c r="H11" s="127"/>
      <c r="I11" s="64"/>
      <c r="J11" s="64"/>
      <c r="K11" s="65" t="s">
        <v>25</v>
      </c>
      <c r="L11" s="72">
        <v>5.5472099999999998</v>
      </c>
      <c r="M11" s="72">
        <v>1096.5155405405403</v>
      </c>
      <c r="N11" s="67" t="s">
        <v>718</v>
      </c>
    </row>
    <row r="12" spans="1:14" s="2" customFormat="1" ht="28.5" customHeight="1" outlineLevel="1" x14ac:dyDescent="0.2">
      <c r="A12" s="126"/>
      <c r="B12" s="126"/>
      <c r="C12" s="184"/>
      <c r="D12" s="127"/>
      <c r="E12" s="127"/>
      <c r="F12" s="133"/>
      <c r="G12" s="133"/>
      <c r="H12" s="127"/>
      <c r="I12" s="64"/>
      <c r="J12" s="64"/>
      <c r="K12" s="65" t="s">
        <v>25</v>
      </c>
      <c r="L12" s="72">
        <v>5.5472099999999998</v>
      </c>
      <c r="M12" s="72">
        <v>1175.9731884057969</v>
      </c>
      <c r="N12" s="67" t="s">
        <v>719</v>
      </c>
    </row>
    <row r="13" spans="1:14" s="2" customFormat="1" ht="28.5" customHeight="1" outlineLevel="1" x14ac:dyDescent="0.2">
      <c r="A13" s="126"/>
      <c r="B13" s="126"/>
      <c r="C13" s="184"/>
      <c r="D13" s="127"/>
      <c r="E13" s="127"/>
      <c r="F13" s="133"/>
      <c r="G13" s="133"/>
      <c r="H13" s="127"/>
      <c r="I13" s="64"/>
      <c r="J13" s="64"/>
      <c r="K13" s="65" t="s">
        <v>25</v>
      </c>
      <c r="L13" s="72">
        <v>5.5472099999999998</v>
      </c>
      <c r="M13" s="72">
        <v>1229.4265151515149</v>
      </c>
      <c r="N13" s="67" t="s">
        <v>720</v>
      </c>
    </row>
    <row r="14" spans="1:14" s="2" customFormat="1" ht="28.5" customHeight="1" outlineLevel="1" x14ac:dyDescent="0.2">
      <c r="A14" s="126"/>
      <c r="B14" s="126"/>
      <c r="C14" s="184"/>
      <c r="D14" s="127"/>
      <c r="E14" s="127"/>
      <c r="F14" s="133"/>
      <c r="G14" s="133"/>
      <c r="H14" s="127"/>
      <c r="I14" s="64"/>
      <c r="J14" s="64"/>
      <c r="K14" s="65" t="s">
        <v>25</v>
      </c>
      <c r="L14" s="72">
        <v>5.5472099999999998</v>
      </c>
      <c r="M14" s="72">
        <v>1330.1991803278686</v>
      </c>
      <c r="N14" s="67" t="s">
        <v>721</v>
      </c>
    </row>
    <row r="15" spans="1:14" s="2" customFormat="1" ht="28.5" customHeight="1" outlineLevel="1" x14ac:dyDescent="0.2">
      <c r="A15" s="126"/>
      <c r="B15" s="126"/>
      <c r="C15" s="184"/>
      <c r="D15" s="127"/>
      <c r="E15" s="127"/>
      <c r="F15" s="133"/>
      <c r="G15" s="133"/>
      <c r="H15" s="127"/>
      <c r="I15" s="64"/>
      <c r="J15" s="64"/>
      <c r="K15" s="65" t="s">
        <v>25</v>
      </c>
      <c r="L15" s="72">
        <v>5.5472099999999998</v>
      </c>
      <c r="M15" s="72">
        <v>1126.9743055555555</v>
      </c>
      <c r="N15" s="67" t="s">
        <v>722</v>
      </c>
    </row>
    <row r="16" spans="1:14" s="2" customFormat="1" ht="28.5" customHeight="1" outlineLevel="1" x14ac:dyDescent="0.2">
      <c r="A16" s="120"/>
      <c r="B16" s="120"/>
      <c r="C16" s="195"/>
      <c r="D16" s="127"/>
      <c r="E16" s="127"/>
      <c r="F16" s="118"/>
      <c r="G16" s="118"/>
      <c r="H16" s="127"/>
      <c r="I16" s="64"/>
      <c r="J16" s="64"/>
      <c r="K16" s="65" t="s">
        <v>25</v>
      </c>
      <c r="L16" s="72">
        <v>5.5472099999999998</v>
      </c>
      <c r="M16" s="72">
        <v>1229.4265151515149</v>
      </c>
      <c r="N16" s="67" t="s">
        <v>723</v>
      </c>
    </row>
    <row r="17" spans="1:14" s="2" customFormat="1" ht="28.5" customHeight="1" outlineLevel="1" x14ac:dyDescent="0.2">
      <c r="A17" s="119" t="s">
        <v>272</v>
      </c>
      <c r="B17" s="119" t="s">
        <v>277</v>
      </c>
      <c r="C17" s="183" t="s">
        <v>536</v>
      </c>
      <c r="D17" s="127">
        <v>42723</v>
      </c>
      <c r="E17" s="127" t="s">
        <v>610</v>
      </c>
      <c r="F17" s="61">
        <v>43101</v>
      </c>
      <c r="G17" s="61">
        <v>43281</v>
      </c>
      <c r="H17" s="127" t="s">
        <v>931</v>
      </c>
      <c r="I17" s="65">
        <v>4.55</v>
      </c>
      <c r="J17" s="72">
        <v>1130</v>
      </c>
      <c r="K17" s="64"/>
      <c r="L17" s="39"/>
      <c r="M17" s="39"/>
      <c r="N17" s="170"/>
    </row>
    <row r="18" spans="1:14" s="2" customFormat="1" ht="28.5" customHeight="1" outlineLevel="1" x14ac:dyDescent="0.2">
      <c r="A18" s="126"/>
      <c r="B18" s="126"/>
      <c r="C18" s="184"/>
      <c r="D18" s="127"/>
      <c r="E18" s="127"/>
      <c r="F18" s="61">
        <v>43282</v>
      </c>
      <c r="G18" s="61">
        <v>43465</v>
      </c>
      <c r="H18" s="127"/>
      <c r="I18" s="64">
        <v>4.8</v>
      </c>
      <c r="J18" s="72">
        <v>1162.1099999999999</v>
      </c>
      <c r="K18" s="10"/>
      <c r="L18" s="72"/>
      <c r="M18" s="72"/>
      <c r="N18" s="170"/>
    </row>
    <row r="19" spans="1:14" s="2" customFormat="1" ht="28.5" customHeight="1" outlineLevel="1" x14ac:dyDescent="0.2">
      <c r="A19" s="126"/>
      <c r="B19" s="126"/>
      <c r="C19" s="184"/>
      <c r="D19" s="127">
        <v>43088</v>
      </c>
      <c r="E19" s="117" t="s">
        <v>959</v>
      </c>
      <c r="F19" s="61">
        <v>43101</v>
      </c>
      <c r="G19" s="61">
        <v>43281</v>
      </c>
      <c r="H19" s="127"/>
      <c r="I19" s="64"/>
      <c r="J19" s="64"/>
      <c r="K19" s="10">
        <v>85.37</v>
      </c>
      <c r="L19" s="72">
        <v>5.37</v>
      </c>
      <c r="M19" s="72">
        <v>1333.4</v>
      </c>
      <c r="N19" s="27"/>
    </row>
    <row r="20" spans="1:14" s="2" customFormat="1" ht="28.5" customHeight="1" outlineLevel="1" x14ac:dyDescent="0.2">
      <c r="A20" s="126"/>
      <c r="B20" s="126"/>
      <c r="C20" s="184"/>
      <c r="D20" s="127"/>
      <c r="E20" s="133"/>
      <c r="F20" s="117">
        <v>43282</v>
      </c>
      <c r="G20" s="117">
        <v>43465</v>
      </c>
      <c r="H20" s="127"/>
      <c r="I20" s="64"/>
      <c r="J20" s="64"/>
      <c r="K20" s="65" t="s">
        <v>25</v>
      </c>
      <c r="L20" s="72">
        <v>5.5472099999999998</v>
      </c>
      <c r="M20" s="72">
        <v>1197.6811594202895</v>
      </c>
      <c r="N20" s="67" t="s">
        <v>716</v>
      </c>
    </row>
    <row r="21" spans="1:14" s="2" customFormat="1" ht="28.5" customHeight="1" outlineLevel="1" x14ac:dyDescent="0.2">
      <c r="A21" s="126"/>
      <c r="B21" s="126"/>
      <c r="C21" s="184"/>
      <c r="D21" s="127"/>
      <c r="E21" s="133"/>
      <c r="F21" s="133"/>
      <c r="G21" s="133"/>
      <c r="H21" s="127"/>
      <c r="I21" s="64"/>
      <c r="J21" s="64"/>
      <c r="K21" s="65" t="s">
        <v>25</v>
      </c>
      <c r="L21" s="72">
        <v>5.5472099999999998</v>
      </c>
      <c r="M21" s="72">
        <v>1311.7460317460316</v>
      </c>
      <c r="N21" s="67" t="s">
        <v>717</v>
      </c>
    </row>
    <row r="22" spans="1:14" s="2" customFormat="1" ht="28.5" customHeight="1" outlineLevel="1" x14ac:dyDescent="0.2">
      <c r="A22" s="126"/>
      <c r="B22" s="126"/>
      <c r="C22" s="184"/>
      <c r="D22" s="127"/>
      <c r="E22" s="133"/>
      <c r="F22" s="133"/>
      <c r="G22" s="133"/>
      <c r="H22" s="127"/>
      <c r="I22" s="64"/>
      <c r="J22" s="64"/>
      <c r="K22" s="65" t="s">
        <v>25</v>
      </c>
      <c r="L22" s="72">
        <v>5.5472099999999998</v>
      </c>
      <c r="M22" s="72">
        <v>1116.7567567567567</v>
      </c>
      <c r="N22" s="67" t="s">
        <v>718</v>
      </c>
    </row>
    <row r="23" spans="1:14" s="2" customFormat="1" ht="28.5" customHeight="1" outlineLevel="1" x14ac:dyDescent="0.2">
      <c r="A23" s="126"/>
      <c r="B23" s="126"/>
      <c r="C23" s="184"/>
      <c r="D23" s="127"/>
      <c r="E23" s="133"/>
      <c r="F23" s="133"/>
      <c r="G23" s="133"/>
      <c r="H23" s="127"/>
      <c r="I23" s="64"/>
      <c r="J23" s="64"/>
      <c r="K23" s="65" t="s">
        <v>25</v>
      </c>
      <c r="L23" s="72">
        <v>5.5472099999999998</v>
      </c>
      <c r="M23" s="72">
        <v>1197.6811594202895</v>
      </c>
      <c r="N23" s="67" t="s">
        <v>719</v>
      </c>
    </row>
    <row r="24" spans="1:14" s="2" customFormat="1" ht="28.5" customHeight="1" outlineLevel="1" x14ac:dyDescent="0.2">
      <c r="A24" s="126"/>
      <c r="B24" s="126"/>
      <c r="C24" s="184"/>
      <c r="D24" s="127"/>
      <c r="E24" s="133"/>
      <c r="F24" s="133"/>
      <c r="G24" s="133"/>
      <c r="H24" s="127"/>
      <c r="I24" s="64"/>
      <c r="J24" s="64"/>
      <c r="K24" s="65" t="s">
        <v>25</v>
      </c>
      <c r="L24" s="72">
        <v>5.5472099999999998</v>
      </c>
      <c r="M24" s="72">
        <v>1252.1212121212118</v>
      </c>
      <c r="N24" s="67" t="s">
        <v>720</v>
      </c>
    </row>
    <row r="25" spans="1:14" s="2" customFormat="1" ht="28.5" customHeight="1" outlineLevel="1" x14ac:dyDescent="0.2">
      <c r="A25" s="126"/>
      <c r="B25" s="126"/>
      <c r="C25" s="184"/>
      <c r="D25" s="127"/>
      <c r="E25" s="133"/>
      <c r="F25" s="133"/>
      <c r="G25" s="133"/>
      <c r="H25" s="127"/>
      <c r="I25" s="64"/>
      <c r="J25" s="64"/>
      <c r="K25" s="65" t="s">
        <v>25</v>
      </c>
      <c r="L25" s="72">
        <v>5.5472099999999998</v>
      </c>
      <c r="M25" s="72">
        <v>1354.7540983606555</v>
      </c>
      <c r="N25" s="67" t="s">
        <v>721</v>
      </c>
    </row>
    <row r="26" spans="1:14" s="2" customFormat="1" ht="28.5" customHeight="1" outlineLevel="1" x14ac:dyDescent="0.2">
      <c r="A26" s="126"/>
      <c r="B26" s="126"/>
      <c r="C26" s="184"/>
      <c r="D26" s="127"/>
      <c r="E26" s="133"/>
      <c r="F26" s="133"/>
      <c r="G26" s="133"/>
      <c r="H26" s="127"/>
      <c r="I26" s="64"/>
      <c r="J26" s="64"/>
      <c r="K26" s="65" t="s">
        <v>25</v>
      </c>
      <c r="L26" s="72">
        <v>5.5472099999999998</v>
      </c>
      <c r="M26" s="72">
        <v>1147.7777777777776</v>
      </c>
      <c r="N26" s="67" t="s">
        <v>722</v>
      </c>
    </row>
    <row r="27" spans="1:14" s="2" customFormat="1" ht="28.5" customHeight="1" outlineLevel="1" x14ac:dyDescent="0.2">
      <c r="A27" s="120"/>
      <c r="B27" s="120"/>
      <c r="C27" s="195"/>
      <c r="D27" s="127"/>
      <c r="E27" s="118"/>
      <c r="F27" s="118"/>
      <c r="G27" s="118"/>
      <c r="H27" s="127"/>
      <c r="I27" s="64"/>
      <c r="J27" s="64"/>
      <c r="K27" s="65" t="s">
        <v>25</v>
      </c>
      <c r="L27" s="72">
        <v>5.5472099999999998</v>
      </c>
      <c r="M27" s="72">
        <v>1252.1212121212118</v>
      </c>
      <c r="N27" s="67" t="s">
        <v>723</v>
      </c>
    </row>
    <row r="28" spans="1:14" s="2" customFormat="1" ht="28.5" customHeight="1" outlineLevel="1" x14ac:dyDescent="0.2">
      <c r="A28" s="119" t="s">
        <v>272</v>
      </c>
      <c r="B28" s="119" t="s">
        <v>457</v>
      </c>
      <c r="C28" s="184" t="s">
        <v>536</v>
      </c>
      <c r="D28" s="127">
        <v>42723</v>
      </c>
      <c r="E28" s="127" t="s">
        <v>609</v>
      </c>
      <c r="F28" s="61">
        <v>43101</v>
      </c>
      <c r="G28" s="61">
        <v>43281</v>
      </c>
      <c r="H28" s="127" t="s">
        <v>932</v>
      </c>
      <c r="I28" s="65">
        <v>31.12</v>
      </c>
      <c r="J28" s="72">
        <v>3863.02</v>
      </c>
      <c r="K28" s="65"/>
      <c r="L28" s="72"/>
      <c r="M28" s="72"/>
      <c r="N28" s="170"/>
    </row>
    <row r="29" spans="1:14" s="2" customFormat="1" ht="28.5" customHeight="1" outlineLevel="1" x14ac:dyDescent="0.2">
      <c r="A29" s="126"/>
      <c r="B29" s="126"/>
      <c r="C29" s="184"/>
      <c r="D29" s="127"/>
      <c r="E29" s="127"/>
      <c r="F29" s="61">
        <v>43282</v>
      </c>
      <c r="G29" s="61">
        <v>43465</v>
      </c>
      <c r="H29" s="127"/>
      <c r="I29" s="10">
        <v>31.12</v>
      </c>
      <c r="J29" s="72">
        <v>4083.64</v>
      </c>
      <c r="K29" s="65"/>
      <c r="L29" s="72"/>
      <c r="M29" s="72"/>
      <c r="N29" s="170"/>
    </row>
    <row r="30" spans="1:14" s="2" customFormat="1" ht="28.5" customHeight="1" outlineLevel="1" x14ac:dyDescent="0.2">
      <c r="A30" s="126"/>
      <c r="B30" s="126"/>
      <c r="C30" s="184"/>
      <c r="D30" s="127">
        <v>43088</v>
      </c>
      <c r="E30" s="117" t="s">
        <v>959</v>
      </c>
      <c r="F30" s="61">
        <v>43101</v>
      </c>
      <c r="G30" s="61">
        <v>43281</v>
      </c>
      <c r="H30" s="127"/>
      <c r="I30" s="64"/>
      <c r="J30" s="64"/>
      <c r="K30" s="10">
        <v>125.96</v>
      </c>
      <c r="L30" s="72">
        <v>29.81</v>
      </c>
      <c r="M30" s="72">
        <v>1602.5</v>
      </c>
      <c r="N30" s="27"/>
    </row>
    <row r="31" spans="1:14" s="2" customFormat="1" ht="28.5" customHeight="1" outlineLevel="1" x14ac:dyDescent="0.2">
      <c r="A31" s="126"/>
      <c r="B31" s="126"/>
      <c r="C31" s="184"/>
      <c r="D31" s="127"/>
      <c r="E31" s="133"/>
      <c r="F31" s="117">
        <v>43282</v>
      </c>
      <c r="G31" s="117">
        <v>43465</v>
      </c>
      <c r="H31" s="127"/>
      <c r="I31" s="64"/>
      <c r="J31" s="64"/>
      <c r="K31" s="65" t="s">
        <v>25</v>
      </c>
      <c r="L31" s="72">
        <v>30.793729999999996</v>
      </c>
      <c r="M31" s="72">
        <v>1439.4630434782605</v>
      </c>
      <c r="N31" s="67" t="s">
        <v>716</v>
      </c>
    </row>
    <row r="32" spans="1:14" s="2" customFormat="1" ht="28.5" customHeight="1" outlineLevel="1" x14ac:dyDescent="0.2">
      <c r="A32" s="126"/>
      <c r="B32" s="126"/>
      <c r="C32" s="184"/>
      <c r="D32" s="127"/>
      <c r="E32" s="133"/>
      <c r="F32" s="133"/>
      <c r="G32" s="133"/>
      <c r="H32" s="127"/>
      <c r="I32" s="64"/>
      <c r="J32" s="64"/>
      <c r="K32" s="65" t="s">
        <v>25</v>
      </c>
      <c r="L32" s="72">
        <v>30.793729999999996</v>
      </c>
      <c r="M32" s="72">
        <v>1576.5547619047616</v>
      </c>
      <c r="N32" s="67" t="s">
        <v>717</v>
      </c>
    </row>
    <row r="33" spans="1:14" s="2" customFormat="1" ht="28.5" customHeight="1" outlineLevel="1" x14ac:dyDescent="0.2">
      <c r="A33" s="126"/>
      <c r="B33" s="126"/>
      <c r="C33" s="184"/>
      <c r="D33" s="127"/>
      <c r="E33" s="133"/>
      <c r="F33" s="133"/>
      <c r="G33" s="133"/>
      <c r="H33" s="127"/>
      <c r="I33" s="64"/>
      <c r="J33" s="64"/>
      <c r="K33" s="65" t="s">
        <v>25</v>
      </c>
      <c r="L33" s="72">
        <v>30.793729999999996</v>
      </c>
      <c r="M33" s="72">
        <v>1342.2020270270268</v>
      </c>
      <c r="N33" s="67" t="s">
        <v>718</v>
      </c>
    </row>
    <row r="34" spans="1:14" s="2" customFormat="1" ht="28.5" customHeight="1" outlineLevel="1" x14ac:dyDescent="0.2">
      <c r="A34" s="126"/>
      <c r="B34" s="126"/>
      <c r="C34" s="184"/>
      <c r="D34" s="127"/>
      <c r="E34" s="133"/>
      <c r="F34" s="133"/>
      <c r="G34" s="133"/>
      <c r="H34" s="127"/>
      <c r="I34" s="64"/>
      <c r="J34" s="64"/>
      <c r="K34" s="65" t="s">
        <v>25</v>
      </c>
      <c r="L34" s="72">
        <v>30.793729999999996</v>
      </c>
      <c r="M34" s="72">
        <v>1439.4630434782605</v>
      </c>
      <c r="N34" s="67" t="s">
        <v>719</v>
      </c>
    </row>
    <row r="35" spans="1:14" s="2" customFormat="1" ht="28.5" customHeight="1" outlineLevel="1" x14ac:dyDescent="0.2">
      <c r="A35" s="126"/>
      <c r="B35" s="126"/>
      <c r="C35" s="184"/>
      <c r="D35" s="127"/>
      <c r="E35" s="133"/>
      <c r="F35" s="133"/>
      <c r="G35" s="133"/>
      <c r="H35" s="127"/>
      <c r="I35" s="64"/>
      <c r="J35" s="64"/>
      <c r="K35" s="65" t="s">
        <v>25</v>
      </c>
      <c r="L35" s="72">
        <v>30.793729999999996</v>
      </c>
      <c r="M35" s="72">
        <v>1504.8931818181813</v>
      </c>
      <c r="N35" s="67" t="s">
        <v>720</v>
      </c>
    </row>
    <row r="36" spans="1:14" s="2" customFormat="1" ht="28.5" customHeight="1" outlineLevel="1" x14ac:dyDescent="0.2">
      <c r="A36" s="126"/>
      <c r="B36" s="126"/>
      <c r="C36" s="184"/>
      <c r="D36" s="127"/>
      <c r="E36" s="133"/>
      <c r="F36" s="133"/>
      <c r="G36" s="133"/>
      <c r="H36" s="127"/>
      <c r="I36" s="64"/>
      <c r="J36" s="64"/>
      <c r="K36" s="65" t="s">
        <v>25</v>
      </c>
      <c r="L36" s="72">
        <v>30.793729999999996</v>
      </c>
      <c r="M36" s="72">
        <v>1628.2450819672129</v>
      </c>
      <c r="N36" s="67" t="s">
        <v>721</v>
      </c>
    </row>
    <row r="37" spans="1:14" s="2" customFormat="1" ht="28.5" customHeight="1" outlineLevel="1" x14ac:dyDescent="0.2">
      <c r="A37" s="126"/>
      <c r="B37" s="126"/>
      <c r="C37" s="184"/>
      <c r="D37" s="127"/>
      <c r="E37" s="133"/>
      <c r="F37" s="133"/>
      <c r="G37" s="133"/>
      <c r="H37" s="127"/>
      <c r="I37" s="64"/>
      <c r="J37" s="64"/>
      <c r="K37" s="65" t="s">
        <v>25</v>
      </c>
      <c r="L37" s="72">
        <v>30.793729999999996</v>
      </c>
      <c r="M37" s="72">
        <v>1379.4854166666664</v>
      </c>
      <c r="N37" s="67" t="s">
        <v>722</v>
      </c>
    </row>
    <row r="38" spans="1:14" s="2" customFormat="1" ht="28.5" customHeight="1" outlineLevel="1" x14ac:dyDescent="0.2">
      <c r="A38" s="126"/>
      <c r="B38" s="126"/>
      <c r="C38" s="184"/>
      <c r="D38" s="127"/>
      <c r="E38" s="118"/>
      <c r="F38" s="118"/>
      <c r="G38" s="118"/>
      <c r="H38" s="127"/>
      <c r="I38" s="64"/>
      <c r="J38" s="64"/>
      <c r="K38" s="65" t="s">
        <v>25</v>
      </c>
      <c r="L38" s="72">
        <v>30.793729999999996</v>
      </c>
      <c r="M38" s="72">
        <v>1504.8931818181813</v>
      </c>
      <c r="N38" s="67" t="s">
        <v>723</v>
      </c>
    </row>
    <row r="39" spans="1:14" s="2" customFormat="1" ht="28.5" customHeight="1" outlineLevel="1" x14ac:dyDescent="0.2">
      <c r="A39" s="119" t="s">
        <v>272</v>
      </c>
      <c r="B39" s="119" t="s">
        <v>273</v>
      </c>
      <c r="C39" s="183" t="s">
        <v>426</v>
      </c>
      <c r="D39" s="127">
        <v>43083</v>
      </c>
      <c r="E39" s="127" t="s">
        <v>479</v>
      </c>
      <c r="F39" s="61">
        <v>43101</v>
      </c>
      <c r="G39" s="61">
        <v>43281</v>
      </c>
      <c r="H39" s="127"/>
      <c r="I39" s="65">
        <v>25.83</v>
      </c>
      <c r="J39" s="72">
        <v>3168.98</v>
      </c>
      <c r="K39" s="64"/>
      <c r="L39" s="39"/>
      <c r="M39" s="39"/>
      <c r="N39" s="170"/>
    </row>
    <row r="40" spans="1:14" s="2" customFormat="1" ht="28.5" customHeight="1" outlineLevel="1" x14ac:dyDescent="0.2">
      <c r="A40" s="126"/>
      <c r="B40" s="126"/>
      <c r="C40" s="184"/>
      <c r="D40" s="127"/>
      <c r="E40" s="127"/>
      <c r="F40" s="61">
        <v>43282</v>
      </c>
      <c r="G40" s="61">
        <v>43465</v>
      </c>
      <c r="H40" s="127"/>
      <c r="I40" s="64">
        <v>40.33</v>
      </c>
      <c r="J40" s="72">
        <v>3273.55</v>
      </c>
      <c r="K40" s="10"/>
      <c r="L40" s="72"/>
      <c r="M40" s="72"/>
      <c r="N40" s="170"/>
    </row>
    <row r="41" spans="1:14" s="2" customFormat="1" ht="28.5" customHeight="1" outlineLevel="1" x14ac:dyDescent="0.2">
      <c r="A41" s="126"/>
      <c r="B41" s="126"/>
      <c r="C41" s="184"/>
      <c r="D41" s="127">
        <v>43088</v>
      </c>
      <c r="E41" s="127" t="s">
        <v>844</v>
      </c>
      <c r="F41" s="61">
        <v>43101</v>
      </c>
      <c r="G41" s="61">
        <v>43281</v>
      </c>
      <c r="H41" s="127"/>
      <c r="I41" s="64"/>
      <c r="J41" s="64"/>
      <c r="K41" s="10">
        <v>101.95</v>
      </c>
      <c r="L41" s="72">
        <v>24.59</v>
      </c>
      <c r="M41" s="72">
        <v>1289.3399999999999</v>
      </c>
      <c r="N41" s="27"/>
    </row>
    <row r="42" spans="1:14" s="2" customFormat="1" ht="28.5" customHeight="1" outlineLevel="1" x14ac:dyDescent="0.2">
      <c r="A42" s="126"/>
      <c r="B42" s="126"/>
      <c r="C42" s="184"/>
      <c r="D42" s="127"/>
      <c r="E42" s="127"/>
      <c r="F42" s="117">
        <v>43282</v>
      </c>
      <c r="G42" s="117">
        <v>43465</v>
      </c>
      <c r="H42" s="127"/>
      <c r="I42" s="64"/>
      <c r="J42" s="64"/>
      <c r="K42" s="65" t="s">
        <v>25</v>
      </c>
      <c r="L42" s="72">
        <v>27.66</v>
      </c>
      <c r="M42" s="72">
        <v>1125.4000000000001</v>
      </c>
      <c r="N42" s="67" t="s">
        <v>716</v>
      </c>
    </row>
    <row r="43" spans="1:14" s="2" customFormat="1" ht="28.5" customHeight="1" outlineLevel="1" x14ac:dyDescent="0.2">
      <c r="A43" s="126"/>
      <c r="B43" s="126"/>
      <c r="C43" s="184"/>
      <c r="D43" s="127"/>
      <c r="E43" s="127"/>
      <c r="F43" s="133"/>
      <c r="G43" s="133"/>
      <c r="H43" s="127"/>
      <c r="I43" s="64"/>
      <c r="J43" s="64"/>
      <c r="K43" s="65" t="s">
        <v>25</v>
      </c>
      <c r="L43" s="72">
        <f>L42</f>
        <v>27.66</v>
      </c>
      <c r="M43" s="72">
        <v>1232.58</v>
      </c>
      <c r="N43" s="67" t="s">
        <v>717</v>
      </c>
    </row>
    <row r="44" spans="1:14" s="2" customFormat="1" ht="28.5" customHeight="1" outlineLevel="1" x14ac:dyDescent="0.2">
      <c r="A44" s="126"/>
      <c r="B44" s="126"/>
      <c r="C44" s="184"/>
      <c r="D44" s="127"/>
      <c r="E44" s="127"/>
      <c r="F44" s="133"/>
      <c r="G44" s="133"/>
      <c r="H44" s="127"/>
      <c r="I44" s="64"/>
      <c r="J44" s="64"/>
      <c r="K44" s="65" t="s">
        <v>25</v>
      </c>
      <c r="L44" s="72">
        <f>L42</f>
        <v>27.66</v>
      </c>
      <c r="M44" s="72">
        <v>1049.3599999999999</v>
      </c>
      <c r="N44" s="67" t="s">
        <v>718</v>
      </c>
    </row>
    <row r="45" spans="1:14" s="2" customFormat="1" ht="28.5" customHeight="1" outlineLevel="1" x14ac:dyDescent="0.2">
      <c r="A45" s="126"/>
      <c r="B45" s="126"/>
      <c r="C45" s="184"/>
      <c r="D45" s="127"/>
      <c r="E45" s="127"/>
      <c r="F45" s="133"/>
      <c r="G45" s="133"/>
      <c r="H45" s="127"/>
      <c r="I45" s="64"/>
      <c r="J45" s="64"/>
      <c r="K45" s="65" t="s">
        <v>25</v>
      </c>
      <c r="L45" s="72">
        <f>L42</f>
        <v>27.66</v>
      </c>
      <c r="M45" s="72">
        <v>1125.4000000000001</v>
      </c>
      <c r="N45" s="67" t="s">
        <v>719</v>
      </c>
    </row>
    <row r="46" spans="1:14" s="2" customFormat="1" ht="28.5" customHeight="1" outlineLevel="1" x14ac:dyDescent="0.2">
      <c r="A46" s="126"/>
      <c r="B46" s="126"/>
      <c r="C46" s="184"/>
      <c r="D46" s="127"/>
      <c r="E46" s="127"/>
      <c r="F46" s="133"/>
      <c r="G46" s="133"/>
      <c r="H46" s="127"/>
      <c r="I46" s="64"/>
      <c r="J46" s="64"/>
      <c r="K46" s="65" t="s">
        <v>25</v>
      </c>
      <c r="L46" s="72">
        <f>L42</f>
        <v>27.66</v>
      </c>
      <c r="M46" s="72">
        <v>1176.55</v>
      </c>
      <c r="N46" s="67" t="s">
        <v>720</v>
      </c>
    </row>
    <row r="47" spans="1:14" s="2" customFormat="1" ht="28.5" customHeight="1" outlineLevel="1" x14ac:dyDescent="0.2">
      <c r="A47" s="126"/>
      <c r="B47" s="126"/>
      <c r="C47" s="184"/>
      <c r="D47" s="127"/>
      <c r="E47" s="127"/>
      <c r="F47" s="133"/>
      <c r="G47" s="133"/>
      <c r="H47" s="127"/>
      <c r="I47" s="64"/>
      <c r="J47" s="64"/>
      <c r="K47" s="65" t="s">
        <v>25</v>
      </c>
      <c r="L47" s="72">
        <f>L42</f>
        <v>27.66</v>
      </c>
      <c r="M47" s="72">
        <v>1272.99</v>
      </c>
      <c r="N47" s="67" t="s">
        <v>721</v>
      </c>
    </row>
    <row r="48" spans="1:14" s="2" customFormat="1" ht="28.5" customHeight="1" outlineLevel="1" x14ac:dyDescent="0.2">
      <c r="A48" s="126"/>
      <c r="B48" s="126"/>
      <c r="C48" s="184"/>
      <c r="D48" s="127"/>
      <c r="E48" s="127"/>
      <c r="F48" s="133"/>
      <c r="G48" s="133"/>
      <c r="H48" s="127"/>
      <c r="I48" s="64"/>
      <c r="J48" s="64"/>
      <c r="K48" s="65" t="s">
        <v>25</v>
      </c>
      <c r="L48" s="72">
        <f>L42</f>
        <v>27.66</v>
      </c>
      <c r="M48" s="72">
        <v>1078.5</v>
      </c>
      <c r="N48" s="67" t="s">
        <v>722</v>
      </c>
    </row>
    <row r="49" spans="1:14" s="2" customFormat="1" ht="28.5" customHeight="1" outlineLevel="1" x14ac:dyDescent="0.2">
      <c r="A49" s="120"/>
      <c r="B49" s="120"/>
      <c r="C49" s="195"/>
      <c r="D49" s="127"/>
      <c r="E49" s="127"/>
      <c r="F49" s="118"/>
      <c r="G49" s="118"/>
      <c r="H49" s="127"/>
      <c r="I49" s="64"/>
      <c r="J49" s="64"/>
      <c r="K49" s="65" t="s">
        <v>25</v>
      </c>
      <c r="L49" s="72">
        <f>L42</f>
        <v>27.66</v>
      </c>
      <c r="M49" s="72">
        <v>1176.55</v>
      </c>
      <c r="N49" s="67" t="s">
        <v>723</v>
      </c>
    </row>
    <row r="50" spans="1:14" s="2" customFormat="1" ht="28.5" customHeight="1" outlineLevel="1" x14ac:dyDescent="0.2">
      <c r="A50" s="119" t="s">
        <v>272</v>
      </c>
      <c r="B50" s="119" t="s">
        <v>274</v>
      </c>
      <c r="C50" s="183" t="s">
        <v>426</v>
      </c>
      <c r="D50" s="127">
        <v>43083</v>
      </c>
      <c r="E50" s="127" t="s">
        <v>479</v>
      </c>
      <c r="F50" s="61">
        <v>43101</v>
      </c>
      <c r="G50" s="61">
        <v>43281</v>
      </c>
      <c r="H50" s="127"/>
      <c r="I50" s="65">
        <v>25.83</v>
      </c>
      <c r="J50" s="72">
        <v>3168.98</v>
      </c>
      <c r="K50" s="64"/>
      <c r="L50" s="39"/>
      <c r="M50" s="39"/>
      <c r="N50" s="170"/>
    </row>
    <row r="51" spans="1:14" s="2" customFormat="1" ht="28.5" customHeight="1" outlineLevel="1" x14ac:dyDescent="0.2">
      <c r="A51" s="126"/>
      <c r="B51" s="126"/>
      <c r="C51" s="184"/>
      <c r="D51" s="127"/>
      <c r="E51" s="127"/>
      <c r="F51" s="61">
        <v>43282</v>
      </c>
      <c r="G51" s="61">
        <v>43465</v>
      </c>
      <c r="H51" s="127"/>
      <c r="I51" s="64">
        <v>40.33</v>
      </c>
      <c r="J51" s="72">
        <v>3273.55</v>
      </c>
      <c r="K51" s="10"/>
      <c r="L51" s="72"/>
      <c r="M51" s="72"/>
      <c r="N51" s="170"/>
    </row>
    <row r="52" spans="1:14" s="2" customFormat="1" ht="28.5" customHeight="1" outlineLevel="1" x14ac:dyDescent="0.2">
      <c r="A52" s="126"/>
      <c r="B52" s="126"/>
      <c r="C52" s="184"/>
      <c r="D52" s="127">
        <v>43088</v>
      </c>
      <c r="E52" s="127" t="s">
        <v>844</v>
      </c>
      <c r="F52" s="61">
        <v>43101</v>
      </c>
      <c r="G52" s="61">
        <v>43281</v>
      </c>
      <c r="H52" s="127"/>
      <c r="I52" s="64"/>
      <c r="J52" s="64"/>
      <c r="K52" s="10">
        <v>125.94</v>
      </c>
      <c r="L52" s="72">
        <v>30.38</v>
      </c>
      <c r="M52" s="72">
        <v>1592.74</v>
      </c>
      <c r="N52" s="27"/>
    </row>
    <row r="53" spans="1:14" s="2" customFormat="1" ht="28.5" customHeight="1" outlineLevel="1" x14ac:dyDescent="0.2">
      <c r="A53" s="126"/>
      <c r="B53" s="126"/>
      <c r="C53" s="184"/>
      <c r="D53" s="127"/>
      <c r="E53" s="127"/>
      <c r="F53" s="117">
        <v>43282</v>
      </c>
      <c r="G53" s="117">
        <v>43465</v>
      </c>
      <c r="H53" s="127"/>
      <c r="I53" s="64"/>
      <c r="J53" s="64"/>
      <c r="K53" s="65" t="s">
        <v>25</v>
      </c>
      <c r="L53" s="72">
        <v>34.729999999999997</v>
      </c>
      <c r="M53" s="72">
        <v>1413.09</v>
      </c>
      <c r="N53" s="67" t="s">
        <v>716</v>
      </c>
    </row>
    <row r="54" spans="1:14" s="2" customFormat="1" ht="28.5" customHeight="1" outlineLevel="1" x14ac:dyDescent="0.2">
      <c r="A54" s="126"/>
      <c r="B54" s="126"/>
      <c r="C54" s="184"/>
      <c r="D54" s="127"/>
      <c r="E54" s="127"/>
      <c r="F54" s="133"/>
      <c r="G54" s="133"/>
      <c r="H54" s="127"/>
      <c r="I54" s="64"/>
      <c r="J54" s="64"/>
      <c r="K54" s="65" t="s">
        <v>25</v>
      </c>
      <c r="L54" s="72">
        <f>L53</f>
        <v>34.729999999999997</v>
      </c>
      <c r="M54" s="72">
        <v>1547.67</v>
      </c>
      <c r="N54" s="67" t="s">
        <v>717</v>
      </c>
    </row>
    <row r="55" spans="1:14" s="2" customFormat="1" ht="28.5" customHeight="1" outlineLevel="1" x14ac:dyDescent="0.2">
      <c r="A55" s="126"/>
      <c r="B55" s="126"/>
      <c r="C55" s="184"/>
      <c r="D55" s="127"/>
      <c r="E55" s="127"/>
      <c r="F55" s="133"/>
      <c r="G55" s="133"/>
      <c r="H55" s="127"/>
      <c r="I55" s="64"/>
      <c r="J55" s="64"/>
      <c r="K55" s="65" t="s">
        <v>25</v>
      </c>
      <c r="L55" s="72">
        <f>L53</f>
        <v>34.729999999999997</v>
      </c>
      <c r="M55" s="72">
        <v>1317.61</v>
      </c>
      <c r="N55" s="67" t="s">
        <v>718</v>
      </c>
    </row>
    <row r="56" spans="1:14" s="2" customFormat="1" ht="28.5" customHeight="1" outlineLevel="1" x14ac:dyDescent="0.2">
      <c r="A56" s="126"/>
      <c r="B56" s="126"/>
      <c r="C56" s="184"/>
      <c r="D56" s="127"/>
      <c r="E56" s="127"/>
      <c r="F56" s="133"/>
      <c r="G56" s="133"/>
      <c r="H56" s="127"/>
      <c r="I56" s="64"/>
      <c r="J56" s="64"/>
      <c r="K56" s="65" t="s">
        <v>25</v>
      </c>
      <c r="L56" s="72">
        <f>L53</f>
        <v>34.729999999999997</v>
      </c>
      <c r="M56" s="72">
        <v>1413.09</v>
      </c>
      <c r="N56" s="67" t="s">
        <v>719</v>
      </c>
    </row>
    <row r="57" spans="1:14" s="2" customFormat="1" ht="28.5" customHeight="1" outlineLevel="1" x14ac:dyDescent="0.2">
      <c r="A57" s="126"/>
      <c r="B57" s="126"/>
      <c r="C57" s="184"/>
      <c r="D57" s="127"/>
      <c r="E57" s="127"/>
      <c r="F57" s="133"/>
      <c r="G57" s="133"/>
      <c r="H57" s="127"/>
      <c r="I57" s="64"/>
      <c r="J57" s="64"/>
      <c r="K57" s="65" t="s">
        <v>25</v>
      </c>
      <c r="L57" s="72">
        <f>L53</f>
        <v>34.729999999999997</v>
      </c>
      <c r="M57" s="72">
        <v>1477.32</v>
      </c>
      <c r="N57" s="67" t="s">
        <v>720</v>
      </c>
    </row>
    <row r="58" spans="1:14" s="2" customFormat="1" ht="28.5" customHeight="1" outlineLevel="1" x14ac:dyDescent="0.2">
      <c r="A58" s="126"/>
      <c r="B58" s="126"/>
      <c r="C58" s="184"/>
      <c r="D58" s="127"/>
      <c r="E58" s="127"/>
      <c r="F58" s="133"/>
      <c r="G58" s="133"/>
      <c r="H58" s="127"/>
      <c r="I58" s="64"/>
      <c r="J58" s="64"/>
      <c r="K58" s="65" t="s">
        <v>25</v>
      </c>
      <c r="L58" s="72">
        <f>L53</f>
        <v>34.729999999999997</v>
      </c>
      <c r="M58" s="72">
        <v>1598.42</v>
      </c>
      <c r="N58" s="67" t="s">
        <v>721</v>
      </c>
    </row>
    <row r="59" spans="1:14" s="2" customFormat="1" ht="28.5" customHeight="1" outlineLevel="1" x14ac:dyDescent="0.2">
      <c r="A59" s="126"/>
      <c r="B59" s="126"/>
      <c r="C59" s="184"/>
      <c r="D59" s="127"/>
      <c r="E59" s="127"/>
      <c r="F59" s="133"/>
      <c r="G59" s="133"/>
      <c r="H59" s="127"/>
      <c r="I59" s="64"/>
      <c r="J59" s="64"/>
      <c r="K59" s="65" t="s">
        <v>25</v>
      </c>
      <c r="L59" s="72">
        <f>L53</f>
        <v>34.729999999999997</v>
      </c>
      <c r="M59" s="72">
        <v>1354.21</v>
      </c>
      <c r="N59" s="67" t="s">
        <v>722</v>
      </c>
    </row>
    <row r="60" spans="1:14" s="2" customFormat="1" ht="28.5" customHeight="1" outlineLevel="1" x14ac:dyDescent="0.2">
      <c r="A60" s="120"/>
      <c r="B60" s="120"/>
      <c r="C60" s="195"/>
      <c r="D60" s="127"/>
      <c r="E60" s="127"/>
      <c r="F60" s="118"/>
      <c r="G60" s="118"/>
      <c r="H60" s="127"/>
      <c r="I60" s="64"/>
      <c r="J60" s="64"/>
      <c r="K60" s="65" t="s">
        <v>25</v>
      </c>
      <c r="L60" s="72">
        <f>L53</f>
        <v>34.729999999999997</v>
      </c>
      <c r="M60" s="72">
        <v>1477.32</v>
      </c>
      <c r="N60" s="67" t="s">
        <v>723</v>
      </c>
    </row>
    <row r="61" spans="1:14" s="2" customFormat="1" ht="28.5" customHeight="1" outlineLevel="1" x14ac:dyDescent="0.2">
      <c r="A61" s="119" t="s">
        <v>272</v>
      </c>
      <c r="B61" s="119" t="s">
        <v>275</v>
      </c>
      <c r="C61" s="119" t="s">
        <v>425</v>
      </c>
      <c r="D61" s="127">
        <v>42720</v>
      </c>
      <c r="E61" s="127" t="s">
        <v>480</v>
      </c>
      <c r="F61" s="61">
        <v>43101</v>
      </c>
      <c r="G61" s="61">
        <v>43281</v>
      </c>
      <c r="H61" s="127"/>
      <c r="I61" s="65">
        <v>23.79</v>
      </c>
      <c r="J61" s="72">
        <v>2408.12</v>
      </c>
      <c r="K61" s="64"/>
      <c r="L61" s="39"/>
      <c r="M61" s="39"/>
      <c r="N61" s="170"/>
    </row>
    <row r="62" spans="1:14" s="2" customFormat="1" ht="28.5" customHeight="1" outlineLevel="1" x14ac:dyDescent="0.2">
      <c r="A62" s="126"/>
      <c r="B62" s="126"/>
      <c r="C62" s="126"/>
      <c r="D62" s="127"/>
      <c r="E62" s="127"/>
      <c r="F62" s="61">
        <v>43282</v>
      </c>
      <c r="G62" s="61">
        <v>43465</v>
      </c>
      <c r="H62" s="127"/>
      <c r="I62" s="64">
        <v>24.74</v>
      </c>
      <c r="J62" s="72">
        <v>2525.09</v>
      </c>
      <c r="K62" s="10"/>
      <c r="L62" s="72"/>
      <c r="M62" s="72"/>
      <c r="N62" s="170"/>
    </row>
    <row r="63" spans="1:14" s="2" customFormat="1" ht="28.5" customHeight="1" outlineLevel="1" x14ac:dyDescent="0.2">
      <c r="A63" s="126"/>
      <c r="B63" s="126"/>
      <c r="C63" s="126"/>
      <c r="D63" s="127">
        <v>43088</v>
      </c>
      <c r="E63" s="127" t="s">
        <v>959</v>
      </c>
      <c r="F63" s="61">
        <v>43101</v>
      </c>
      <c r="G63" s="61">
        <v>43281</v>
      </c>
      <c r="H63" s="127"/>
      <c r="I63" s="64"/>
      <c r="J63" s="64"/>
      <c r="K63" s="10">
        <v>96.12</v>
      </c>
      <c r="L63" s="72">
        <v>13.51</v>
      </c>
      <c r="M63" s="72">
        <v>1376.8</v>
      </c>
      <c r="N63" s="27"/>
    </row>
    <row r="64" spans="1:14" s="2" customFormat="1" ht="28.5" customHeight="1" outlineLevel="1" x14ac:dyDescent="0.2">
      <c r="A64" s="126"/>
      <c r="B64" s="126"/>
      <c r="C64" s="126"/>
      <c r="D64" s="127"/>
      <c r="E64" s="127"/>
      <c r="F64" s="117">
        <v>43282</v>
      </c>
      <c r="G64" s="117">
        <v>43465</v>
      </c>
      <c r="H64" s="127"/>
      <c r="I64" s="64"/>
      <c r="J64" s="64"/>
      <c r="K64" s="65" t="s">
        <v>25</v>
      </c>
      <c r="L64" s="72">
        <v>13.955829999999999</v>
      </c>
      <c r="M64" s="72">
        <v>1236.7555072463767</v>
      </c>
      <c r="N64" s="67" t="s">
        <v>716</v>
      </c>
    </row>
    <row r="65" spans="1:14" s="2" customFormat="1" ht="28.5" customHeight="1" outlineLevel="1" x14ac:dyDescent="0.2">
      <c r="A65" s="126"/>
      <c r="B65" s="126"/>
      <c r="C65" s="126"/>
      <c r="D65" s="127"/>
      <c r="E65" s="127"/>
      <c r="F65" s="133"/>
      <c r="G65" s="133"/>
      <c r="H65" s="127"/>
      <c r="I65" s="64"/>
      <c r="J65" s="64"/>
      <c r="K65" s="65" t="s">
        <v>25</v>
      </c>
      <c r="L65" s="72">
        <v>13.955829999999999</v>
      </c>
      <c r="M65" s="72">
        <v>1354.541746031746</v>
      </c>
      <c r="N65" s="67" t="s">
        <v>717</v>
      </c>
    </row>
    <row r="66" spans="1:14" s="2" customFormat="1" ht="28.5" customHeight="1" outlineLevel="1" x14ac:dyDescent="0.2">
      <c r="A66" s="126"/>
      <c r="B66" s="126"/>
      <c r="C66" s="126"/>
      <c r="D66" s="127"/>
      <c r="E66" s="127"/>
      <c r="F66" s="133"/>
      <c r="G66" s="133"/>
      <c r="H66" s="127"/>
      <c r="I66" s="64"/>
      <c r="J66" s="64"/>
      <c r="K66" s="65" t="s">
        <v>25</v>
      </c>
      <c r="L66" s="72">
        <v>13.955829999999999</v>
      </c>
      <c r="M66" s="72">
        <v>1153.1909459459459</v>
      </c>
      <c r="N66" s="67" t="s">
        <v>718</v>
      </c>
    </row>
    <row r="67" spans="1:14" s="2" customFormat="1" ht="28.5" customHeight="1" outlineLevel="1" x14ac:dyDescent="0.2">
      <c r="A67" s="126"/>
      <c r="B67" s="126"/>
      <c r="C67" s="126"/>
      <c r="D67" s="127"/>
      <c r="E67" s="127"/>
      <c r="F67" s="133"/>
      <c r="G67" s="133"/>
      <c r="H67" s="127"/>
      <c r="I67" s="64"/>
      <c r="J67" s="64"/>
      <c r="K67" s="65" t="s">
        <v>25</v>
      </c>
      <c r="L67" s="72">
        <v>13.955829999999999</v>
      </c>
      <c r="M67" s="72">
        <v>1236.7555072463767</v>
      </c>
      <c r="N67" s="67" t="s">
        <v>719</v>
      </c>
    </row>
    <row r="68" spans="1:14" s="2" customFormat="1" ht="28.5" customHeight="1" outlineLevel="1" x14ac:dyDescent="0.2">
      <c r="A68" s="126"/>
      <c r="B68" s="126"/>
      <c r="C68" s="126"/>
      <c r="D68" s="127"/>
      <c r="E68" s="127"/>
      <c r="F68" s="133"/>
      <c r="G68" s="133"/>
      <c r="H68" s="127"/>
      <c r="I68" s="64"/>
      <c r="J68" s="64"/>
      <c r="K68" s="65" t="s">
        <v>25</v>
      </c>
      <c r="L68" s="72">
        <v>13.955829999999999</v>
      </c>
      <c r="M68" s="72">
        <v>1292.9716666666666</v>
      </c>
      <c r="N68" s="67" t="s">
        <v>720</v>
      </c>
    </row>
    <row r="69" spans="1:14" s="2" customFormat="1" ht="28.5" customHeight="1" outlineLevel="1" x14ac:dyDescent="0.2">
      <c r="A69" s="126"/>
      <c r="B69" s="126"/>
      <c r="C69" s="126"/>
      <c r="D69" s="127"/>
      <c r="E69" s="127"/>
      <c r="F69" s="133"/>
      <c r="G69" s="133"/>
      <c r="H69" s="127"/>
      <c r="I69" s="64"/>
      <c r="J69" s="64"/>
      <c r="K69" s="65" t="s">
        <v>25</v>
      </c>
      <c r="L69" s="72">
        <v>13.955829999999999</v>
      </c>
      <c r="M69" s="72">
        <v>1398.9529508196722</v>
      </c>
      <c r="N69" s="67" t="s">
        <v>721</v>
      </c>
    </row>
    <row r="70" spans="1:14" s="2" customFormat="1" ht="28.5" customHeight="1" outlineLevel="1" x14ac:dyDescent="0.2">
      <c r="A70" s="126"/>
      <c r="B70" s="126"/>
      <c r="C70" s="126"/>
      <c r="D70" s="127"/>
      <c r="E70" s="127"/>
      <c r="F70" s="133"/>
      <c r="G70" s="133"/>
      <c r="H70" s="127"/>
      <c r="I70" s="64"/>
      <c r="J70" s="64"/>
      <c r="K70" s="65" t="s">
        <v>25</v>
      </c>
      <c r="L70" s="72">
        <v>13.955829999999999</v>
      </c>
      <c r="M70" s="72">
        <v>1185.2240277777778</v>
      </c>
      <c r="N70" s="67" t="s">
        <v>722</v>
      </c>
    </row>
    <row r="71" spans="1:14" s="2" customFormat="1" ht="28.5" customHeight="1" outlineLevel="1" x14ac:dyDescent="0.2">
      <c r="A71" s="120"/>
      <c r="B71" s="120"/>
      <c r="C71" s="126"/>
      <c r="D71" s="127"/>
      <c r="E71" s="127"/>
      <c r="F71" s="118"/>
      <c r="G71" s="118"/>
      <c r="H71" s="127"/>
      <c r="I71" s="64"/>
      <c r="J71" s="64"/>
      <c r="K71" s="65" t="s">
        <v>25</v>
      </c>
      <c r="L71" s="72">
        <v>13.955829999999999</v>
      </c>
      <c r="M71" s="72">
        <v>1292.9716666666666</v>
      </c>
      <c r="N71" s="67" t="s">
        <v>723</v>
      </c>
    </row>
    <row r="72" spans="1:14" s="2" customFormat="1" ht="28.5" customHeight="1" outlineLevel="1" x14ac:dyDescent="0.2">
      <c r="A72" s="119" t="s">
        <v>272</v>
      </c>
      <c r="B72" s="119" t="s">
        <v>276</v>
      </c>
      <c r="C72" s="119" t="s">
        <v>425</v>
      </c>
      <c r="D72" s="127">
        <v>42720</v>
      </c>
      <c r="E72" s="127" t="s">
        <v>480</v>
      </c>
      <c r="F72" s="61">
        <v>43101</v>
      </c>
      <c r="G72" s="61">
        <v>43281</v>
      </c>
      <c r="H72" s="127"/>
      <c r="I72" s="65">
        <v>23.79</v>
      </c>
      <c r="J72" s="72">
        <v>2408.12</v>
      </c>
      <c r="K72" s="64"/>
      <c r="L72" s="39"/>
      <c r="M72" s="39"/>
      <c r="N72" s="170"/>
    </row>
    <row r="73" spans="1:14" s="2" customFormat="1" ht="28.5" customHeight="1" outlineLevel="1" x14ac:dyDescent="0.2">
      <c r="A73" s="126"/>
      <c r="B73" s="126"/>
      <c r="C73" s="126"/>
      <c r="D73" s="127"/>
      <c r="E73" s="127"/>
      <c r="F73" s="61">
        <v>43282</v>
      </c>
      <c r="G73" s="61">
        <v>43465</v>
      </c>
      <c r="H73" s="127"/>
      <c r="I73" s="64">
        <v>24.74</v>
      </c>
      <c r="J73" s="72">
        <v>2525.09</v>
      </c>
      <c r="K73" s="10"/>
      <c r="L73" s="72"/>
      <c r="M73" s="72"/>
      <c r="N73" s="170"/>
    </row>
    <row r="74" spans="1:14" s="2" customFormat="1" ht="28.5" customHeight="1" outlineLevel="1" x14ac:dyDescent="0.2">
      <c r="A74" s="126"/>
      <c r="B74" s="126"/>
      <c r="C74" s="126"/>
      <c r="D74" s="127">
        <v>43088</v>
      </c>
      <c r="E74" s="117" t="s">
        <v>959</v>
      </c>
      <c r="F74" s="61">
        <v>43101</v>
      </c>
      <c r="G74" s="61">
        <v>43281</v>
      </c>
      <c r="H74" s="127"/>
      <c r="I74" s="64"/>
      <c r="J74" s="64"/>
      <c r="K74" s="10">
        <v>125.95</v>
      </c>
      <c r="L74" s="72">
        <v>17.72</v>
      </c>
      <c r="M74" s="72">
        <v>1803.91</v>
      </c>
      <c r="N74" s="27"/>
    </row>
    <row r="75" spans="1:14" s="2" customFormat="1" ht="28.5" customHeight="1" outlineLevel="1" x14ac:dyDescent="0.2">
      <c r="A75" s="126"/>
      <c r="B75" s="126"/>
      <c r="C75" s="126"/>
      <c r="D75" s="127"/>
      <c r="E75" s="133"/>
      <c r="F75" s="117">
        <v>43282</v>
      </c>
      <c r="G75" s="117">
        <v>43465</v>
      </c>
      <c r="H75" s="127"/>
      <c r="I75" s="64"/>
      <c r="J75" s="64"/>
      <c r="K75" s="65" t="s">
        <v>25</v>
      </c>
      <c r="L75" s="72">
        <v>18.304759999999998</v>
      </c>
      <c r="M75" s="72">
        <v>1620.3128985507244</v>
      </c>
      <c r="N75" s="67" t="s">
        <v>716</v>
      </c>
    </row>
    <row r="76" spans="1:14" s="2" customFormat="1" ht="28.5" customHeight="1" outlineLevel="1" x14ac:dyDescent="0.2">
      <c r="A76" s="126"/>
      <c r="B76" s="126"/>
      <c r="C76" s="126"/>
      <c r="D76" s="127"/>
      <c r="E76" s="133"/>
      <c r="F76" s="133"/>
      <c r="G76" s="133"/>
      <c r="H76" s="127"/>
      <c r="I76" s="64"/>
      <c r="J76" s="64"/>
      <c r="K76" s="65" t="s">
        <v>25</v>
      </c>
      <c r="L76" s="72">
        <v>18.304759999999998</v>
      </c>
      <c r="M76" s="72">
        <v>1774.6284126984126</v>
      </c>
      <c r="N76" s="67" t="s">
        <v>717</v>
      </c>
    </row>
    <row r="77" spans="1:14" s="2" customFormat="1" ht="28.5" customHeight="1" outlineLevel="1" x14ac:dyDescent="0.2">
      <c r="A77" s="126"/>
      <c r="B77" s="126"/>
      <c r="C77" s="126"/>
      <c r="D77" s="127"/>
      <c r="E77" s="133"/>
      <c r="F77" s="133"/>
      <c r="G77" s="133"/>
      <c r="H77" s="127"/>
      <c r="I77" s="64"/>
      <c r="J77" s="64"/>
      <c r="K77" s="65" t="s">
        <v>25</v>
      </c>
      <c r="L77" s="72">
        <v>18.304759999999998</v>
      </c>
      <c r="M77" s="72">
        <v>1510.8322972972971</v>
      </c>
      <c r="N77" s="67" t="s">
        <v>718</v>
      </c>
    </row>
    <row r="78" spans="1:14" s="2" customFormat="1" ht="28.5" customHeight="1" outlineLevel="1" x14ac:dyDescent="0.2">
      <c r="A78" s="126"/>
      <c r="B78" s="126"/>
      <c r="C78" s="126"/>
      <c r="D78" s="127"/>
      <c r="E78" s="133"/>
      <c r="F78" s="133"/>
      <c r="G78" s="133"/>
      <c r="H78" s="127"/>
      <c r="I78" s="64"/>
      <c r="J78" s="64"/>
      <c r="K78" s="65" t="s">
        <v>25</v>
      </c>
      <c r="L78" s="72">
        <v>18.304759999999998</v>
      </c>
      <c r="M78" s="72">
        <v>1620.3128985507244</v>
      </c>
      <c r="N78" s="67" t="s">
        <v>719</v>
      </c>
    </row>
    <row r="79" spans="1:14" s="2" customFormat="1" ht="28.5" customHeight="1" outlineLevel="1" x14ac:dyDescent="0.2">
      <c r="A79" s="126"/>
      <c r="B79" s="126"/>
      <c r="C79" s="126"/>
      <c r="D79" s="127"/>
      <c r="E79" s="133"/>
      <c r="F79" s="133"/>
      <c r="G79" s="133"/>
      <c r="H79" s="127"/>
      <c r="I79" s="64"/>
      <c r="J79" s="64"/>
      <c r="K79" s="65" t="s">
        <v>25</v>
      </c>
      <c r="L79" s="72">
        <v>18.304759999999998</v>
      </c>
      <c r="M79" s="72">
        <v>1693.9634848484845</v>
      </c>
      <c r="N79" s="67" t="s">
        <v>720</v>
      </c>
    </row>
    <row r="80" spans="1:14" s="2" customFormat="1" ht="28.5" customHeight="1" outlineLevel="1" x14ac:dyDescent="0.2">
      <c r="A80" s="126"/>
      <c r="B80" s="126"/>
      <c r="C80" s="126"/>
      <c r="D80" s="127"/>
      <c r="E80" s="133"/>
      <c r="F80" s="133"/>
      <c r="G80" s="133"/>
      <c r="H80" s="127"/>
      <c r="I80" s="64"/>
      <c r="J80" s="64"/>
      <c r="K80" s="65" t="s">
        <v>25</v>
      </c>
      <c r="L80" s="72">
        <v>18.304759999999998</v>
      </c>
      <c r="M80" s="72">
        <v>1832.8129508196721</v>
      </c>
      <c r="N80" s="67" t="s">
        <v>721</v>
      </c>
    </row>
    <row r="81" spans="1:14" s="2" customFormat="1" ht="28.5" customHeight="1" outlineLevel="1" x14ac:dyDescent="0.2">
      <c r="A81" s="126"/>
      <c r="B81" s="126"/>
      <c r="C81" s="126"/>
      <c r="D81" s="127"/>
      <c r="E81" s="133"/>
      <c r="F81" s="133"/>
      <c r="G81" s="133"/>
      <c r="H81" s="127"/>
      <c r="I81" s="64"/>
      <c r="J81" s="64"/>
      <c r="K81" s="65" t="s">
        <v>25</v>
      </c>
      <c r="L81" s="72">
        <v>18.304759999999998</v>
      </c>
      <c r="M81" s="72">
        <v>1552.7998611111111</v>
      </c>
      <c r="N81" s="67" t="s">
        <v>722</v>
      </c>
    </row>
    <row r="82" spans="1:14" s="2" customFormat="1" ht="28.5" customHeight="1" outlineLevel="1" x14ac:dyDescent="0.2">
      <c r="A82" s="120"/>
      <c r="B82" s="120"/>
      <c r="C82" s="126"/>
      <c r="D82" s="127"/>
      <c r="E82" s="118"/>
      <c r="F82" s="118"/>
      <c r="G82" s="118"/>
      <c r="H82" s="127"/>
      <c r="I82" s="64"/>
      <c r="J82" s="64"/>
      <c r="K82" s="65" t="s">
        <v>25</v>
      </c>
      <c r="L82" s="72">
        <v>18.304759999999998</v>
      </c>
      <c r="M82" s="72">
        <v>1693.9634848484845</v>
      </c>
      <c r="N82" s="67" t="s">
        <v>723</v>
      </c>
    </row>
    <row r="83" spans="1:14" s="2" customFormat="1" ht="28.5" customHeight="1" outlineLevel="1" x14ac:dyDescent="0.2">
      <c r="A83" s="119" t="s">
        <v>272</v>
      </c>
      <c r="B83" s="119" t="s">
        <v>194</v>
      </c>
      <c r="C83" s="183" t="s">
        <v>426</v>
      </c>
      <c r="D83" s="127">
        <v>43083</v>
      </c>
      <c r="E83" s="127" t="s">
        <v>854</v>
      </c>
      <c r="F83" s="61">
        <v>43101</v>
      </c>
      <c r="G83" s="61">
        <v>43281</v>
      </c>
      <c r="H83" s="127"/>
      <c r="I83" s="65">
        <v>37.28</v>
      </c>
      <c r="J83" s="65">
        <v>1954.76</v>
      </c>
      <c r="K83" s="64"/>
      <c r="L83" s="39"/>
      <c r="M83" s="39"/>
      <c r="N83" s="170"/>
    </row>
    <row r="84" spans="1:14" s="2" customFormat="1" ht="28.5" customHeight="1" outlineLevel="1" x14ac:dyDescent="0.2">
      <c r="A84" s="126"/>
      <c r="B84" s="126"/>
      <c r="C84" s="184"/>
      <c r="D84" s="127"/>
      <c r="E84" s="127"/>
      <c r="F84" s="61">
        <v>43282</v>
      </c>
      <c r="G84" s="61">
        <v>43465</v>
      </c>
      <c r="H84" s="127"/>
      <c r="I84" s="64">
        <v>43.16</v>
      </c>
      <c r="J84" s="65">
        <v>2019.3</v>
      </c>
      <c r="K84" s="10"/>
      <c r="L84" s="72"/>
      <c r="M84" s="72"/>
      <c r="N84" s="170"/>
    </row>
    <row r="85" spans="1:14" s="2" customFormat="1" ht="28.5" customHeight="1" outlineLevel="1" x14ac:dyDescent="0.2">
      <c r="A85" s="126"/>
      <c r="B85" s="126"/>
      <c r="C85" s="184"/>
      <c r="D85" s="127">
        <v>43088</v>
      </c>
      <c r="E85" s="127" t="s">
        <v>844</v>
      </c>
      <c r="F85" s="61">
        <v>43101</v>
      </c>
      <c r="G85" s="61">
        <v>43281</v>
      </c>
      <c r="H85" s="127"/>
      <c r="I85" s="64"/>
      <c r="J85" s="64"/>
      <c r="K85" s="10">
        <v>79.28</v>
      </c>
      <c r="L85" s="72">
        <v>19.12</v>
      </c>
      <c r="M85" s="72">
        <v>1002.64</v>
      </c>
      <c r="N85" s="27"/>
    </row>
    <row r="86" spans="1:14" s="2" customFormat="1" ht="28.5" customHeight="1" outlineLevel="1" x14ac:dyDescent="0.2">
      <c r="A86" s="126"/>
      <c r="B86" s="126"/>
      <c r="C86" s="184"/>
      <c r="D86" s="127"/>
      <c r="E86" s="127"/>
      <c r="F86" s="117">
        <v>43282</v>
      </c>
      <c r="G86" s="117">
        <v>43465</v>
      </c>
      <c r="H86" s="127"/>
      <c r="I86" s="64"/>
      <c r="J86" s="64"/>
      <c r="K86" s="65" t="s">
        <v>25</v>
      </c>
      <c r="L86" s="72">
        <v>22.49</v>
      </c>
      <c r="M86" s="72">
        <v>914.97</v>
      </c>
      <c r="N86" s="67" t="s">
        <v>716</v>
      </c>
    </row>
    <row r="87" spans="1:14" s="2" customFormat="1" ht="28.5" customHeight="1" outlineLevel="1" x14ac:dyDescent="0.2">
      <c r="A87" s="126"/>
      <c r="B87" s="126"/>
      <c r="C87" s="184"/>
      <c r="D87" s="127"/>
      <c r="E87" s="127"/>
      <c r="F87" s="133"/>
      <c r="G87" s="133"/>
      <c r="H87" s="127"/>
      <c r="I87" s="64"/>
      <c r="J87" s="64"/>
      <c r="K87" s="65" t="s">
        <v>25</v>
      </c>
      <c r="L87" s="72">
        <f>L86</f>
        <v>22.49</v>
      </c>
      <c r="M87" s="72">
        <v>1002.11</v>
      </c>
      <c r="N87" s="67" t="s">
        <v>717</v>
      </c>
    </row>
    <row r="88" spans="1:14" s="2" customFormat="1" ht="28.5" customHeight="1" outlineLevel="1" x14ac:dyDescent="0.2">
      <c r="A88" s="126"/>
      <c r="B88" s="126"/>
      <c r="C88" s="184"/>
      <c r="D88" s="127"/>
      <c r="E88" s="127"/>
      <c r="F88" s="133"/>
      <c r="G88" s="133"/>
      <c r="H88" s="127"/>
      <c r="I88" s="64"/>
      <c r="J88" s="64"/>
      <c r="K88" s="65" t="s">
        <v>25</v>
      </c>
      <c r="L88" s="72">
        <f>L86</f>
        <v>22.49</v>
      </c>
      <c r="M88" s="72">
        <v>853.14</v>
      </c>
      <c r="N88" s="67" t="s">
        <v>718</v>
      </c>
    </row>
    <row r="89" spans="1:14" s="2" customFormat="1" ht="28.5" customHeight="1" outlineLevel="1" x14ac:dyDescent="0.2">
      <c r="A89" s="126"/>
      <c r="B89" s="126"/>
      <c r="C89" s="184"/>
      <c r="D89" s="127"/>
      <c r="E89" s="127"/>
      <c r="F89" s="133"/>
      <c r="G89" s="133"/>
      <c r="H89" s="127"/>
      <c r="I89" s="64"/>
      <c r="J89" s="64"/>
      <c r="K89" s="65" t="s">
        <v>25</v>
      </c>
      <c r="L89" s="72">
        <f>L86</f>
        <v>22.49</v>
      </c>
      <c r="M89" s="72">
        <v>914.97</v>
      </c>
      <c r="N89" s="67" t="s">
        <v>719</v>
      </c>
    </row>
    <row r="90" spans="1:14" s="2" customFormat="1" ht="28.5" customHeight="1" outlineLevel="1" x14ac:dyDescent="0.2">
      <c r="A90" s="126"/>
      <c r="B90" s="126"/>
      <c r="C90" s="184"/>
      <c r="D90" s="127"/>
      <c r="E90" s="127"/>
      <c r="F90" s="133"/>
      <c r="G90" s="133"/>
      <c r="H90" s="127"/>
      <c r="I90" s="64"/>
      <c r="J90" s="64"/>
      <c r="K90" s="65" t="s">
        <v>25</v>
      </c>
      <c r="L90" s="72">
        <f>L86</f>
        <v>22.49</v>
      </c>
      <c r="M90" s="72">
        <v>956.56</v>
      </c>
      <c r="N90" s="67" t="s">
        <v>720</v>
      </c>
    </row>
    <row r="91" spans="1:14" s="2" customFormat="1" ht="28.5" customHeight="1" outlineLevel="1" x14ac:dyDescent="0.2">
      <c r="A91" s="126"/>
      <c r="B91" s="126"/>
      <c r="C91" s="184"/>
      <c r="D91" s="127"/>
      <c r="E91" s="127"/>
      <c r="F91" s="133"/>
      <c r="G91" s="133"/>
      <c r="H91" s="127"/>
      <c r="I91" s="64"/>
      <c r="J91" s="64"/>
      <c r="K91" s="65" t="s">
        <v>25</v>
      </c>
      <c r="L91" s="72">
        <f>L86</f>
        <v>22.49</v>
      </c>
      <c r="M91" s="72">
        <v>1034.96</v>
      </c>
      <c r="N91" s="67" t="s">
        <v>721</v>
      </c>
    </row>
    <row r="92" spans="1:14" s="2" customFormat="1" ht="28.5" customHeight="1" outlineLevel="1" x14ac:dyDescent="0.2">
      <c r="A92" s="126"/>
      <c r="B92" s="126"/>
      <c r="C92" s="184"/>
      <c r="D92" s="127"/>
      <c r="E92" s="127"/>
      <c r="F92" s="133"/>
      <c r="G92" s="133"/>
      <c r="H92" s="127"/>
      <c r="I92" s="64"/>
      <c r="J92" s="64"/>
      <c r="K92" s="65" t="s">
        <v>25</v>
      </c>
      <c r="L92" s="72">
        <f>L86</f>
        <v>22.49</v>
      </c>
      <c r="M92" s="72">
        <v>876.84</v>
      </c>
      <c r="N92" s="67" t="s">
        <v>722</v>
      </c>
    </row>
    <row r="93" spans="1:14" s="2" customFormat="1" ht="28.5" customHeight="1" outlineLevel="1" x14ac:dyDescent="0.2">
      <c r="A93" s="126"/>
      <c r="B93" s="120"/>
      <c r="C93" s="195"/>
      <c r="D93" s="127"/>
      <c r="E93" s="127"/>
      <c r="F93" s="118"/>
      <c r="G93" s="118"/>
      <c r="H93" s="127"/>
      <c r="I93" s="64"/>
      <c r="J93" s="64"/>
      <c r="K93" s="65" t="s">
        <v>25</v>
      </c>
      <c r="L93" s="72">
        <f>L86</f>
        <v>22.49</v>
      </c>
      <c r="M93" s="72">
        <v>956.56</v>
      </c>
      <c r="N93" s="67" t="s">
        <v>723</v>
      </c>
    </row>
    <row r="94" spans="1:14" s="5" customFormat="1" ht="28.5" customHeight="1" x14ac:dyDescent="0.25">
      <c r="A94" s="64">
        <v>2</v>
      </c>
      <c r="B94" s="74" t="s">
        <v>201</v>
      </c>
      <c r="C94" s="75"/>
      <c r="D94" s="3"/>
      <c r="E94" s="3"/>
      <c r="F94" s="3"/>
      <c r="G94" s="3"/>
      <c r="H94" s="3"/>
      <c r="I94" s="3"/>
      <c r="J94" s="3"/>
      <c r="K94" s="3"/>
      <c r="L94" s="9"/>
      <c r="M94" s="9"/>
      <c r="N94" s="11"/>
    </row>
    <row r="95" spans="1:14" s="2" customFormat="1" ht="28.5" customHeight="1" x14ac:dyDescent="0.2">
      <c r="A95" s="119" t="s">
        <v>298</v>
      </c>
      <c r="B95" s="119" t="s">
        <v>299</v>
      </c>
      <c r="C95" s="119" t="s">
        <v>307</v>
      </c>
      <c r="D95" s="127">
        <v>42338</v>
      </c>
      <c r="E95" s="127" t="s">
        <v>479</v>
      </c>
      <c r="F95" s="61">
        <v>43101</v>
      </c>
      <c r="G95" s="61">
        <v>43281</v>
      </c>
      <c r="H95" s="117" t="s">
        <v>915</v>
      </c>
      <c r="I95" s="65">
        <v>30.69</v>
      </c>
      <c r="J95" s="65">
        <v>1162.3599999999999</v>
      </c>
      <c r="K95" s="64"/>
      <c r="L95" s="39"/>
      <c r="M95" s="39"/>
      <c r="N95" s="170"/>
    </row>
    <row r="96" spans="1:14" s="2" customFormat="1" ht="28.5" customHeight="1" x14ac:dyDescent="0.2">
      <c r="A96" s="126"/>
      <c r="B96" s="126"/>
      <c r="C96" s="126"/>
      <c r="D96" s="127"/>
      <c r="E96" s="127"/>
      <c r="F96" s="61">
        <v>43282</v>
      </c>
      <c r="G96" s="61">
        <v>43465</v>
      </c>
      <c r="H96" s="133"/>
      <c r="I96" s="64">
        <v>41.07</v>
      </c>
      <c r="J96" s="64">
        <v>1197.04</v>
      </c>
      <c r="K96" s="10"/>
      <c r="L96" s="72"/>
      <c r="M96" s="72"/>
      <c r="N96" s="170"/>
    </row>
    <row r="97" spans="1:14" s="2" customFormat="1" ht="28.5" customHeight="1" x14ac:dyDescent="0.2">
      <c r="A97" s="126"/>
      <c r="B97" s="126"/>
      <c r="C97" s="126"/>
      <c r="D97" s="127">
        <v>43088</v>
      </c>
      <c r="E97" s="127" t="s">
        <v>724</v>
      </c>
      <c r="F97" s="61">
        <v>43101</v>
      </c>
      <c r="G97" s="61">
        <v>43281</v>
      </c>
      <c r="H97" s="127"/>
      <c r="I97" s="64"/>
      <c r="J97" s="64"/>
      <c r="K97" s="72">
        <v>100.8</v>
      </c>
      <c r="L97" s="72">
        <v>31.6</v>
      </c>
      <c r="M97" s="72">
        <v>1153.2</v>
      </c>
      <c r="N97" s="27"/>
    </row>
    <row r="98" spans="1:14" s="2" customFormat="1" ht="28.5" customHeight="1" x14ac:dyDescent="0.2">
      <c r="A98" s="126"/>
      <c r="B98" s="126"/>
      <c r="C98" s="126"/>
      <c r="D98" s="127"/>
      <c r="E98" s="127"/>
      <c r="F98" s="117">
        <v>43282</v>
      </c>
      <c r="G98" s="117">
        <v>43465</v>
      </c>
      <c r="H98" s="127"/>
      <c r="I98" s="64"/>
      <c r="J98" s="64"/>
      <c r="K98" s="65" t="s">
        <v>25</v>
      </c>
      <c r="L98" s="72">
        <v>32.64</v>
      </c>
      <c r="M98" s="72">
        <v>1104.6400000000001</v>
      </c>
      <c r="N98" s="67" t="s">
        <v>716</v>
      </c>
    </row>
    <row r="99" spans="1:14" s="2" customFormat="1" ht="28.5" customHeight="1" x14ac:dyDescent="0.2">
      <c r="A99" s="126"/>
      <c r="B99" s="126"/>
      <c r="C99" s="126"/>
      <c r="D99" s="127"/>
      <c r="E99" s="127"/>
      <c r="F99" s="133"/>
      <c r="G99" s="133"/>
      <c r="H99" s="127"/>
      <c r="I99" s="64"/>
      <c r="J99" s="64"/>
      <c r="K99" s="65" t="s">
        <v>25</v>
      </c>
      <c r="L99" s="72">
        <v>32.64</v>
      </c>
      <c r="M99" s="72">
        <v>1209.8399999999999</v>
      </c>
      <c r="N99" s="67" t="s">
        <v>717</v>
      </c>
    </row>
    <row r="100" spans="1:14" s="2" customFormat="1" ht="28.5" customHeight="1" x14ac:dyDescent="0.2">
      <c r="A100" s="126"/>
      <c r="B100" s="126"/>
      <c r="C100" s="126"/>
      <c r="D100" s="127"/>
      <c r="E100" s="127"/>
      <c r="F100" s="133"/>
      <c r="G100" s="133"/>
      <c r="H100" s="127"/>
      <c r="I100" s="64"/>
      <c r="J100" s="64"/>
      <c r="K100" s="65" t="s">
        <v>25</v>
      </c>
      <c r="L100" s="72">
        <v>32.64</v>
      </c>
      <c r="M100" s="72">
        <v>1030</v>
      </c>
      <c r="N100" s="67" t="s">
        <v>718</v>
      </c>
    </row>
    <row r="101" spans="1:14" s="2" customFormat="1" ht="28.5" customHeight="1" x14ac:dyDescent="0.2">
      <c r="A101" s="126"/>
      <c r="B101" s="126"/>
      <c r="C101" s="126"/>
      <c r="D101" s="127"/>
      <c r="E101" s="127"/>
      <c r="F101" s="133"/>
      <c r="G101" s="133"/>
      <c r="H101" s="127"/>
      <c r="I101" s="64"/>
      <c r="J101" s="64"/>
      <c r="K101" s="65" t="s">
        <v>25</v>
      </c>
      <c r="L101" s="72">
        <v>32.64</v>
      </c>
      <c r="M101" s="72">
        <v>1104.6400000000001</v>
      </c>
      <c r="N101" s="67" t="s">
        <v>719</v>
      </c>
    </row>
    <row r="102" spans="1:14" s="2" customFormat="1" ht="28.5" customHeight="1" x14ac:dyDescent="0.2">
      <c r="A102" s="126"/>
      <c r="B102" s="126"/>
      <c r="C102" s="126"/>
      <c r="D102" s="127"/>
      <c r="E102" s="127"/>
      <c r="F102" s="133"/>
      <c r="G102" s="133"/>
      <c r="H102" s="127"/>
      <c r="I102" s="64"/>
      <c r="J102" s="64"/>
      <c r="K102" s="65" t="s">
        <v>25</v>
      </c>
      <c r="L102" s="72">
        <v>32.64</v>
      </c>
      <c r="M102" s="72">
        <v>1154.8499999999999</v>
      </c>
      <c r="N102" s="67" t="s">
        <v>720</v>
      </c>
    </row>
    <row r="103" spans="1:14" s="2" customFormat="1" ht="28.5" customHeight="1" x14ac:dyDescent="0.2">
      <c r="A103" s="126"/>
      <c r="B103" s="126"/>
      <c r="C103" s="126"/>
      <c r="D103" s="127"/>
      <c r="E103" s="127"/>
      <c r="F103" s="133"/>
      <c r="G103" s="133"/>
      <c r="H103" s="127"/>
      <c r="I103" s="64"/>
      <c r="J103" s="64"/>
      <c r="K103" s="65" t="s">
        <v>25</v>
      </c>
      <c r="L103" s="72">
        <v>32.64</v>
      </c>
      <c r="M103" s="72">
        <v>1249.51</v>
      </c>
      <c r="N103" s="67" t="s">
        <v>721</v>
      </c>
    </row>
    <row r="104" spans="1:14" s="2" customFormat="1" ht="28.5" customHeight="1" x14ac:dyDescent="0.2">
      <c r="A104" s="126"/>
      <c r="B104" s="126"/>
      <c r="C104" s="126"/>
      <c r="D104" s="127"/>
      <c r="E104" s="127"/>
      <c r="F104" s="133"/>
      <c r="G104" s="133"/>
      <c r="H104" s="127"/>
      <c r="I104" s="64"/>
      <c r="J104" s="64"/>
      <c r="K104" s="65" t="s">
        <v>25</v>
      </c>
      <c r="L104" s="72">
        <v>32.64</v>
      </c>
      <c r="M104" s="72">
        <v>1058.6099999999999</v>
      </c>
      <c r="N104" s="67" t="s">
        <v>722</v>
      </c>
    </row>
    <row r="105" spans="1:14" s="2" customFormat="1" ht="28.5" customHeight="1" x14ac:dyDescent="0.2">
      <c r="A105" s="126"/>
      <c r="B105" s="126"/>
      <c r="C105" s="120"/>
      <c r="D105" s="127"/>
      <c r="E105" s="127"/>
      <c r="F105" s="118"/>
      <c r="G105" s="118"/>
      <c r="H105" s="127"/>
      <c r="I105" s="64"/>
      <c r="J105" s="64"/>
      <c r="K105" s="65" t="s">
        <v>25</v>
      </c>
      <c r="L105" s="72">
        <v>32.64</v>
      </c>
      <c r="M105" s="72">
        <v>1154.8499999999999</v>
      </c>
      <c r="N105" s="67" t="s">
        <v>723</v>
      </c>
    </row>
    <row r="106" spans="1:14" s="2" customFormat="1" ht="28.5" customHeight="1" x14ac:dyDescent="0.2">
      <c r="A106" s="119" t="s">
        <v>298</v>
      </c>
      <c r="B106" s="119" t="s">
        <v>300</v>
      </c>
      <c r="C106" s="183" t="s">
        <v>307</v>
      </c>
      <c r="D106" s="127">
        <v>42338</v>
      </c>
      <c r="E106" s="127" t="s">
        <v>479</v>
      </c>
      <c r="F106" s="61">
        <v>43101</v>
      </c>
      <c r="G106" s="61">
        <v>43281</v>
      </c>
      <c r="H106" s="127" t="s">
        <v>904</v>
      </c>
      <c r="I106" s="65">
        <v>30.69</v>
      </c>
      <c r="J106" s="65">
        <v>1162.3599999999999</v>
      </c>
      <c r="K106" s="64"/>
      <c r="L106" s="39"/>
      <c r="M106" s="39"/>
      <c r="N106" s="170"/>
    </row>
    <row r="107" spans="1:14" s="2" customFormat="1" ht="28.5" customHeight="1" x14ac:dyDescent="0.2">
      <c r="A107" s="126"/>
      <c r="B107" s="126"/>
      <c r="C107" s="184"/>
      <c r="D107" s="127"/>
      <c r="E107" s="127"/>
      <c r="F107" s="61">
        <v>43282</v>
      </c>
      <c r="G107" s="61">
        <v>43465</v>
      </c>
      <c r="H107" s="127"/>
      <c r="I107" s="64">
        <v>41.07</v>
      </c>
      <c r="J107" s="64">
        <v>1197.04</v>
      </c>
      <c r="K107" s="10"/>
      <c r="L107" s="72"/>
      <c r="M107" s="72"/>
      <c r="N107" s="170"/>
    </row>
    <row r="108" spans="1:14" s="2" customFormat="1" ht="28.5" customHeight="1" x14ac:dyDescent="0.2">
      <c r="A108" s="126"/>
      <c r="B108" s="126"/>
      <c r="C108" s="184"/>
      <c r="D108" s="127">
        <v>43088</v>
      </c>
      <c r="E108" s="127" t="s">
        <v>724</v>
      </c>
      <c r="F108" s="61">
        <v>43101</v>
      </c>
      <c r="G108" s="61">
        <v>43281</v>
      </c>
      <c r="H108" s="127"/>
      <c r="I108" s="64"/>
      <c r="J108" s="64"/>
      <c r="K108" s="10">
        <v>90.72</v>
      </c>
      <c r="L108" s="72">
        <v>28.44</v>
      </c>
      <c r="M108" s="72">
        <v>1037.8800000000001</v>
      </c>
      <c r="N108" s="27"/>
    </row>
    <row r="109" spans="1:14" s="2" customFormat="1" ht="28.5" customHeight="1" x14ac:dyDescent="0.2">
      <c r="A109" s="126"/>
      <c r="B109" s="126"/>
      <c r="C109" s="184"/>
      <c r="D109" s="127"/>
      <c r="E109" s="127"/>
      <c r="F109" s="117">
        <v>43282</v>
      </c>
      <c r="G109" s="117">
        <v>43465</v>
      </c>
      <c r="H109" s="127"/>
      <c r="I109" s="64"/>
      <c r="J109" s="64"/>
      <c r="K109" s="65" t="s">
        <v>25</v>
      </c>
      <c r="L109" s="72">
        <v>29.38</v>
      </c>
      <c r="M109" s="72">
        <v>994.2</v>
      </c>
      <c r="N109" s="67" t="s">
        <v>716</v>
      </c>
    </row>
    <row r="110" spans="1:14" s="2" customFormat="1" ht="28.5" customHeight="1" x14ac:dyDescent="0.2">
      <c r="A110" s="126"/>
      <c r="B110" s="126"/>
      <c r="C110" s="184"/>
      <c r="D110" s="127"/>
      <c r="E110" s="127"/>
      <c r="F110" s="133"/>
      <c r="G110" s="133"/>
      <c r="H110" s="127"/>
      <c r="I110" s="64"/>
      <c r="J110" s="64"/>
      <c r="K110" s="65" t="s">
        <v>25</v>
      </c>
      <c r="L110" s="72">
        <v>29.38</v>
      </c>
      <c r="M110" s="72">
        <v>1088.8900000000001</v>
      </c>
      <c r="N110" s="67" t="s">
        <v>717</v>
      </c>
    </row>
    <row r="111" spans="1:14" s="2" customFormat="1" ht="28.5" customHeight="1" x14ac:dyDescent="0.2">
      <c r="A111" s="126"/>
      <c r="B111" s="126"/>
      <c r="C111" s="184"/>
      <c r="D111" s="127"/>
      <c r="E111" s="127"/>
      <c r="F111" s="133"/>
      <c r="G111" s="133"/>
      <c r="H111" s="127"/>
      <c r="I111" s="64"/>
      <c r="J111" s="64"/>
      <c r="K111" s="65" t="s">
        <v>25</v>
      </c>
      <c r="L111" s="72">
        <v>29.38</v>
      </c>
      <c r="M111" s="72">
        <v>927.03</v>
      </c>
      <c r="N111" s="67" t="s">
        <v>718</v>
      </c>
    </row>
    <row r="112" spans="1:14" s="2" customFormat="1" ht="28.5" customHeight="1" x14ac:dyDescent="0.2">
      <c r="A112" s="126"/>
      <c r="B112" s="126"/>
      <c r="C112" s="184"/>
      <c r="D112" s="127"/>
      <c r="E112" s="127"/>
      <c r="F112" s="133"/>
      <c r="G112" s="133"/>
      <c r="H112" s="127"/>
      <c r="I112" s="64"/>
      <c r="J112" s="64"/>
      <c r="K112" s="65" t="s">
        <v>25</v>
      </c>
      <c r="L112" s="72">
        <v>29.38</v>
      </c>
      <c r="M112" s="72">
        <v>994.2</v>
      </c>
      <c r="N112" s="67" t="s">
        <v>719</v>
      </c>
    </row>
    <row r="113" spans="1:14" s="2" customFormat="1" ht="28.5" customHeight="1" x14ac:dyDescent="0.2">
      <c r="A113" s="126"/>
      <c r="B113" s="126"/>
      <c r="C113" s="184"/>
      <c r="D113" s="127"/>
      <c r="E113" s="127"/>
      <c r="F113" s="133"/>
      <c r="G113" s="133"/>
      <c r="H113" s="127"/>
      <c r="I113" s="64"/>
      <c r="J113" s="64"/>
      <c r="K113" s="65" t="s">
        <v>25</v>
      </c>
      <c r="L113" s="72">
        <v>29.38</v>
      </c>
      <c r="M113" s="72">
        <v>1039.3900000000001</v>
      </c>
      <c r="N113" s="67" t="s">
        <v>720</v>
      </c>
    </row>
    <row r="114" spans="1:14" s="2" customFormat="1" ht="28.5" customHeight="1" x14ac:dyDescent="0.2">
      <c r="A114" s="126"/>
      <c r="B114" s="126"/>
      <c r="C114" s="184"/>
      <c r="D114" s="127"/>
      <c r="E114" s="127"/>
      <c r="F114" s="133"/>
      <c r="G114" s="133"/>
      <c r="H114" s="127"/>
      <c r="I114" s="64"/>
      <c r="J114" s="64"/>
      <c r="K114" s="65" t="s">
        <v>25</v>
      </c>
      <c r="L114" s="72">
        <v>29.38</v>
      </c>
      <c r="M114" s="72">
        <v>1124.5899999999999</v>
      </c>
      <c r="N114" s="67" t="s">
        <v>721</v>
      </c>
    </row>
    <row r="115" spans="1:14" s="2" customFormat="1" ht="28.5" customHeight="1" x14ac:dyDescent="0.2">
      <c r="A115" s="126"/>
      <c r="B115" s="126"/>
      <c r="C115" s="184"/>
      <c r="D115" s="127"/>
      <c r="E115" s="127"/>
      <c r="F115" s="133"/>
      <c r="G115" s="133"/>
      <c r="H115" s="127"/>
      <c r="I115" s="64"/>
      <c r="J115" s="64"/>
      <c r="K115" s="65" t="s">
        <v>25</v>
      </c>
      <c r="L115" s="72">
        <v>29.38</v>
      </c>
      <c r="M115" s="72">
        <v>952.78</v>
      </c>
      <c r="N115" s="67" t="s">
        <v>722</v>
      </c>
    </row>
    <row r="116" spans="1:14" s="2" customFormat="1" ht="28.5" customHeight="1" x14ac:dyDescent="0.2">
      <c r="A116" s="126"/>
      <c r="B116" s="126"/>
      <c r="C116" s="184"/>
      <c r="D116" s="127"/>
      <c r="E116" s="127"/>
      <c r="F116" s="118"/>
      <c r="G116" s="118"/>
      <c r="H116" s="127"/>
      <c r="I116" s="64"/>
      <c r="J116" s="64"/>
      <c r="K116" s="65" t="s">
        <v>25</v>
      </c>
      <c r="L116" s="72">
        <v>29.38</v>
      </c>
      <c r="M116" s="72">
        <v>1039.3900000000001</v>
      </c>
      <c r="N116" s="67" t="s">
        <v>723</v>
      </c>
    </row>
    <row r="117" spans="1:14" ht="28.5" customHeight="1" x14ac:dyDescent="0.25">
      <c r="A117" s="119" t="s">
        <v>52</v>
      </c>
      <c r="B117" s="119" t="s">
        <v>88</v>
      </c>
      <c r="C117" s="183" t="s">
        <v>845</v>
      </c>
      <c r="D117" s="117">
        <v>43083</v>
      </c>
      <c r="E117" s="117" t="s">
        <v>846</v>
      </c>
      <c r="F117" s="61">
        <v>43101</v>
      </c>
      <c r="G117" s="61">
        <v>43281</v>
      </c>
      <c r="H117" s="127"/>
      <c r="I117" s="65">
        <v>28.02</v>
      </c>
      <c r="J117" s="65">
        <v>2693.91</v>
      </c>
      <c r="K117" s="64"/>
      <c r="L117" s="39"/>
      <c r="M117" s="39"/>
      <c r="N117" s="170" t="s">
        <v>533</v>
      </c>
    </row>
    <row r="118" spans="1:14" ht="28.5" customHeight="1" x14ac:dyDescent="0.25">
      <c r="A118" s="126"/>
      <c r="B118" s="126"/>
      <c r="C118" s="184"/>
      <c r="D118" s="118"/>
      <c r="E118" s="118"/>
      <c r="F118" s="61">
        <v>43282</v>
      </c>
      <c r="G118" s="61">
        <v>43465</v>
      </c>
      <c r="H118" s="127"/>
      <c r="I118" s="64">
        <v>28.36</v>
      </c>
      <c r="J118" s="64">
        <v>2872.24</v>
      </c>
      <c r="K118" s="10"/>
      <c r="L118" s="72"/>
      <c r="M118" s="72"/>
      <c r="N118" s="170"/>
    </row>
    <row r="119" spans="1:14" ht="28.5" customHeight="1" x14ac:dyDescent="0.25">
      <c r="A119" s="126"/>
      <c r="B119" s="126"/>
      <c r="C119" s="184"/>
      <c r="D119" s="127">
        <v>43088</v>
      </c>
      <c r="E119" s="127" t="s">
        <v>847</v>
      </c>
      <c r="F119" s="61">
        <v>43101</v>
      </c>
      <c r="G119" s="61">
        <v>43281</v>
      </c>
      <c r="H119" s="127"/>
      <c r="I119" s="64"/>
      <c r="J119" s="64"/>
      <c r="K119" s="10">
        <v>131.22999999999999</v>
      </c>
      <c r="L119" s="72">
        <v>20.28</v>
      </c>
      <c r="M119" s="72">
        <v>1849.21</v>
      </c>
      <c r="N119" s="27"/>
    </row>
    <row r="120" spans="1:14" s="2" customFormat="1" ht="28.5" customHeight="1" x14ac:dyDescent="0.2">
      <c r="A120" s="126"/>
      <c r="B120" s="126"/>
      <c r="C120" s="184"/>
      <c r="D120" s="127"/>
      <c r="E120" s="127"/>
      <c r="F120" s="117">
        <v>43282</v>
      </c>
      <c r="G120" s="117">
        <v>43465</v>
      </c>
      <c r="H120" s="127"/>
      <c r="I120" s="64"/>
      <c r="J120" s="64"/>
      <c r="K120" s="65" t="s">
        <v>25</v>
      </c>
      <c r="L120" s="72">
        <v>19.16</v>
      </c>
      <c r="M120" s="72">
        <v>1686.97</v>
      </c>
      <c r="N120" s="67" t="s">
        <v>716</v>
      </c>
    </row>
    <row r="121" spans="1:14" s="2" customFormat="1" ht="28.5" customHeight="1" x14ac:dyDescent="0.2">
      <c r="A121" s="126"/>
      <c r="B121" s="126"/>
      <c r="C121" s="184"/>
      <c r="D121" s="127"/>
      <c r="E121" s="127"/>
      <c r="F121" s="133"/>
      <c r="G121" s="133"/>
      <c r="H121" s="127"/>
      <c r="I121" s="64"/>
      <c r="J121" s="64"/>
      <c r="K121" s="65" t="s">
        <v>25</v>
      </c>
      <c r="L121" s="72">
        <f>L120</f>
        <v>19.16</v>
      </c>
      <c r="M121" s="72">
        <v>1847.63</v>
      </c>
      <c r="N121" s="67" t="s">
        <v>717</v>
      </c>
    </row>
    <row r="122" spans="1:14" s="2" customFormat="1" ht="28.5" customHeight="1" x14ac:dyDescent="0.2">
      <c r="A122" s="126"/>
      <c r="B122" s="126"/>
      <c r="C122" s="184"/>
      <c r="D122" s="127"/>
      <c r="E122" s="127"/>
      <c r="F122" s="133"/>
      <c r="G122" s="133"/>
      <c r="H122" s="127"/>
      <c r="I122" s="64"/>
      <c r="J122" s="64"/>
      <c r="K122" s="65" t="s">
        <v>25</v>
      </c>
      <c r="L122" s="72">
        <f>L120</f>
        <v>19.16</v>
      </c>
      <c r="M122" s="72">
        <v>1572.98</v>
      </c>
      <c r="N122" s="67" t="s">
        <v>718</v>
      </c>
    </row>
    <row r="123" spans="1:14" s="2" customFormat="1" ht="28.5" customHeight="1" x14ac:dyDescent="0.2">
      <c r="A123" s="126"/>
      <c r="B123" s="126"/>
      <c r="C123" s="184"/>
      <c r="D123" s="127"/>
      <c r="E123" s="127"/>
      <c r="F123" s="133"/>
      <c r="G123" s="133"/>
      <c r="H123" s="127"/>
      <c r="I123" s="64"/>
      <c r="J123" s="64"/>
      <c r="K123" s="65" t="s">
        <v>25</v>
      </c>
      <c r="L123" s="72">
        <f>L120</f>
        <v>19.16</v>
      </c>
      <c r="M123" s="72">
        <v>1686.97</v>
      </c>
      <c r="N123" s="67" t="s">
        <v>719</v>
      </c>
    </row>
    <row r="124" spans="1:14" s="2" customFormat="1" ht="28.5" customHeight="1" x14ac:dyDescent="0.2">
      <c r="A124" s="126"/>
      <c r="B124" s="126"/>
      <c r="C124" s="184"/>
      <c r="D124" s="127"/>
      <c r="E124" s="127"/>
      <c r="F124" s="133"/>
      <c r="G124" s="133"/>
      <c r="H124" s="127"/>
      <c r="I124" s="64"/>
      <c r="J124" s="64"/>
      <c r="K124" s="65" t="s">
        <v>25</v>
      </c>
      <c r="L124" s="72">
        <f>L120</f>
        <v>19.16</v>
      </c>
      <c r="M124" s="72">
        <v>1763.65</v>
      </c>
      <c r="N124" s="67" t="s">
        <v>720</v>
      </c>
    </row>
    <row r="125" spans="1:14" s="2" customFormat="1" ht="28.5" customHeight="1" x14ac:dyDescent="0.2">
      <c r="A125" s="126"/>
      <c r="B125" s="126"/>
      <c r="C125" s="184"/>
      <c r="D125" s="127"/>
      <c r="E125" s="127"/>
      <c r="F125" s="133"/>
      <c r="G125" s="133"/>
      <c r="H125" s="127"/>
      <c r="I125" s="64"/>
      <c r="J125" s="64"/>
      <c r="K125" s="65" t="s">
        <v>25</v>
      </c>
      <c r="L125" s="72">
        <f>L120</f>
        <v>19.16</v>
      </c>
      <c r="M125" s="72">
        <v>1908.21</v>
      </c>
      <c r="N125" s="67" t="s">
        <v>721</v>
      </c>
    </row>
    <row r="126" spans="1:14" s="2" customFormat="1" ht="28.5" customHeight="1" x14ac:dyDescent="0.2">
      <c r="A126" s="126"/>
      <c r="B126" s="126"/>
      <c r="C126" s="184"/>
      <c r="D126" s="127"/>
      <c r="E126" s="127"/>
      <c r="F126" s="133"/>
      <c r="G126" s="133"/>
      <c r="H126" s="127"/>
      <c r="I126" s="64"/>
      <c r="J126" s="64"/>
      <c r="K126" s="65" t="s">
        <v>25</v>
      </c>
      <c r="L126" s="72">
        <f>L120</f>
        <v>19.16</v>
      </c>
      <c r="M126" s="72">
        <v>1616.67</v>
      </c>
      <c r="N126" s="67" t="s">
        <v>722</v>
      </c>
    </row>
    <row r="127" spans="1:14" ht="28.5" customHeight="1" x14ac:dyDescent="0.25">
      <c r="A127" s="126"/>
      <c r="B127" s="126"/>
      <c r="C127" s="195"/>
      <c r="D127" s="127"/>
      <c r="E127" s="127"/>
      <c r="F127" s="118"/>
      <c r="G127" s="118"/>
      <c r="H127" s="127"/>
      <c r="I127" s="64"/>
      <c r="J127" s="64"/>
      <c r="K127" s="65" t="s">
        <v>25</v>
      </c>
      <c r="L127" s="72">
        <f>L120</f>
        <v>19.16</v>
      </c>
      <c r="M127" s="72">
        <v>1763.65</v>
      </c>
      <c r="N127" s="67" t="s">
        <v>723</v>
      </c>
    </row>
    <row r="128" spans="1:14" ht="28.5" customHeight="1" x14ac:dyDescent="0.25">
      <c r="A128" s="119" t="s">
        <v>52</v>
      </c>
      <c r="B128" s="119" t="s">
        <v>89</v>
      </c>
      <c r="C128" s="183" t="s">
        <v>845</v>
      </c>
      <c r="D128" s="117">
        <v>43083</v>
      </c>
      <c r="E128" s="117" t="s">
        <v>846</v>
      </c>
      <c r="F128" s="61">
        <v>43101</v>
      </c>
      <c r="G128" s="61">
        <v>43281</v>
      </c>
      <c r="H128" s="127"/>
      <c r="I128" s="65">
        <v>28.02</v>
      </c>
      <c r="J128" s="65">
        <v>2693.91</v>
      </c>
      <c r="K128" s="64"/>
      <c r="L128" s="39"/>
      <c r="M128" s="39"/>
      <c r="N128" s="170" t="s">
        <v>533</v>
      </c>
    </row>
    <row r="129" spans="1:14" ht="28.5" customHeight="1" x14ac:dyDescent="0.25">
      <c r="A129" s="126"/>
      <c r="B129" s="126"/>
      <c r="C129" s="184"/>
      <c r="D129" s="118"/>
      <c r="E129" s="118"/>
      <c r="F129" s="61">
        <v>43282</v>
      </c>
      <c r="G129" s="61">
        <v>43465</v>
      </c>
      <c r="H129" s="127"/>
      <c r="I129" s="64">
        <v>28.36</v>
      </c>
      <c r="J129" s="64">
        <v>2872.24</v>
      </c>
      <c r="K129" s="10"/>
      <c r="L129" s="72"/>
      <c r="M129" s="72"/>
      <c r="N129" s="170"/>
    </row>
    <row r="130" spans="1:14" ht="28.5" customHeight="1" x14ac:dyDescent="0.25">
      <c r="A130" s="126"/>
      <c r="B130" s="126"/>
      <c r="C130" s="184"/>
      <c r="D130" s="127">
        <v>43088</v>
      </c>
      <c r="E130" s="127" t="s">
        <v>847</v>
      </c>
      <c r="F130" s="61">
        <v>43101</v>
      </c>
      <c r="G130" s="61">
        <v>43281</v>
      </c>
      <c r="H130" s="127"/>
      <c r="I130" s="64"/>
      <c r="J130" s="64"/>
      <c r="K130" s="10">
        <v>120.4</v>
      </c>
      <c r="L130" s="72">
        <v>18.600000000000001</v>
      </c>
      <c r="M130" s="72">
        <v>1696.6</v>
      </c>
      <c r="N130" s="27"/>
    </row>
    <row r="131" spans="1:14" s="2" customFormat="1" ht="28.5" customHeight="1" x14ac:dyDescent="0.2">
      <c r="A131" s="126"/>
      <c r="B131" s="126"/>
      <c r="C131" s="184"/>
      <c r="D131" s="127"/>
      <c r="E131" s="127"/>
      <c r="F131" s="117">
        <v>43282</v>
      </c>
      <c r="G131" s="117">
        <v>43465</v>
      </c>
      <c r="H131" s="127"/>
      <c r="I131" s="64"/>
      <c r="J131" s="64"/>
      <c r="K131" s="65" t="s">
        <v>25</v>
      </c>
      <c r="L131" s="72">
        <v>17.57</v>
      </c>
      <c r="M131" s="72">
        <v>1547.87</v>
      </c>
      <c r="N131" s="67" t="s">
        <v>716</v>
      </c>
    </row>
    <row r="132" spans="1:14" s="2" customFormat="1" ht="28.5" customHeight="1" x14ac:dyDescent="0.2">
      <c r="A132" s="126"/>
      <c r="B132" s="126"/>
      <c r="C132" s="184"/>
      <c r="D132" s="127"/>
      <c r="E132" s="127"/>
      <c r="F132" s="133"/>
      <c r="G132" s="133"/>
      <c r="H132" s="127"/>
      <c r="I132" s="64"/>
      <c r="J132" s="64"/>
      <c r="K132" s="65" t="s">
        <v>25</v>
      </c>
      <c r="L132" s="72">
        <f>L131</f>
        <v>17.57</v>
      </c>
      <c r="M132" s="72">
        <v>1695.29</v>
      </c>
      <c r="N132" s="67" t="s">
        <v>717</v>
      </c>
    </row>
    <row r="133" spans="1:14" s="2" customFormat="1" ht="28.5" customHeight="1" x14ac:dyDescent="0.2">
      <c r="A133" s="126"/>
      <c r="B133" s="126"/>
      <c r="C133" s="184"/>
      <c r="D133" s="127"/>
      <c r="E133" s="127"/>
      <c r="F133" s="133"/>
      <c r="G133" s="133"/>
      <c r="H133" s="127"/>
      <c r="I133" s="64"/>
      <c r="J133" s="64"/>
      <c r="K133" s="65" t="s">
        <v>25</v>
      </c>
      <c r="L133" s="72">
        <f>L131</f>
        <v>17.57</v>
      </c>
      <c r="M133" s="72">
        <v>1443.29</v>
      </c>
      <c r="N133" s="67" t="s">
        <v>718</v>
      </c>
    </row>
    <row r="134" spans="1:14" s="2" customFormat="1" ht="28.5" customHeight="1" x14ac:dyDescent="0.2">
      <c r="A134" s="126"/>
      <c r="B134" s="126"/>
      <c r="C134" s="184"/>
      <c r="D134" s="127"/>
      <c r="E134" s="127"/>
      <c r="F134" s="133"/>
      <c r="G134" s="133"/>
      <c r="H134" s="127"/>
      <c r="I134" s="64"/>
      <c r="J134" s="64"/>
      <c r="K134" s="65" t="s">
        <v>25</v>
      </c>
      <c r="L134" s="72">
        <f>L131</f>
        <v>17.57</v>
      </c>
      <c r="M134" s="72">
        <v>1547.87</v>
      </c>
      <c r="N134" s="67" t="s">
        <v>719</v>
      </c>
    </row>
    <row r="135" spans="1:14" s="2" customFormat="1" ht="28.5" customHeight="1" x14ac:dyDescent="0.2">
      <c r="A135" s="126"/>
      <c r="B135" s="126"/>
      <c r="C135" s="184"/>
      <c r="D135" s="127"/>
      <c r="E135" s="127"/>
      <c r="F135" s="133"/>
      <c r="G135" s="133"/>
      <c r="H135" s="127"/>
      <c r="I135" s="64"/>
      <c r="J135" s="64"/>
      <c r="K135" s="65" t="s">
        <v>25</v>
      </c>
      <c r="L135" s="72">
        <f>L131</f>
        <v>17.57</v>
      </c>
      <c r="M135" s="72">
        <v>1618.23</v>
      </c>
      <c r="N135" s="67" t="s">
        <v>720</v>
      </c>
    </row>
    <row r="136" spans="1:14" s="2" customFormat="1" ht="28.5" customHeight="1" x14ac:dyDescent="0.2">
      <c r="A136" s="126"/>
      <c r="B136" s="126"/>
      <c r="C136" s="184"/>
      <c r="D136" s="127"/>
      <c r="E136" s="127"/>
      <c r="F136" s="133"/>
      <c r="G136" s="133"/>
      <c r="H136" s="127"/>
      <c r="I136" s="64"/>
      <c r="J136" s="64"/>
      <c r="K136" s="65" t="s">
        <v>25</v>
      </c>
      <c r="L136" s="72">
        <f>L131</f>
        <v>17.57</v>
      </c>
      <c r="M136" s="72">
        <v>1750.87</v>
      </c>
      <c r="N136" s="67" t="s">
        <v>721</v>
      </c>
    </row>
    <row r="137" spans="1:14" ht="28.5" customHeight="1" x14ac:dyDescent="0.25">
      <c r="A137" s="126"/>
      <c r="B137" s="126"/>
      <c r="C137" s="184"/>
      <c r="D137" s="127"/>
      <c r="E137" s="127"/>
      <c r="F137" s="133"/>
      <c r="G137" s="133"/>
      <c r="H137" s="127"/>
      <c r="I137" s="64"/>
      <c r="J137" s="64"/>
      <c r="K137" s="65" t="s">
        <v>25</v>
      </c>
      <c r="L137" s="72">
        <f>L131</f>
        <v>17.57</v>
      </c>
      <c r="M137" s="72">
        <v>1483.38</v>
      </c>
      <c r="N137" s="67" t="s">
        <v>722</v>
      </c>
    </row>
    <row r="138" spans="1:14" ht="28.5" customHeight="1" x14ac:dyDescent="0.25">
      <c r="A138" s="126"/>
      <c r="B138" s="126"/>
      <c r="C138" s="195"/>
      <c r="D138" s="127"/>
      <c r="E138" s="127"/>
      <c r="F138" s="118"/>
      <c r="G138" s="118"/>
      <c r="H138" s="127"/>
      <c r="I138" s="64"/>
      <c r="J138" s="64"/>
      <c r="K138" s="65" t="s">
        <v>25</v>
      </c>
      <c r="L138" s="72">
        <f>L131</f>
        <v>17.57</v>
      </c>
      <c r="M138" s="72">
        <v>1618.23</v>
      </c>
      <c r="N138" s="67" t="s">
        <v>723</v>
      </c>
    </row>
    <row r="139" spans="1:14" ht="28.5" customHeight="1" x14ac:dyDescent="0.25">
      <c r="A139" s="119" t="s">
        <v>52</v>
      </c>
      <c r="B139" s="119" t="s">
        <v>534</v>
      </c>
      <c r="C139" s="183" t="s">
        <v>845</v>
      </c>
      <c r="D139" s="117">
        <v>43083</v>
      </c>
      <c r="E139" s="117" t="s">
        <v>846</v>
      </c>
      <c r="F139" s="61">
        <v>43101</v>
      </c>
      <c r="G139" s="61">
        <v>43281</v>
      </c>
      <c r="H139" s="127"/>
      <c r="I139" s="65">
        <v>28.02</v>
      </c>
      <c r="J139" s="65">
        <v>2693.91</v>
      </c>
      <c r="K139" s="64"/>
      <c r="L139" s="39"/>
      <c r="M139" s="39"/>
      <c r="N139" s="170" t="s">
        <v>533</v>
      </c>
    </row>
    <row r="140" spans="1:14" ht="28.5" customHeight="1" x14ac:dyDescent="0.25">
      <c r="A140" s="126"/>
      <c r="B140" s="126"/>
      <c r="C140" s="184"/>
      <c r="D140" s="118"/>
      <c r="E140" s="118"/>
      <c r="F140" s="61">
        <v>43282</v>
      </c>
      <c r="G140" s="61">
        <v>43465</v>
      </c>
      <c r="H140" s="127"/>
      <c r="I140" s="64">
        <v>28.36</v>
      </c>
      <c r="J140" s="64">
        <v>2872.24</v>
      </c>
      <c r="K140" s="10"/>
      <c r="L140" s="72"/>
      <c r="M140" s="72"/>
      <c r="N140" s="170"/>
    </row>
    <row r="141" spans="1:14" ht="28.5" customHeight="1" x14ac:dyDescent="0.25">
      <c r="A141" s="126"/>
      <c r="B141" s="126"/>
      <c r="C141" s="184"/>
      <c r="D141" s="127">
        <v>43088</v>
      </c>
      <c r="E141" s="127" t="s">
        <v>847</v>
      </c>
      <c r="F141" s="61">
        <v>43101</v>
      </c>
      <c r="G141" s="61">
        <v>43281</v>
      </c>
      <c r="H141" s="127"/>
      <c r="I141" s="64"/>
      <c r="J141" s="64"/>
      <c r="K141" s="10">
        <v>170.55</v>
      </c>
      <c r="L141" s="72">
        <v>26.35</v>
      </c>
      <c r="M141" s="72">
        <v>2403.2800000000002</v>
      </c>
      <c r="N141" s="27"/>
    </row>
    <row r="142" spans="1:14" s="2" customFormat="1" ht="28.5" customHeight="1" x14ac:dyDescent="0.2">
      <c r="A142" s="126"/>
      <c r="B142" s="126"/>
      <c r="C142" s="184"/>
      <c r="D142" s="127"/>
      <c r="E142" s="127"/>
      <c r="F142" s="117">
        <v>43282</v>
      </c>
      <c r="G142" s="117">
        <v>43465</v>
      </c>
      <c r="H142" s="127"/>
      <c r="I142" s="64"/>
      <c r="J142" s="64"/>
      <c r="K142" s="65" t="s">
        <v>25</v>
      </c>
      <c r="L142" s="72">
        <v>24.9</v>
      </c>
      <c r="M142" s="72">
        <v>2192.44</v>
      </c>
      <c r="N142" s="67" t="s">
        <v>716</v>
      </c>
    </row>
    <row r="143" spans="1:14" s="2" customFormat="1" ht="28.5" customHeight="1" x14ac:dyDescent="0.2">
      <c r="A143" s="126"/>
      <c r="B143" s="126"/>
      <c r="C143" s="184"/>
      <c r="D143" s="127"/>
      <c r="E143" s="127"/>
      <c r="F143" s="133"/>
      <c r="G143" s="133"/>
      <c r="H143" s="127"/>
      <c r="I143" s="64"/>
      <c r="J143" s="64"/>
      <c r="K143" s="65" t="s">
        <v>25</v>
      </c>
      <c r="L143" s="72">
        <f>L142</f>
        <v>24.9</v>
      </c>
      <c r="M143" s="72">
        <v>2401.2399999999998</v>
      </c>
      <c r="N143" s="67" t="s">
        <v>717</v>
      </c>
    </row>
    <row r="144" spans="1:14" s="2" customFormat="1" ht="28.5" customHeight="1" x14ac:dyDescent="0.2">
      <c r="A144" s="126"/>
      <c r="B144" s="126"/>
      <c r="C144" s="184"/>
      <c r="D144" s="127"/>
      <c r="E144" s="127"/>
      <c r="F144" s="133"/>
      <c r="G144" s="133"/>
      <c r="H144" s="127"/>
      <c r="I144" s="64"/>
      <c r="J144" s="64"/>
      <c r="K144" s="65" t="s">
        <v>25</v>
      </c>
      <c r="L144" s="72">
        <f>L142</f>
        <v>24.9</v>
      </c>
      <c r="M144" s="72">
        <v>2044.3</v>
      </c>
      <c r="N144" s="67" t="s">
        <v>718</v>
      </c>
    </row>
    <row r="145" spans="1:14" s="2" customFormat="1" ht="28.5" customHeight="1" x14ac:dyDescent="0.2">
      <c r="A145" s="126"/>
      <c r="B145" s="126"/>
      <c r="C145" s="184"/>
      <c r="D145" s="127"/>
      <c r="E145" s="127"/>
      <c r="F145" s="133"/>
      <c r="G145" s="133"/>
      <c r="H145" s="127"/>
      <c r="I145" s="64"/>
      <c r="J145" s="64"/>
      <c r="K145" s="65" t="s">
        <v>25</v>
      </c>
      <c r="L145" s="72">
        <f>L142</f>
        <v>24.9</v>
      </c>
      <c r="M145" s="72">
        <v>2192.44</v>
      </c>
      <c r="N145" s="67" t="s">
        <v>719</v>
      </c>
    </row>
    <row r="146" spans="1:14" s="2" customFormat="1" ht="28.5" customHeight="1" x14ac:dyDescent="0.2">
      <c r="A146" s="126"/>
      <c r="B146" s="126"/>
      <c r="C146" s="184"/>
      <c r="D146" s="127"/>
      <c r="E146" s="127"/>
      <c r="F146" s="133"/>
      <c r="G146" s="133"/>
      <c r="H146" s="127"/>
      <c r="I146" s="64"/>
      <c r="J146" s="64"/>
      <c r="K146" s="65" t="s">
        <v>25</v>
      </c>
      <c r="L146" s="72">
        <f>L142</f>
        <v>24.9</v>
      </c>
      <c r="M146" s="72">
        <v>2292.09</v>
      </c>
      <c r="N146" s="67" t="s">
        <v>720</v>
      </c>
    </row>
    <row r="147" spans="1:14" ht="28.5" customHeight="1" x14ac:dyDescent="0.25">
      <c r="A147" s="126"/>
      <c r="B147" s="126"/>
      <c r="C147" s="184"/>
      <c r="D147" s="127"/>
      <c r="E147" s="127"/>
      <c r="F147" s="133"/>
      <c r="G147" s="133"/>
      <c r="H147" s="127"/>
      <c r="I147" s="64"/>
      <c r="J147" s="64"/>
      <c r="K147" s="65" t="s">
        <v>25</v>
      </c>
      <c r="L147" s="72">
        <f>L142</f>
        <v>24.9</v>
      </c>
      <c r="M147" s="72">
        <v>2479.9699999999998</v>
      </c>
      <c r="N147" s="67" t="s">
        <v>721</v>
      </c>
    </row>
    <row r="148" spans="1:14" ht="28.5" customHeight="1" x14ac:dyDescent="0.25">
      <c r="A148" s="126"/>
      <c r="B148" s="126"/>
      <c r="C148" s="184"/>
      <c r="D148" s="127"/>
      <c r="E148" s="127"/>
      <c r="F148" s="133"/>
      <c r="G148" s="133"/>
      <c r="H148" s="127"/>
      <c r="I148" s="64"/>
      <c r="J148" s="64"/>
      <c r="K148" s="65" t="s">
        <v>25</v>
      </c>
      <c r="L148" s="72">
        <f>L142</f>
        <v>24.9</v>
      </c>
      <c r="M148" s="72">
        <v>2101.09</v>
      </c>
      <c r="N148" s="67" t="s">
        <v>722</v>
      </c>
    </row>
    <row r="149" spans="1:14" ht="28.5" customHeight="1" x14ac:dyDescent="0.25">
      <c r="A149" s="126"/>
      <c r="B149" s="126"/>
      <c r="C149" s="195"/>
      <c r="D149" s="127"/>
      <c r="E149" s="127"/>
      <c r="F149" s="118"/>
      <c r="G149" s="118"/>
      <c r="H149" s="127"/>
      <c r="I149" s="64"/>
      <c r="J149" s="64"/>
      <c r="K149" s="65" t="s">
        <v>25</v>
      </c>
      <c r="L149" s="72">
        <f>L142</f>
        <v>24.9</v>
      </c>
      <c r="M149" s="72">
        <v>2292.09</v>
      </c>
      <c r="N149" s="67" t="s">
        <v>723</v>
      </c>
    </row>
    <row r="150" spans="1:14" s="2" customFormat="1" ht="28.5" customHeight="1" x14ac:dyDescent="0.2">
      <c r="A150" s="119" t="s">
        <v>52</v>
      </c>
      <c r="B150" s="119" t="s">
        <v>333</v>
      </c>
      <c r="C150" s="183" t="s">
        <v>441</v>
      </c>
      <c r="D150" s="127">
        <v>42723</v>
      </c>
      <c r="E150" s="127" t="s">
        <v>619</v>
      </c>
      <c r="F150" s="61">
        <v>43101</v>
      </c>
      <c r="G150" s="61">
        <v>43281</v>
      </c>
      <c r="H150" s="127" t="s">
        <v>750</v>
      </c>
      <c r="I150" s="65">
        <v>43.44</v>
      </c>
      <c r="J150" s="65">
        <v>1689.25</v>
      </c>
      <c r="K150" s="64"/>
      <c r="L150" s="39"/>
      <c r="M150" s="39"/>
      <c r="N150" s="211"/>
    </row>
    <row r="151" spans="1:14" s="2" customFormat="1" ht="28.5" customHeight="1" x14ac:dyDescent="0.2">
      <c r="A151" s="126"/>
      <c r="B151" s="126"/>
      <c r="C151" s="184"/>
      <c r="D151" s="127"/>
      <c r="E151" s="127"/>
      <c r="F151" s="61">
        <v>43282</v>
      </c>
      <c r="G151" s="61">
        <v>43465</v>
      </c>
      <c r="H151" s="127"/>
      <c r="I151" s="64">
        <v>46.46</v>
      </c>
      <c r="J151" s="64">
        <v>1724.35</v>
      </c>
      <c r="K151" s="10"/>
      <c r="L151" s="72"/>
      <c r="M151" s="72"/>
      <c r="N151" s="211"/>
    </row>
    <row r="152" spans="1:14" s="2" customFormat="1" ht="28.5" customHeight="1" x14ac:dyDescent="0.2">
      <c r="A152" s="126"/>
      <c r="B152" s="126"/>
      <c r="C152" s="184"/>
      <c r="D152" s="127">
        <v>43088</v>
      </c>
      <c r="E152" s="127" t="s">
        <v>724</v>
      </c>
      <c r="F152" s="61">
        <v>43101</v>
      </c>
      <c r="G152" s="61">
        <v>43281</v>
      </c>
      <c r="H152" s="127"/>
      <c r="I152" s="64"/>
      <c r="J152" s="64"/>
      <c r="K152" s="10">
        <v>96.15</v>
      </c>
      <c r="L152" s="72">
        <v>30.6</v>
      </c>
      <c r="M152" s="72">
        <v>1092.42</v>
      </c>
      <c r="N152" s="27"/>
    </row>
    <row r="153" spans="1:14" s="2" customFormat="1" ht="28.5" customHeight="1" x14ac:dyDescent="0.2">
      <c r="A153" s="126"/>
      <c r="B153" s="126"/>
      <c r="C153" s="184"/>
      <c r="D153" s="127"/>
      <c r="E153" s="127"/>
      <c r="F153" s="117">
        <v>43282</v>
      </c>
      <c r="G153" s="117">
        <v>43465</v>
      </c>
      <c r="H153" s="127"/>
      <c r="I153" s="64"/>
      <c r="J153" s="64"/>
      <c r="K153" s="65" t="s">
        <v>25</v>
      </c>
      <c r="L153" s="72">
        <v>31.61</v>
      </c>
      <c r="M153" s="72">
        <v>981.28</v>
      </c>
      <c r="N153" s="67" t="s">
        <v>716</v>
      </c>
    </row>
    <row r="154" spans="1:14" s="2" customFormat="1" ht="28.5" customHeight="1" x14ac:dyDescent="0.2">
      <c r="A154" s="126"/>
      <c r="B154" s="126"/>
      <c r="C154" s="184"/>
      <c r="D154" s="127"/>
      <c r="E154" s="127"/>
      <c r="F154" s="133"/>
      <c r="G154" s="133"/>
      <c r="H154" s="127"/>
      <c r="I154" s="64"/>
      <c r="J154" s="64"/>
      <c r="K154" s="65" t="s">
        <v>25</v>
      </c>
      <c r="L154" s="72">
        <v>31.61</v>
      </c>
      <c r="M154" s="72">
        <v>1074.73</v>
      </c>
      <c r="N154" s="67" t="s">
        <v>717</v>
      </c>
    </row>
    <row r="155" spans="1:14" s="2" customFormat="1" ht="28.5" customHeight="1" x14ac:dyDescent="0.2">
      <c r="A155" s="126"/>
      <c r="B155" s="126"/>
      <c r="C155" s="184"/>
      <c r="D155" s="127"/>
      <c r="E155" s="127"/>
      <c r="F155" s="133"/>
      <c r="G155" s="133"/>
      <c r="H155" s="127"/>
      <c r="I155" s="64"/>
      <c r="J155" s="64"/>
      <c r="K155" s="65" t="s">
        <v>25</v>
      </c>
      <c r="L155" s="72">
        <v>31.61</v>
      </c>
      <c r="M155" s="72">
        <v>914.98</v>
      </c>
      <c r="N155" s="67" t="s">
        <v>718</v>
      </c>
    </row>
    <row r="156" spans="1:14" s="2" customFormat="1" ht="28.5" customHeight="1" x14ac:dyDescent="0.2">
      <c r="A156" s="126"/>
      <c r="B156" s="126"/>
      <c r="C156" s="184"/>
      <c r="D156" s="127"/>
      <c r="E156" s="127"/>
      <c r="F156" s="133"/>
      <c r="G156" s="133"/>
      <c r="H156" s="127"/>
      <c r="I156" s="64"/>
      <c r="J156" s="64"/>
      <c r="K156" s="65" t="s">
        <v>25</v>
      </c>
      <c r="L156" s="72">
        <v>31.61</v>
      </c>
      <c r="M156" s="72">
        <v>981.28</v>
      </c>
      <c r="N156" s="67" t="s">
        <v>719</v>
      </c>
    </row>
    <row r="157" spans="1:14" ht="28.5" customHeight="1" x14ac:dyDescent="0.25">
      <c r="A157" s="126"/>
      <c r="B157" s="126"/>
      <c r="C157" s="184"/>
      <c r="D157" s="127"/>
      <c r="E157" s="127"/>
      <c r="F157" s="133"/>
      <c r="G157" s="133"/>
      <c r="H157" s="127"/>
      <c r="I157" s="64"/>
      <c r="J157" s="64"/>
      <c r="K157" s="65" t="s">
        <v>25</v>
      </c>
      <c r="L157" s="72">
        <v>31.61</v>
      </c>
      <c r="M157" s="72">
        <v>1025.8800000000001</v>
      </c>
      <c r="N157" s="67" t="s">
        <v>720</v>
      </c>
    </row>
    <row r="158" spans="1:14" ht="28.5" customHeight="1" x14ac:dyDescent="0.25">
      <c r="A158" s="126"/>
      <c r="B158" s="126"/>
      <c r="C158" s="184"/>
      <c r="D158" s="127"/>
      <c r="E158" s="127"/>
      <c r="F158" s="133"/>
      <c r="G158" s="133"/>
      <c r="H158" s="127"/>
      <c r="I158" s="64"/>
      <c r="J158" s="64"/>
      <c r="K158" s="65" t="s">
        <v>25</v>
      </c>
      <c r="L158" s="72">
        <v>31.61</v>
      </c>
      <c r="M158" s="72">
        <v>1109.97</v>
      </c>
      <c r="N158" s="67" t="s">
        <v>721</v>
      </c>
    </row>
    <row r="159" spans="1:14" ht="28.5" customHeight="1" x14ac:dyDescent="0.25">
      <c r="A159" s="126"/>
      <c r="B159" s="126"/>
      <c r="C159" s="184"/>
      <c r="D159" s="127"/>
      <c r="E159" s="127"/>
      <c r="F159" s="133"/>
      <c r="G159" s="133"/>
      <c r="H159" s="127"/>
      <c r="I159" s="64"/>
      <c r="J159" s="64"/>
      <c r="K159" s="65" t="s">
        <v>25</v>
      </c>
      <c r="L159" s="72">
        <v>31.61</v>
      </c>
      <c r="M159" s="72">
        <v>940.39</v>
      </c>
      <c r="N159" s="67" t="s">
        <v>722</v>
      </c>
    </row>
    <row r="160" spans="1:14" s="2" customFormat="1" ht="28.5" customHeight="1" x14ac:dyDescent="0.2">
      <c r="A160" s="120"/>
      <c r="B160" s="120"/>
      <c r="C160" s="195"/>
      <c r="D160" s="127"/>
      <c r="E160" s="127"/>
      <c r="F160" s="118"/>
      <c r="G160" s="118"/>
      <c r="H160" s="127"/>
      <c r="I160" s="64"/>
      <c r="J160" s="64"/>
      <c r="K160" s="65" t="s">
        <v>25</v>
      </c>
      <c r="L160" s="72">
        <v>31.61</v>
      </c>
      <c r="M160" s="72">
        <v>1025.8800000000001</v>
      </c>
      <c r="N160" s="67" t="s">
        <v>723</v>
      </c>
    </row>
    <row r="161" spans="1:14" s="2" customFormat="1" ht="28.5" customHeight="1" x14ac:dyDescent="0.2">
      <c r="A161" s="119" t="s">
        <v>52</v>
      </c>
      <c r="B161" s="119" t="s">
        <v>300</v>
      </c>
      <c r="C161" s="183" t="s">
        <v>556</v>
      </c>
      <c r="D161" s="127">
        <v>42723</v>
      </c>
      <c r="E161" s="127" t="s">
        <v>620</v>
      </c>
      <c r="F161" s="61">
        <v>43101</v>
      </c>
      <c r="G161" s="61">
        <v>43281</v>
      </c>
      <c r="H161" s="127" t="s">
        <v>751</v>
      </c>
      <c r="I161" s="65">
        <v>33.35</v>
      </c>
      <c r="J161" s="65">
        <v>1921.12</v>
      </c>
      <c r="K161" s="64"/>
      <c r="L161" s="39"/>
      <c r="M161" s="39"/>
      <c r="N161" s="211"/>
    </row>
    <row r="162" spans="1:14" s="2" customFormat="1" ht="28.5" customHeight="1" x14ac:dyDescent="0.2">
      <c r="A162" s="126"/>
      <c r="B162" s="126" t="s">
        <v>322</v>
      </c>
      <c r="C162" s="184"/>
      <c r="D162" s="127"/>
      <c r="E162" s="127"/>
      <c r="F162" s="61">
        <v>43282</v>
      </c>
      <c r="G162" s="61">
        <v>43465</v>
      </c>
      <c r="H162" s="127"/>
      <c r="I162" s="64">
        <v>57.43</v>
      </c>
      <c r="J162" s="64">
        <v>2054.11</v>
      </c>
      <c r="K162" s="10"/>
      <c r="L162" s="72"/>
      <c r="M162" s="72"/>
      <c r="N162" s="211"/>
    </row>
    <row r="163" spans="1:14" s="2" customFormat="1" ht="28.5" customHeight="1" x14ac:dyDescent="0.2">
      <c r="A163" s="126"/>
      <c r="B163" s="126"/>
      <c r="C163" s="184"/>
      <c r="D163" s="127">
        <v>43088</v>
      </c>
      <c r="E163" s="127" t="s">
        <v>724</v>
      </c>
      <c r="F163" s="61">
        <v>43101</v>
      </c>
      <c r="G163" s="61">
        <v>43281</v>
      </c>
      <c r="H163" s="127"/>
      <c r="I163" s="64"/>
      <c r="J163" s="64"/>
      <c r="K163" s="10">
        <v>148.72999999999999</v>
      </c>
      <c r="L163" s="72">
        <v>33.99</v>
      </c>
      <c r="M163" s="72">
        <v>1912.69</v>
      </c>
      <c r="N163" s="27"/>
    </row>
    <row r="164" spans="1:14" s="2" customFormat="1" ht="28.5" customHeight="1" x14ac:dyDescent="0.2">
      <c r="A164" s="126"/>
      <c r="B164" s="126"/>
      <c r="C164" s="184"/>
      <c r="D164" s="127"/>
      <c r="E164" s="127"/>
      <c r="F164" s="117">
        <v>43282</v>
      </c>
      <c r="G164" s="117">
        <v>43465</v>
      </c>
      <c r="H164" s="127"/>
      <c r="I164" s="64"/>
      <c r="J164" s="64"/>
      <c r="K164" s="65" t="s">
        <v>25</v>
      </c>
      <c r="L164" s="72">
        <v>35.11</v>
      </c>
      <c r="M164" s="72">
        <v>1717.77</v>
      </c>
      <c r="N164" s="67" t="s">
        <v>716</v>
      </c>
    </row>
    <row r="165" spans="1:14" s="2" customFormat="1" ht="28.5" customHeight="1" x14ac:dyDescent="0.2">
      <c r="A165" s="126"/>
      <c r="B165" s="126"/>
      <c r="C165" s="184"/>
      <c r="D165" s="127"/>
      <c r="E165" s="127"/>
      <c r="F165" s="133"/>
      <c r="G165" s="133"/>
      <c r="H165" s="127"/>
      <c r="I165" s="64"/>
      <c r="J165" s="64"/>
      <c r="K165" s="65" t="s">
        <v>25</v>
      </c>
      <c r="L165" s="72">
        <v>35.11</v>
      </c>
      <c r="M165" s="72">
        <v>1881.37</v>
      </c>
      <c r="N165" s="67" t="s">
        <v>717</v>
      </c>
    </row>
    <row r="166" spans="1:14" s="2" customFormat="1" ht="28.5" customHeight="1" x14ac:dyDescent="0.2">
      <c r="A166" s="126"/>
      <c r="B166" s="126"/>
      <c r="C166" s="184"/>
      <c r="D166" s="127"/>
      <c r="E166" s="127"/>
      <c r="F166" s="133"/>
      <c r="G166" s="133"/>
      <c r="H166" s="127"/>
      <c r="I166" s="64"/>
      <c r="J166" s="64"/>
      <c r="K166" s="65" t="s">
        <v>25</v>
      </c>
      <c r="L166" s="72">
        <v>35.11</v>
      </c>
      <c r="M166" s="72">
        <v>1601.71</v>
      </c>
      <c r="N166" s="67" t="s">
        <v>718</v>
      </c>
    </row>
    <row r="167" spans="1:14" ht="28.5" customHeight="1" x14ac:dyDescent="0.25">
      <c r="A167" s="126"/>
      <c r="B167" s="126"/>
      <c r="C167" s="184"/>
      <c r="D167" s="127"/>
      <c r="E167" s="127"/>
      <c r="F167" s="133"/>
      <c r="G167" s="133"/>
      <c r="H167" s="127"/>
      <c r="I167" s="64"/>
      <c r="J167" s="64"/>
      <c r="K167" s="65" t="s">
        <v>25</v>
      </c>
      <c r="L167" s="72">
        <v>35.11</v>
      </c>
      <c r="M167" s="72">
        <v>1717.77</v>
      </c>
      <c r="N167" s="67" t="s">
        <v>719</v>
      </c>
    </row>
    <row r="168" spans="1:14" ht="28.5" customHeight="1" x14ac:dyDescent="0.25">
      <c r="A168" s="126"/>
      <c r="B168" s="126"/>
      <c r="C168" s="184"/>
      <c r="D168" s="127"/>
      <c r="E168" s="127"/>
      <c r="F168" s="133"/>
      <c r="G168" s="133"/>
      <c r="H168" s="127"/>
      <c r="I168" s="64"/>
      <c r="J168" s="64"/>
      <c r="K168" s="65" t="s">
        <v>25</v>
      </c>
      <c r="L168" s="72">
        <v>35.11</v>
      </c>
      <c r="M168" s="72">
        <v>1795.85</v>
      </c>
      <c r="N168" s="67" t="s">
        <v>720</v>
      </c>
    </row>
    <row r="169" spans="1:14" ht="28.5" customHeight="1" x14ac:dyDescent="0.25">
      <c r="A169" s="126"/>
      <c r="B169" s="126"/>
      <c r="C169" s="184"/>
      <c r="D169" s="127"/>
      <c r="E169" s="127"/>
      <c r="F169" s="133"/>
      <c r="G169" s="133"/>
      <c r="H169" s="127"/>
      <c r="I169" s="64"/>
      <c r="J169" s="64"/>
      <c r="K169" s="65" t="s">
        <v>25</v>
      </c>
      <c r="L169" s="72">
        <v>35.11</v>
      </c>
      <c r="M169" s="72">
        <v>1943.06</v>
      </c>
      <c r="N169" s="67" t="s">
        <v>721</v>
      </c>
    </row>
    <row r="170" spans="1:14" s="2" customFormat="1" ht="28.5" customHeight="1" x14ac:dyDescent="0.2">
      <c r="A170" s="126"/>
      <c r="B170" s="126"/>
      <c r="C170" s="184"/>
      <c r="D170" s="127"/>
      <c r="E170" s="127"/>
      <c r="F170" s="133"/>
      <c r="G170" s="133"/>
      <c r="H170" s="127"/>
      <c r="I170" s="64"/>
      <c r="J170" s="64"/>
      <c r="K170" s="65" t="s">
        <v>25</v>
      </c>
      <c r="L170" s="72">
        <v>35.11</v>
      </c>
      <c r="M170" s="72">
        <v>1646.2</v>
      </c>
      <c r="N170" s="67" t="s">
        <v>722</v>
      </c>
    </row>
    <row r="171" spans="1:14" s="2" customFormat="1" ht="28.5" customHeight="1" x14ac:dyDescent="0.2">
      <c r="A171" s="120"/>
      <c r="B171" s="120"/>
      <c r="C171" s="195"/>
      <c r="D171" s="127"/>
      <c r="E171" s="127"/>
      <c r="F171" s="118"/>
      <c r="G171" s="118"/>
      <c r="H171" s="127"/>
      <c r="I171" s="64"/>
      <c r="J171" s="64"/>
      <c r="K171" s="65" t="s">
        <v>25</v>
      </c>
      <c r="L171" s="72">
        <v>35.11</v>
      </c>
      <c r="M171" s="72">
        <v>1795.85</v>
      </c>
      <c r="N171" s="67" t="s">
        <v>723</v>
      </c>
    </row>
    <row r="172" spans="1:14" s="2" customFormat="1" ht="28.5" customHeight="1" x14ac:dyDescent="0.2">
      <c r="A172" s="119" t="s">
        <v>52</v>
      </c>
      <c r="B172" s="119" t="s">
        <v>643</v>
      </c>
      <c r="C172" s="183" t="s">
        <v>315</v>
      </c>
      <c r="D172" s="127">
        <v>42335</v>
      </c>
      <c r="E172" s="127" t="s">
        <v>466</v>
      </c>
      <c r="F172" s="61">
        <v>43101</v>
      </c>
      <c r="G172" s="61">
        <v>43281</v>
      </c>
      <c r="H172" s="127" t="s">
        <v>816</v>
      </c>
      <c r="I172" s="72">
        <v>42.65</v>
      </c>
      <c r="J172" s="72">
        <v>1922.8</v>
      </c>
      <c r="K172" s="64"/>
      <c r="L172" s="39"/>
      <c r="M172" s="39"/>
      <c r="N172" s="211"/>
    </row>
    <row r="173" spans="1:14" s="2" customFormat="1" ht="28.5" customHeight="1" x14ac:dyDescent="0.2">
      <c r="A173" s="126"/>
      <c r="B173" s="126"/>
      <c r="C173" s="184"/>
      <c r="D173" s="127"/>
      <c r="E173" s="127"/>
      <c r="F173" s="61">
        <v>43282</v>
      </c>
      <c r="G173" s="61">
        <v>43465</v>
      </c>
      <c r="H173" s="127"/>
      <c r="I173" s="72">
        <v>50.46</v>
      </c>
      <c r="J173" s="72" t="s">
        <v>818</v>
      </c>
      <c r="K173" s="10"/>
      <c r="L173" s="72"/>
      <c r="M173" s="72"/>
      <c r="N173" s="211"/>
    </row>
    <row r="174" spans="1:14" s="2" customFormat="1" ht="28.5" customHeight="1" x14ac:dyDescent="0.2">
      <c r="A174" s="126"/>
      <c r="B174" s="126"/>
      <c r="C174" s="184"/>
      <c r="D174" s="127">
        <v>43088</v>
      </c>
      <c r="E174" s="127" t="s">
        <v>724</v>
      </c>
      <c r="F174" s="61">
        <v>43101</v>
      </c>
      <c r="G174" s="61">
        <v>43281</v>
      </c>
      <c r="H174" s="127"/>
      <c r="I174" s="64"/>
      <c r="J174" s="64"/>
      <c r="K174" s="66">
        <v>132.0196</v>
      </c>
      <c r="L174" s="72">
        <v>31.96</v>
      </c>
      <c r="M174" s="72">
        <v>1667.66</v>
      </c>
      <c r="N174" s="27"/>
    </row>
    <row r="175" spans="1:14" s="2" customFormat="1" ht="28.5" customHeight="1" x14ac:dyDescent="0.2">
      <c r="A175" s="126"/>
      <c r="B175" s="126"/>
      <c r="C175" s="184"/>
      <c r="D175" s="127"/>
      <c r="E175" s="127"/>
      <c r="F175" s="117">
        <v>43282</v>
      </c>
      <c r="G175" s="117">
        <v>43465</v>
      </c>
      <c r="H175" s="127"/>
      <c r="I175" s="64"/>
      <c r="J175" s="64"/>
      <c r="K175" s="65" t="s">
        <v>25</v>
      </c>
      <c r="L175" s="72">
        <v>33.014679999999998</v>
      </c>
      <c r="M175" s="72">
        <v>1497.9937217391303</v>
      </c>
      <c r="N175" s="67" t="s">
        <v>716</v>
      </c>
    </row>
    <row r="176" spans="1:14" s="2" customFormat="1" ht="28.5" customHeight="1" x14ac:dyDescent="0.2">
      <c r="A176" s="126"/>
      <c r="B176" s="126"/>
      <c r="C176" s="184"/>
      <c r="D176" s="127"/>
      <c r="E176" s="127"/>
      <c r="F176" s="133"/>
      <c r="G176" s="133"/>
      <c r="H176" s="127"/>
      <c r="I176" s="64"/>
      <c r="J176" s="64"/>
      <c r="K176" s="65" t="s">
        <v>25</v>
      </c>
      <c r="L176" s="72">
        <v>33.014679999999998</v>
      </c>
      <c r="M176" s="72">
        <v>1640.6597904761904</v>
      </c>
      <c r="N176" s="67" t="s">
        <v>717</v>
      </c>
    </row>
    <row r="177" spans="1:14" ht="28.5" customHeight="1" x14ac:dyDescent="0.25">
      <c r="A177" s="126"/>
      <c r="B177" s="126"/>
      <c r="C177" s="184"/>
      <c r="D177" s="127"/>
      <c r="E177" s="127"/>
      <c r="F177" s="133"/>
      <c r="G177" s="133"/>
      <c r="H177" s="127"/>
      <c r="I177" s="64"/>
      <c r="J177" s="64"/>
      <c r="K177" s="65" t="s">
        <v>25</v>
      </c>
      <c r="L177" s="72">
        <v>33.014679999999998</v>
      </c>
      <c r="M177" s="72">
        <v>1396.7779297297297</v>
      </c>
      <c r="N177" s="67" t="s">
        <v>718</v>
      </c>
    </row>
    <row r="178" spans="1:14" ht="28.5" customHeight="1" x14ac:dyDescent="0.25">
      <c r="A178" s="126"/>
      <c r="B178" s="126"/>
      <c r="C178" s="184"/>
      <c r="D178" s="127"/>
      <c r="E178" s="127"/>
      <c r="F178" s="133"/>
      <c r="G178" s="133"/>
      <c r="H178" s="127"/>
      <c r="I178" s="64"/>
      <c r="J178" s="64"/>
      <c r="K178" s="65" t="s">
        <v>25</v>
      </c>
      <c r="L178" s="72">
        <v>33.014679999999998</v>
      </c>
      <c r="M178" s="72">
        <v>1497.9937217391303</v>
      </c>
      <c r="N178" s="67" t="s">
        <v>719</v>
      </c>
    </row>
    <row r="179" spans="1:14" ht="28.5" customHeight="1" x14ac:dyDescent="0.25">
      <c r="A179" s="126"/>
      <c r="B179" s="126"/>
      <c r="C179" s="184"/>
      <c r="D179" s="127"/>
      <c r="E179" s="127"/>
      <c r="F179" s="133"/>
      <c r="G179" s="133"/>
      <c r="H179" s="127"/>
      <c r="I179" s="64"/>
      <c r="J179" s="64"/>
      <c r="K179" s="65" t="s">
        <v>25</v>
      </c>
      <c r="L179" s="72">
        <v>33.014679999999998</v>
      </c>
      <c r="M179" s="72">
        <v>1566.0843454545452</v>
      </c>
      <c r="N179" s="67" t="s">
        <v>720</v>
      </c>
    </row>
    <row r="180" spans="1:14" s="2" customFormat="1" ht="28.5" customHeight="1" x14ac:dyDescent="0.2">
      <c r="A180" s="126"/>
      <c r="B180" s="126"/>
      <c r="C180" s="184"/>
      <c r="D180" s="127"/>
      <c r="E180" s="127"/>
      <c r="F180" s="133"/>
      <c r="G180" s="133"/>
      <c r="H180" s="127"/>
      <c r="I180" s="64"/>
      <c r="J180" s="64"/>
      <c r="K180" s="65" t="s">
        <v>25</v>
      </c>
      <c r="L180" s="72">
        <v>33.014679999999998</v>
      </c>
      <c r="M180" s="72">
        <v>1694.4519147540982</v>
      </c>
      <c r="N180" s="67" t="s">
        <v>721</v>
      </c>
    </row>
    <row r="181" spans="1:14" s="2" customFormat="1" ht="28.5" customHeight="1" x14ac:dyDescent="0.2">
      <c r="A181" s="126"/>
      <c r="B181" s="126"/>
      <c r="C181" s="184"/>
      <c r="D181" s="127"/>
      <c r="E181" s="127"/>
      <c r="F181" s="133"/>
      <c r="G181" s="133"/>
      <c r="H181" s="127"/>
      <c r="I181" s="64"/>
      <c r="J181" s="64"/>
      <c r="K181" s="65" t="s">
        <v>25</v>
      </c>
      <c r="L181" s="72">
        <v>33.014679999999998</v>
      </c>
      <c r="M181" s="72">
        <v>1435.5773166666665</v>
      </c>
      <c r="N181" s="67" t="s">
        <v>722</v>
      </c>
    </row>
    <row r="182" spans="1:14" s="2" customFormat="1" ht="28.5" customHeight="1" x14ac:dyDescent="0.2">
      <c r="A182" s="120"/>
      <c r="B182" s="120"/>
      <c r="C182" s="195"/>
      <c r="D182" s="127"/>
      <c r="E182" s="127"/>
      <c r="F182" s="118"/>
      <c r="G182" s="118"/>
      <c r="H182" s="127"/>
      <c r="I182" s="64"/>
      <c r="J182" s="64"/>
      <c r="K182" s="65" t="s">
        <v>25</v>
      </c>
      <c r="L182" s="72">
        <v>33.014679999999998</v>
      </c>
      <c r="M182" s="72">
        <v>1566.0843454545452</v>
      </c>
      <c r="N182" s="67" t="s">
        <v>723</v>
      </c>
    </row>
    <row r="183" spans="1:14" s="2" customFormat="1" ht="28.5" customHeight="1" x14ac:dyDescent="0.2">
      <c r="A183" s="119" t="s">
        <v>52</v>
      </c>
      <c r="B183" s="119" t="s">
        <v>355</v>
      </c>
      <c r="C183" s="183" t="s">
        <v>323</v>
      </c>
      <c r="D183" s="127">
        <v>42334</v>
      </c>
      <c r="E183" s="127" t="s">
        <v>569</v>
      </c>
      <c r="F183" s="61">
        <v>43101</v>
      </c>
      <c r="G183" s="61">
        <v>43281</v>
      </c>
      <c r="H183" s="127" t="s">
        <v>815</v>
      </c>
      <c r="I183" s="72">
        <v>62.17</v>
      </c>
      <c r="J183" s="72">
        <v>1706.05</v>
      </c>
      <c r="K183" s="64"/>
      <c r="L183" s="39"/>
      <c r="M183" s="39"/>
      <c r="N183" s="211"/>
    </row>
    <row r="184" spans="1:14" s="2" customFormat="1" ht="28.5" customHeight="1" x14ac:dyDescent="0.2">
      <c r="A184" s="126"/>
      <c r="B184" s="126"/>
      <c r="C184" s="184"/>
      <c r="D184" s="127"/>
      <c r="E184" s="127"/>
      <c r="F184" s="61">
        <v>43282</v>
      </c>
      <c r="G184" s="61">
        <v>43465</v>
      </c>
      <c r="H184" s="127"/>
      <c r="I184" s="72">
        <v>69.34</v>
      </c>
      <c r="J184" s="72">
        <v>1962.04</v>
      </c>
      <c r="K184" s="10"/>
      <c r="L184" s="72"/>
      <c r="M184" s="72"/>
      <c r="N184" s="211"/>
    </row>
    <row r="185" spans="1:14" s="2" customFormat="1" ht="28.5" customHeight="1" x14ac:dyDescent="0.2">
      <c r="A185" s="126"/>
      <c r="B185" s="126"/>
      <c r="C185" s="184"/>
      <c r="D185" s="127">
        <v>43088</v>
      </c>
      <c r="E185" s="127" t="s">
        <v>724</v>
      </c>
      <c r="F185" s="61">
        <v>43101</v>
      </c>
      <c r="G185" s="61">
        <v>43281</v>
      </c>
      <c r="H185" s="127"/>
      <c r="I185" s="64"/>
      <c r="J185" s="64"/>
      <c r="K185" s="10">
        <v>120.88</v>
      </c>
      <c r="L185" s="72">
        <v>37.96</v>
      </c>
      <c r="M185" s="72">
        <v>1382</v>
      </c>
      <c r="N185" s="27"/>
    </row>
    <row r="186" spans="1:14" s="2" customFormat="1" ht="28.5" customHeight="1" x14ac:dyDescent="0.2">
      <c r="A186" s="126"/>
      <c r="B186" s="126"/>
      <c r="C186" s="184"/>
      <c r="D186" s="127"/>
      <c r="E186" s="127"/>
      <c r="F186" s="117">
        <v>43282</v>
      </c>
      <c r="G186" s="117">
        <v>43465</v>
      </c>
      <c r="H186" s="127"/>
      <c r="I186" s="64"/>
      <c r="J186" s="64"/>
      <c r="K186" s="65" t="s">
        <v>25</v>
      </c>
      <c r="L186" s="72">
        <v>39.212679999999999</v>
      </c>
      <c r="M186" s="72">
        <v>1241.3965217391301</v>
      </c>
      <c r="N186" s="67" t="s">
        <v>716</v>
      </c>
    </row>
    <row r="187" spans="1:14" s="2" customFormat="1" ht="28.5" customHeight="1" x14ac:dyDescent="0.2">
      <c r="A187" s="126"/>
      <c r="B187" s="126"/>
      <c r="C187" s="184"/>
      <c r="D187" s="127"/>
      <c r="E187" s="127"/>
      <c r="F187" s="133"/>
      <c r="G187" s="133"/>
      <c r="H187" s="127"/>
      <c r="I187" s="64"/>
      <c r="J187" s="64"/>
      <c r="K187" s="65" t="s">
        <v>25</v>
      </c>
      <c r="L187" s="72">
        <v>39.212679999999999</v>
      </c>
      <c r="M187" s="72">
        <v>1359.6247619047615</v>
      </c>
      <c r="N187" s="67" t="s">
        <v>717</v>
      </c>
    </row>
    <row r="188" spans="1:14" ht="28.5" customHeight="1" x14ac:dyDescent="0.25">
      <c r="A188" s="126"/>
      <c r="B188" s="126"/>
      <c r="C188" s="184"/>
      <c r="D188" s="127"/>
      <c r="E188" s="127"/>
      <c r="F188" s="133"/>
      <c r="G188" s="133"/>
      <c r="H188" s="127"/>
      <c r="I188" s="64"/>
      <c r="J188" s="64"/>
      <c r="K188" s="65" t="s">
        <v>25</v>
      </c>
      <c r="L188" s="72">
        <v>39.212679999999999</v>
      </c>
      <c r="M188" s="72">
        <v>1157.5183783783782</v>
      </c>
      <c r="N188" s="67" t="s">
        <v>718</v>
      </c>
    </row>
    <row r="189" spans="1:14" ht="28.5" customHeight="1" x14ac:dyDescent="0.25">
      <c r="A189" s="126"/>
      <c r="B189" s="126"/>
      <c r="C189" s="184"/>
      <c r="D189" s="127"/>
      <c r="E189" s="127"/>
      <c r="F189" s="133"/>
      <c r="G189" s="133"/>
      <c r="H189" s="127"/>
      <c r="I189" s="64"/>
      <c r="J189" s="64"/>
      <c r="K189" s="65" t="s">
        <v>25</v>
      </c>
      <c r="L189" s="72">
        <v>39.212679999999999</v>
      </c>
      <c r="M189" s="72">
        <v>1241.3965217391301</v>
      </c>
      <c r="N189" s="67" t="s">
        <v>719</v>
      </c>
    </row>
    <row r="190" spans="1:14" ht="28.5" customHeight="1" x14ac:dyDescent="0.25">
      <c r="A190" s="126"/>
      <c r="B190" s="126"/>
      <c r="C190" s="184"/>
      <c r="D190" s="127"/>
      <c r="E190" s="127"/>
      <c r="F190" s="133"/>
      <c r="G190" s="133"/>
      <c r="H190" s="127"/>
      <c r="I190" s="64"/>
      <c r="J190" s="64"/>
      <c r="K190" s="65" t="s">
        <v>25</v>
      </c>
      <c r="L190" s="72">
        <v>39.212679999999999</v>
      </c>
      <c r="M190" s="72">
        <v>1297.8236363636361</v>
      </c>
      <c r="N190" s="67" t="s">
        <v>720</v>
      </c>
    </row>
    <row r="191" spans="1:14" s="2" customFormat="1" ht="28.5" customHeight="1" x14ac:dyDescent="0.2">
      <c r="A191" s="126"/>
      <c r="B191" s="126"/>
      <c r="C191" s="184"/>
      <c r="D191" s="127"/>
      <c r="E191" s="127"/>
      <c r="F191" s="133"/>
      <c r="G191" s="133"/>
      <c r="H191" s="127"/>
      <c r="I191" s="64"/>
      <c r="J191" s="64"/>
      <c r="K191" s="65" t="s">
        <v>25</v>
      </c>
      <c r="L191" s="72">
        <v>39.212679999999999</v>
      </c>
      <c r="M191" s="72">
        <v>1404.2026229508194</v>
      </c>
      <c r="N191" s="67" t="s">
        <v>721</v>
      </c>
    </row>
    <row r="192" spans="1:14" s="2" customFormat="1" ht="28.5" customHeight="1" x14ac:dyDescent="0.2">
      <c r="A192" s="126"/>
      <c r="B192" s="126"/>
      <c r="C192" s="184"/>
      <c r="D192" s="127"/>
      <c r="E192" s="127"/>
      <c r="F192" s="133"/>
      <c r="G192" s="133"/>
      <c r="H192" s="127"/>
      <c r="I192" s="64"/>
      <c r="J192" s="64"/>
      <c r="K192" s="65" t="s">
        <v>25</v>
      </c>
      <c r="L192" s="72">
        <v>39.212679999999999</v>
      </c>
      <c r="M192" s="72">
        <v>1189.6716666666664</v>
      </c>
      <c r="N192" s="67" t="s">
        <v>722</v>
      </c>
    </row>
    <row r="193" spans="1:14" s="2" customFormat="1" ht="28.5" customHeight="1" x14ac:dyDescent="0.2">
      <c r="A193" s="120"/>
      <c r="B193" s="120"/>
      <c r="C193" s="195"/>
      <c r="D193" s="127"/>
      <c r="E193" s="127"/>
      <c r="F193" s="118"/>
      <c r="G193" s="118"/>
      <c r="H193" s="127"/>
      <c r="I193" s="64"/>
      <c r="J193" s="64"/>
      <c r="K193" s="65" t="s">
        <v>25</v>
      </c>
      <c r="L193" s="72">
        <v>39.212679999999999</v>
      </c>
      <c r="M193" s="72">
        <v>1297.8236363636361</v>
      </c>
      <c r="N193" s="67" t="s">
        <v>723</v>
      </c>
    </row>
    <row r="194" spans="1:14" s="2" customFormat="1" ht="28.5" customHeight="1" x14ac:dyDescent="0.2">
      <c r="A194" s="119" t="s">
        <v>52</v>
      </c>
      <c r="B194" s="119" t="s">
        <v>353</v>
      </c>
      <c r="C194" s="183" t="s">
        <v>391</v>
      </c>
      <c r="D194" s="127">
        <v>42334</v>
      </c>
      <c r="E194" s="127" t="s">
        <v>579</v>
      </c>
      <c r="F194" s="61">
        <v>43101</v>
      </c>
      <c r="G194" s="61">
        <v>43281</v>
      </c>
      <c r="H194" s="127" t="s">
        <v>741</v>
      </c>
      <c r="I194" s="65">
        <v>54.47</v>
      </c>
      <c r="J194" s="65">
        <v>1772.92</v>
      </c>
      <c r="K194" s="64"/>
      <c r="L194" s="39"/>
      <c r="M194" s="39"/>
      <c r="N194" s="212" t="s">
        <v>33</v>
      </c>
    </row>
    <row r="195" spans="1:14" s="2" customFormat="1" ht="28.5" customHeight="1" x14ac:dyDescent="0.2">
      <c r="A195" s="126"/>
      <c r="B195" s="126"/>
      <c r="C195" s="184"/>
      <c r="D195" s="127"/>
      <c r="E195" s="127"/>
      <c r="F195" s="61">
        <v>43282</v>
      </c>
      <c r="G195" s="61">
        <v>43465</v>
      </c>
      <c r="H195" s="127"/>
      <c r="I195" s="64">
        <v>53.87</v>
      </c>
      <c r="J195" s="64">
        <v>2163.04</v>
      </c>
      <c r="K195" s="10"/>
      <c r="L195" s="72"/>
      <c r="M195" s="72"/>
      <c r="N195" s="213"/>
    </row>
    <row r="196" spans="1:14" s="2" customFormat="1" ht="28.5" customHeight="1" x14ac:dyDescent="0.2">
      <c r="A196" s="126"/>
      <c r="B196" s="126"/>
      <c r="C196" s="184"/>
      <c r="D196" s="127">
        <v>43088</v>
      </c>
      <c r="E196" s="127" t="s">
        <v>724</v>
      </c>
      <c r="F196" s="61">
        <v>43101</v>
      </c>
      <c r="G196" s="61">
        <v>43281</v>
      </c>
      <c r="H196" s="127"/>
      <c r="I196" s="64"/>
      <c r="J196" s="64"/>
      <c r="K196" s="10">
        <v>133.24</v>
      </c>
      <c r="L196" s="72">
        <v>39.5</v>
      </c>
      <c r="M196" s="72">
        <v>1562.33</v>
      </c>
      <c r="N196" s="27" t="s">
        <v>33</v>
      </c>
    </row>
    <row r="197" spans="1:14" s="2" customFormat="1" ht="28.5" customHeight="1" x14ac:dyDescent="0.2">
      <c r="A197" s="126"/>
      <c r="B197" s="126"/>
      <c r="C197" s="184"/>
      <c r="D197" s="127"/>
      <c r="E197" s="127"/>
      <c r="F197" s="117">
        <v>43282</v>
      </c>
      <c r="G197" s="117">
        <v>43465</v>
      </c>
      <c r="H197" s="127"/>
      <c r="I197" s="64"/>
      <c r="J197" s="64"/>
      <c r="K197" s="65" t="s">
        <v>25</v>
      </c>
      <c r="L197" s="72">
        <v>40.799999999999997</v>
      </c>
      <c r="M197" s="72">
        <v>1403.38</v>
      </c>
      <c r="N197" s="67" t="s">
        <v>716</v>
      </c>
    </row>
    <row r="198" spans="1:14" s="2" customFormat="1" ht="28.5" customHeight="1" x14ac:dyDescent="0.2">
      <c r="A198" s="126"/>
      <c r="B198" s="126"/>
      <c r="C198" s="184"/>
      <c r="D198" s="127"/>
      <c r="E198" s="127"/>
      <c r="F198" s="133"/>
      <c r="G198" s="133"/>
      <c r="H198" s="127"/>
      <c r="I198" s="64"/>
      <c r="J198" s="64"/>
      <c r="K198" s="65" t="s">
        <v>25</v>
      </c>
      <c r="L198" s="72">
        <v>40.799999999999997</v>
      </c>
      <c r="M198" s="72">
        <v>1537.04</v>
      </c>
      <c r="N198" s="67" t="s">
        <v>717</v>
      </c>
    </row>
    <row r="199" spans="1:14" ht="28.5" customHeight="1" x14ac:dyDescent="0.25">
      <c r="A199" s="126"/>
      <c r="B199" s="126"/>
      <c r="C199" s="184"/>
      <c r="D199" s="127"/>
      <c r="E199" s="127"/>
      <c r="F199" s="133"/>
      <c r="G199" s="133"/>
      <c r="H199" s="127"/>
      <c r="I199" s="64"/>
      <c r="J199" s="64"/>
      <c r="K199" s="65" t="s">
        <v>25</v>
      </c>
      <c r="L199" s="72">
        <v>40.799999999999997</v>
      </c>
      <c r="M199" s="72">
        <v>1308.56</v>
      </c>
      <c r="N199" s="67" t="s">
        <v>718</v>
      </c>
    </row>
    <row r="200" spans="1:14" ht="28.5" customHeight="1" x14ac:dyDescent="0.25">
      <c r="A200" s="126"/>
      <c r="B200" s="126"/>
      <c r="C200" s="184"/>
      <c r="D200" s="127"/>
      <c r="E200" s="127"/>
      <c r="F200" s="133"/>
      <c r="G200" s="133"/>
      <c r="H200" s="127"/>
      <c r="I200" s="64"/>
      <c r="J200" s="64"/>
      <c r="K200" s="65" t="s">
        <v>25</v>
      </c>
      <c r="L200" s="72">
        <v>40.799999999999997</v>
      </c>
      <c r="M200" s="72">
        <v>1403.38</v>
      </c>
      <c r="N200" s="67" t="s">
        <v>719</v>
      </c>
    </row>
    <row r="201" spans="1:14" ht="28.5" customHeight="1" x14ac:dyDescent="0.25">
      <c r="A201" s="126"/>
      <c r="B201" s="126"/>
      <c r="C201" s="184"/>
      <c r="D201" s="127"/>
      <c r="E201" s="127"/>
      <c r="F201" s="133"/>
      <c r="G201" s="133"/>
      <c r="H201" s="127"/>
      <c r="I201" s="64"/>
      <c r="J201" s="64"/>
      <c r="K201" s="65" t="s">
        <v>25</v>
      </c>
      <c r="L201" s="72">
        <v>40.799999999999997</v>
      </c>
      <c r="M201" s="72">
        <v>1467.17</v>
      </c>
      <c r="N201" s="67" t="s">
        <v>720</v>
      </c>
    </row>
    <row r="202" spans="1:14" s="2" customFormat="1" ht="28.5" customHeight="1" x14ac:dyDescent="0.2">
      <c r="A202" s="126"/>
      <c r="B202" s="126"/>
      <c r="C202" s="184"/>
      <c r="D202" s="127"/>
      <c r="E202" s="127"/>
      <c r="F202" s="133"/>
      <c r="G202" s="133"/>
      <c r="H202" s="127"/>
      <c r="I202" s="64"/>
      <c r="J202" s="64"/>
      <c r="K202" s="65" t="s">
        <v>25</v>
      </c>
      <c r="L202" s="72">
        <v>40.799999999999997</v>
      </c>
      <c r="M202" s="72">
        <v>1587.43</v>
      </c>
      <c r="N202" s="67" t="s">
        <v>721</v>
      </c>
    </row>
    <row r="203" spans="1:14" s="2" customFormat="1" ht="28.5" customHeight="1" x14ac:dyDescent="0.2">
      <c r="A203" s="126"/>
      <c r="B203" s="126"/>
      <c r="C203" s="184"/>
      <c r="D203" s="127"/>
      <c r="E203" s="127"/>
      <c r="F203" s="133"/>
      <c r="G203" s="133"/>
      <c r="H203" s="127"/>
      <c r="I203" s="64"/>
      <c r="J203" s="64"/>
      <c r="K203" s="65" t="s">
        <v>25</v>
      </c>
      <c r="L203" s="72">
        <v>40.799999999999997</v>
      </c>
      <c r="M203" s="72">
        <v>1344.91</v>
      </c>
      <c r="N203" s="67" t="s">
        <v>722</v>
      </c>
    </row>
    <row r="204" spans="1:14" s="2" customFormat="1" ht="28.5" customHeight="1" x14ac:dyDescent="0.2">
      <c r="A204" s="120"/>
      <c r="B204" s="120"/>
      <c r="C204" s="195"/>
      <c r="D204" s="127"/>
      <c r="E204" s="127"/>
      <c r="F204" s="118"/>
      <c r="G204" s="118"/>
      <c r="H204" s="127"/>
      <c r="I204" s="64"/>
      <c r="J204" s="64"/>
      <c r="K204" s="65" t="s">
        <v>25</v>
      </c>
      <c r="L204" s="72">
        <v>40.799999999999997</v>
      </c>
      <c r="M204" s="72">
        <v>1467.17</v>
      </c>
      <c r="N204" s="67" t="s">
        <v>723</v>
      </c>
    </row>
    <row r="205" spans="1:14" s="2" customFormat="1" ht="28.5" customHeight="1" x14ac:dyDescent="0.2">
      <c r="A205" s="119" t="s">
        <v>52</v>
      </c>
      <c r="B205" s="119" t="s">
        <v>481</v>
      </c>
      <c r="C205" s="183" t="s">
        <v>360</v>
      </c>
      <c r="D205" s="127">
        <v>42338</v>
      </c>
      <c r="E205" s="127" t="s">
        <v>578</v>
      </c>
      <c r="F205" s="61">
        <v>43101</v>
      </c>
      <c r="G205" s="61">
        <v>43281</v>
      </c>
      <c r="H205" s="127" t="s">
        <v>734</v>
      </c>
      <c r="I205" s="65">
        <v>31.66</v>
      </c>
      <c r="J205" s="65">
        <v>1846.98</v>
      </c>
      <c r="K205" s="64"/>
      <c r="L205" s="39"/>
      <c r="M205" s="39"/>
      <c r="N205" s="211"/>
    </row>
    <row r="206" spans="1:14" s="2" customFormat="1" ht="28.5" customHeight="1" x14ac:dyDescent="0.2">
      <c r="A206" s="126"/>
      <c r="B206" s="126"/>
      <c r="C206" s="184"/>
      <c r="D206" s="127"/>
      <c r="E206" s="127"/>
      <c r="F206" s="61">
        <v>43282</v>
      </c>
      <c r="G206" s="61">
        <v>43465</v>
      </c>
      <c r="H206" s="127"/>
      <c r="I206" s="64">
        <v>40.770000000000003</v>
      </c>
      <c r="J206" s="64">
        <v>1860.49</v>
      </c>
      <c r="K206" s="10"/>
      <c r="L206" s="72"/>
      <c r="M206" s="72"/>
      <c r="N206" s="211"/>
    </row>
    <row r="207" spans="1:14" s="2" customFormat="1" ht="28.5" customHeight="1" x14ac:dyDescent="0.2">
      <c r="A207" s="126"/>
      <c r="B207" s="126"/>
      <c r="C207" s="184"/>
      <c r="D207" s="127">
        <v>43088</v>
      </c>
      <c r="E207" s="127" t="s">
        <v>724</v>
      </c>
      <c r="F207" s="61">
        <v>43101</v>
      </c>
      <c r="G207" s="61">
        <v>43281</v>
      </c>
      <c r="H207" s="127"/>
      <c r="I207" s="64"/>
      <c r="J207" s="64"/>
      <c r="K207" s="10">
        <v>142.61000000000001</v>
      </c>
      <c r="L207" s="72">
        <v>25.66</v>
      </c>
      <c r="M207" s="72">
        <v>1949.17</v>
      </c>
      <c r="N207" s="27"/>
    </row>
    <row r="208" spans="1:14" s="2" customFormat="1" ht="28.5" customHeight="1" x14ac:dyDescent="0.2">
      <c r="A208" s="126"/>
      <c r="B208" s="126"/>
      <c r="C208" s="184"/>
      <c r="D208" s="127"/>
      <c r="E208" s="127"/>
      <c r="F208" s="117">
        <v>43282</v>
      </c>
      <c r="G208" s="117">
        <v>43465</v>
      </c>
      <c r="H208" s="127"/>
      <c r="I208" s="64"/>
      <c r="J208" s="64"/>
      <c r="K208" s="65" t="s">
        <v>25</v>
      </c>
      <c r="L208" s="72">
        <v>26.51</v>
      </c>
      <c r="M208" s="72">
        <v>1750.86</v>
      </c>
      <c r="N208" s="67" t="s">
        <v>716</v>
      </c>
    </row>
    <row r="209" spans="1:14" ht="28.5" customHeight="1" x14ac:dyDescent="0.25">
      <c r="A209" s="126"/>
      <c r="B209" s="126"/>
      <c r="C209" s="184"/>
      <c r="D209" s="127"/>
      <c r="E209" s="127"/>
      <c r="F209" s="133"/>
      <c r="G209" s="133"/>
      <c r="H209" s="127"/>
      <c r="I209" s="64"/>
      <c r="J209" s="64"/>
      <c r="K209" s="65" t="s">
        <v>25</v>
      </c>
      <c r="L209" s="72">
        <v>26.51</v>
      </c>
      <c r="M209" s="72">
        <v>1917.61</v>
      </c>
      <c r="N209" s="67" t="s">
        <v>717</v>
      </c>
    </row>
    <row r="210" spans="1:14" ht="28.5" customHeight="1" x14ac:dyDescent="0.25">
      <c r="A210" s="126"/>
      <c r="B210" s="126"/>
      <c r="C210" s="184"/>
      <c r="D210" s="127"/>
      <c r="E210" s="127"/>
      <c r="F210" s="133"/>
      <c r="G210" s="133"/>
      <c r="H210" s="127"/>
      <c r="I210" s="64"/>
      <c r="J210" s="64"/>
      <c r="K210" s="65" t="s">
        <v>25</v>
      </c>
      <c r="L210" s="72">
        <v>26.51</v>
      </c>
      <c r="M210" s="72">
        <v>1632.56</v>
      </c>
      <c r="N210" s="67" t="s">
        <v>718</v>
      </c>
    </row>
    <row r="211" spans="1:14" ht="28.5" customHeight="1" x14ac:dyDescent="0.25">
      <c r="A211" s="126"/>
      <c r="B211" s="126"/>
      <c r="C211" s="184"/>
      <c r="D211" s="127"/>
      <c r="E211" s="127"/>
      <c r="F211" s="133"/>
      <c r="G211" s="133"/>
      <c r="H211" s="127"/>
      <c r="I211" s="64"/>
      <c r="J211" s="64"/>
      <c r="K211" s="65" t="s">
        <v>25</v>
      </c>
      <c r="L211" s="72">
        <v>26.51</v>
      </c>
      <c r="M211" s="72">
        <v>1750.86</v>
      </c>
      <c r="N211" s="67" t="s">
        <v>719</v>
      </c>
    </row>
    <row r="212" spans="1:14" s="2" customFormat="1" ht="28.5" customHeight="1" x14ac:dyDescent="0.2">
      <c r="A212" s="126"/>
      <c r="B212" s="126"/>
      <c r="C212" s="184"/>
      <c r="D212" s="127"/>
      <c r="E212" s="127"/>
      <c r="F212" s="133"/>
      <c r="G212" s="133"/>
      <c r="H212" s="127"/>
      <c r="I212" s="64"/>
      <c r="J212" s="64"/>
      <c r="K212" s="65" t="s">
        <v>25</v>
      </c>
      <c r="L212" s="72">
        <v>26.51</v>
      </c>
      <c r="M212" s="72">
        <v>1830.45</v>
      </c>
      <c r="N212" s="67" t="s">
        <v>720</v>
      </c>
    </row>
    <row r="213" spans="1:14" s="2" customFormat="1" ht="28.5" customHeight="1" x14ac:dyDescent="0.2">
      <c r="A213" s="126"/>
      <c r="B213" s="126"/>
      <c r="C213" s="184"/>
      <c r="D213" s="127"/>
      <c r="E213" s="127"/>
      <c r="F213" s="133"/>
      <c r="G213" s="133"/>
      <c r="H213" s="127"/>
      <c r="I213" s="64"/>
      <c r="J213" s="64"/>
      <c r="K213" s="65" t="s">
        <v>25</v>
      </c>
      <c r="L213" s="72">
        <v>26.51</v>
      </c>
      <c r="M213" s="72">
        <v>1980.48</v>
      </c>
      <c r="N213" s="67" t="s">
        <v>721</v>
      </c>
    </row>
    <row r="214" spans="1:14" s="2" customFormat="1" ht="28.5" customHeight="1" x14ac:dyDescent="0.2">
      <c r="A214" s="126"/>
      <c r="B214" s="126"/>
      <c r="C214" s="184"/>
      <c r="D214" s="127"/>
      <c r="E214" s="127"/>
      <c r="F214" s="133"/>
      <c r="G214" s="133"/>
      <c r="H214" s="127"/>
      <c r="I214" s="64"/>
      <c r="J214" s="64"/>
      <c r="K214" s="65" t="s">
        <v>25</v>
      </c>
      <c r="L214" s="72">
        <v>26.51</v>
      </c>
      <c r="M214" s="72">
        <v>1677.91</v>
      </c>
      <c r="N214" s="67" t="s">
        <v>722</v>
      </c>
    </row>
    <row r="215" spans="1:14" s="2" customFormat="1" ht="28.5" customHeight="1" x14ac:dyDescent="0.2">
      <c r="A215" s="120"/>
      <c r="B215" s="120"/>
      <c r="C215" s="195"/>
      <c r="D215" s="127"/>
      <c r="E215" s="127"/>
      <c r="F215" s="118"/>
      <c r="G215" s="118"/>
      <c r="H215" s="127"/>
      <c r="I215" s="64"/>
      <c r="J215" s="64"/>
      <c r="K215" s="65" t="s">
        <v>25</v>
      </c>
      <c r="L215" s="72">
        <v>26.51</v>
      </c>
      <c r="M215" s="72">
        <v>1830.45</v>
      </c>
      <c r="N215" s="67" t="s">
        <v>723</v>
      </c>
    </row>
    <row r="216" spans="1:14" s="2" customFormat="1" ht="28.5" customHeight="1" x14ac:dyDescent="0.2">
      <c r="A216" s="119" t="s">
        <v>52</v>
      </c>
      <c r="B216" s="119" t="s">
        <v>481</v>
      </c>
      <c r="C216" s="183" t="s">
        <v>440</v>
      </c>
      <c r="D216" s="127">
        <v>43087</v>
      </c>
      <c r="E216" s="127" t="s">
        <v>850</v>
      </c>
      <c r="F216" s="61">
        <v>43101</v>
      </c>
      <c r="G216" s="61">
        <v>43281</v>
      </c>
      <c r="H216" s="127"/>
      <c r="I216" s="65">
        <v>29.47</v>
      </c>
      <c r="J216" s="65">
        <v>2588.42</v>
      </c>
      <c r="K216" s="66">
        <f t="shared" ref="K216:K217" si="0">M216*0.06+L216</f>
        <v>0</v>
      </c>
      <c r="L216" s="72"/>
      <c r="M216" s="72"/>
      <c r="N216" s="170"/>
    </row>
    <row r="217" spans="1:14" s="2" customFormat="1" ht="28.5" customHeight="1" x14ac:dyDescent="0.2">
      <c r="A217" s="126"/>
      <c r="B217" s="126"/>
      <c r="C217" s="184"/>
      <c r="D217" s="127"/>
      <c r="E217" s="127"/>
      <c r="F217" s="61">
        <v>43282</v>
      </c>
      <c r="G217" s="61">
        <v>43465</v>
      </c>
      <c r="H217" s="127"/>
      <c r="I217" s="64">
        <v>38.57</v>
      </c>
      <c r="J217" s="65">
        <v>2588.42</v>
      </c>
      <c r="K217" s="66">
        <f t="shared" si="0"/>
        <v>0</v>
      </c>
      <c r="L217" s="72"/>
      <c r="M217" s="72"/>
      <c r="N217" s="170"/>
    </row>
    <row r="218" spans="1:14" s="2" customFormat="1" ht="28.5" customHeight="1" x14ac:dyDescent="0.2">
      <c r="A218" s="119" t="s">
        <v>52</v>
      </c>
      <c r="B218" s="119" t="s">
        <v>329</v>
      </c>
      <c r="C218" s="183" t="s">
        <v>392</v>
      </c>
      <c r="D218" s="127">
        <v>42334</v>
      </c>
      <c r="E218" s="127" t="s">
        <v>571</v>
      </c>
      <c r="F218" s="61">
        <v>43101</v>
      </c>
      <c r="G218" s="61">
        <v>43281</v>
      </c>
      <c r="H218" s="127" t="s">
        <v>733</v>
      </c>
      <c r="I218" s="65">
        <v>27.2</v>
      </c>
      <c r="J218" s="65">
        <v>1544.73</v>
      </c>
      <c r="K218" s="64"/>
      <c r="L218" s="39"/>
      <c r="M218" s="39"/>
      <c r="N218" s="211"/>
    </row>
    <row r="219" spans="1:14" s="2" customFormat="1" ht="28.5" customHeight="1" x14ac:dyDescent="0.2">
      <c r="A219" s="126"/>
      <c r="B219" s="126"/>
      <c r="C219" s="184"/>
      <c r="D219" s="127"/>
      <c r="E219" s="127"/>
      <c r="F219" s="61">
        <v>43282</v>
      </c>
      <c r="G219" s="61">
        <v>43465</v>
      </c>
      <c r="H219" s="127"/>
      <c r="I219" s="64">
        <v>35.590000000000003</v>
      </c>
      <c r="J219" s="64">
        <v>1564.54</v>
      </c>
      <c r="K219" s="10"/>
      <c r="L219" s="72"/>
      <c r="M219" s="72"/>
      <c r="N219" s="211"/>
    </row>
    <row r="220" spans="1:14" s="2" customFormat="1" ht="28.5" customHeight="1" x14ac:dyDescent="0.2">
      <c r="A220" s="126"/>
      <c r="B220" s="126"/>
      <c r="C220" s="184"/>
      <c r="D220" s="127">
        <v>43088</v>
      </c>
      <c r="E220" s="127" t="s">
        <v>724</v>
      </c>
      <c r="F220" s="61">
        <v>43101</v>
      </c>
      <c r="G220" s="61">
        <v>43281</v>
      </c>
      <c r="H220" s="127"/>
      <c r="I220" s="64"/>
      <c r="J220" s="64"/>
      <c r="K220" s="10">
        <v>122.01</v>
      </c>
      <c r="L220" s="72">
        <v>23.31</v>
      </c>
      <c r="M220" s="72">
        <v>1645</v>
      </c>
      <c r="N220" s="27"/>
    </row>
    <row r="221" spans="1:14" ht="28.5" customHeight="1" x14ac:dyDescent="0.25">
      <c r="A221" s="126"/>
      <c r="B221" s="126"/>
      <c r="C221" s="184"/>
      <c r="D221" s="127"/>
      <c r="E221" s="127"/>
      <c r="F221" s="117">
        <v>43282</v>
      </c>
      <c r="G221" s="117">
        <v>43465</v>
      </c>
      <c r="H221" s="127"/>
      <c r="I221" s="64"/>
      <c r="J221" s="64"/>
      <c r="K221" s="65" t="s">
        <v>25</v>
      </c>
      <c r="L221" s="72">
        <v>24.08</v>
      </c>
      <c r="M221" s="72">
        <v>1477.64</v>
      </c>
      <c r="N221" s="67" t="s">
        <v>716</v>
      </c>
    </row>
    <row r="222" spans="1:14" ht="28.5" customHeight="1" x14ac:dyDescent="0.25">
      <c r="A222" s="126"/>
      <c r="B222" s="126"/>
      <c r="C222" s="184"/>
      <c r="D222" s="127"/>
      <c r="E222" s="127"/>
      <c r="F222" s="133"/>
      <c r="G222" s="133"/>
      <c r="H222" s="127"/>
      <c r="I222" s="64"/>
      <c r="J222" s="64"/>
      <c r="K222" s="65" t="s">
        <v>25</v>
      </c>
      <c r="L222" s="72">
        <v>24.08</v>
      </c>
      <c r="M222" s="72">
        <v>1618.37</v>
      </c>
      <c r="N222" s="67" t="s">
        <v>717</v>
      </c>
    </row>
    <row r="223" spans="1:14" ht="28.5" customHeight="1" x14ac:dyDescent="0.25">
      <c r="A223" s="126"/>
      <c r="B223" s="126"/>
      <c r="C223" s="184"/>
      <c r="D223" s="127"/>
      <c r="E223" s="127"/>
      <c r="F223" s="133"/>
      <c r="G223" s="133"/>
      <c r="H223" s="127"/>
      <c r="I223" s="64"/>
      <c r="J223" s="64"/>
      <c r="K223" s="65" t="s">
        <v>25</v>
      </c>
      <c r="L223" s="72">
        <v>24.08</v>
      </c>
      <c r="M223" s="72">
        <v>1377.8</v>
      </c>
      <c r="N223" s="67" t="s">
        <v>718</v>
      </c>
    </row>
    <row r="224" spans="1:14" s="2" customFormat="1" ht="28.5" customHeight="1" x14ac:dyDescent="0.2">
      <c r="A224" s="126"/>
      <c r="B224" s="126"/>
      <c r="C224" s="184"/>
      <c r="D224" s="127"/>
      <c r="E224" s="127"/>
      <c r="F224" s="133"/>
      <c r="G224" s="133"/>
      <c r="H224" s="127"/>
      <c r="I224" s="64"/>
      <c r="J224" s="64"/>
      <c r="K224" s="65" t="s">
        <v>25</v>
      </c>
      <c r="L224" s="72">
        <v>24.08</v>
      </c>
      <c r="M224" s="72">
        <v>1477.64</v>
      </c>
      <c r="N224" s="67" t="s">
        <v>719</v>
      </c>
    </row>
    <row r="225" spans="1:14" s="2" customFormat="1" ht="28.5" customHeight="1" x14ac:dyDescent="0.2">
      <c r="A225" s="126"/>
      <c r="B225" s="126"/>
      <c r="C225" s="184"/>
      <c r="D225" s="127"/>
      <c r="E225" s="127"/>
      <c r="F225" s="133"/>
      <c r="G225" s="133"/>
      <c r="H225" s="127"/>
      <c r="I225" s="64"/>
      <c r="J225" s="64"/>
      <c r="K225" s="65" t="s">
        <v>25</v>
      </c>
      <c r="L225" s="72">
        <v>24.08</v>
      </c>
      <c r="M225" s="72">
        <v>1544.8</v>
      </c>
      <c r="N225" s="67" t="s">
        <v>720</v>
      </c>
    </row>
    <row r="226" spans="1:14" s="2" customFormat="1" ht="28.5" customHeight="1" x14ac:dyDescent="0.2">
      <c r="A226" s="126"/>
      <c r="B226" s="126"/>
      <c r="C226" s="184"/>
      <c r="D226" s="127"/>
      <c r="E226" s="127"/>
      <c r="F226" s="133"/>
      <c r="G226" s="133"/>
      <c r="H226" s="127"/>
      <c r="I226" s="64"/>
      <c r="J226" s="64"/>
      <c r="K226" s="65" t="s">
        <v>25</v>
      </c>
      <c r="L226" s="72">
        <v>24.08</v>
      </c>
      <c r="M226" s="72">
        <v>1671.43</v>
      </c>
      <c r="N226" s="67" t="s">
        <v>721</v>
      </c>
    </row>
    <row r="227" spans="1:14" s="2" customFormat="1" ht="28.5" customHeight="1" x14ac:dyDescent="0.2">
      <c r="A227" s="126"/>
      <c r="B227" s="126"/>
      <c r="C227" s="184"/>
      <c r="D227" s="127"/>
      <c r="E227" s="127"/>
      <c r="F227" s="133"/>
      <c r="G227" s="133"/>
      <c r="H227" s="127"/>
      <c r="I227" s="64"/>
      <c r="J227" s="64"/>
      <c r="K227" s="65" t="s">
        <v>25</v>
      </c>
      <c r="L227" s="72">
        <v>24.08</v>
      </c>
      <c r="M227" s="72">
        <v>1416.07</v>
      </c>
      <c r="N227" s="67" t="s">
        <v>722</v>
      </c>
    </row>
    <row r="228" spans="1:14" s="2" customFormat="1" ht="28.5" customHeight="1" x14ac:dyDescent="0.2">
      <c r="A228" s="120"/>
      <c r="B228" s="120"/>
      <c r="C228" s="195"/>
      <c r="D228" s="127"/>
      <c r="E228" s="127"/>
      <c r="F228" s="118"/>
      <c r="G228" s="118"/>
      <c r="H228" s="127"/>
      <c r="I228" s="64"/>
      <c r="J228" s="64"/>
      <c r="K228" s="65" t="s">
        <v>25</v>
      </c>
      <c r="L228" s="72">
        <v>24.08</v>
      </c>
      <c r="M228" s="72">
        <v>1544.8</v>
      </c>
      <c r="N228" s="67" t="s">
        <v>723</v>
      </c>
    </row>
    <row r="229" spans="1:14" s="2" customFormat="1" ht="28.5" customHeight="1" x14ac:dyDescent="0.2">
      <c r="A229" s="119" t="s">
        <v>52</v>
      </c>
      <c r="B229" s="119" t="s">
        <v>71</v>
      </c>
      <c r="C229" s="183" t="s">
        <v>393</v>
      </c>
      <c r="D229" s="127">
        <v>42723</v>
      </c>
      <c r="E229" s="127" t="s">
        <v>608</v>
      </c>
      <c r="F229" s="61">
        <v>43101</v>
      </c>
      <c r="G229" s="61">
        <v>43281</v>
      </c>
      <c r="H229" s="127" t="s">
        <v>742</v>
      </c>
      <c r="I229" s="65">
        <v>48.2</v>
      </c>
      <c r="J229" s="65">
        <v>2282.1999999999998</v>
      </c>
      <c r="K229" s="64"/>
      <c r="L229" s="39"/>
      <c r="M229" s="39"/>
      <c r="N229" s="211"/>
    </row>
    <row r="230" spans="1:14" s="2" customFormat="1" ht="28.5" customHeight="1" x14ac:dyDescent="0.2">
      <c r="A230" s="126"/>
      <c r="B230" s="126"/>
      <c r="C230" s="184"/>
      <c r="D230" s="127"/>
      <c r="E230" s="127"/>
      <c r="F230" s="61">
        <v>43282</v>
      </c>
      <c r="G230" s="61">
        <v>43465</v>
      </c>
      <c r="H230" s="127"/>
      <c r="I230" s="64">
        <v>99.88</v>
      </c>
      <c r="J230" s="64">
        <v>2284.48</v>
      </c>
      <c r="K230" s="10"/>
      <c r="L230" s="72"/>
      <c r="M230" s="72"/>
      <c r="N230" s="211"/>
    </row>
    <row r="231" spans="1:14" s="2" customFormat="1" ht="28.5" customHeight="1" x14ac:dyDescent="0.2">
      <c r="A231" s="126"/>
      <c r="B231" s="126"/>
      <c r="C231" s="184"/>
      <c r="D231" s="127">
        <v>43088</v>
      </c>
      <c r="E231" s="127" t="s">
        <v>724</v>
      </c>
      <c r="F231" s="61">
        <v>43101</v>
      </c>
      <c r="G231" s="61">
        <v>43281</v>
      </c>
      <c r="H231" s="127"/>
      <c r="I231" s="64"/>
      <c r="J231" s="64"/>
      <c r="K231" s="10">
        <v>157.44</v>
      </c>
      <c r="L231" s="72">
        <v>40.99</v>
      </c>
      <c r="M231" s="72">
        <v>1940.83</v>
      </c>
      <c r="N231" s="27"/>
    </row>
    <row r="232" spans="1:14" ht="28.5" customHeight="1" x14ac:dyDescent="0.25">
      <c r="A232" s="126"/>
      <c r="B232" s="126"/>
      <c r="C232" s="184"/>
      <c r="D232" s="127"/>
      <c r="E232" s="127"/>
      <c r="F232" s="117">
        <v>43282</v>
      </c>
      <c r="G232" s="117">
        <v>43465</v>
      </c>
      <c r="H232" s="127"/>
      <c r="I232" s="64"/>
      <c r="J232" s="64"/>
      <c r="K232" s="65" t="s">
        <v>25</v>
      </c>
      <c r="L232" s="72">
        <v>42.34</v>
      </c>
      <c r="M232" s="72">
        <v>1743.37</v>
      </c>
      <c r="N232" s="67" t="s">
        <v>716</v>
      </c>
    </row>
    <row r="233" spans="1:14" ht="28.5" customHeight="1" x14ac:dyDescent="0.25">
      <c r="A233" s="126"/>
      <c r="B233" s="126"/>
      <c r="C233" s="184"/>
      <c r="D233" s="127"/>
      <c r="E233" s="127"/>
      <c r="F233" s="133"/>
      <c r="G233" s="133"/>
      <c r="H233" s="127"/>
      <c r="I233" s="64"/>
      <c r="J233" s="64"/>
      <c r="K233" s="65" t="s">
        <v>25</v>
      </c>
      <c r="L233" s="72">
        <v>42.34</v>
      </c>
      <c r="M233" s="72">
        <v>1909.41</v>
      </c>
      <c r="N233" s="67" t="s">
        <v>717</v>
      </c>
    </row>
    <row r="234" spans="1:14" s="2" customFormat="1" ht="28.5" customHeight="1" x14ac:dyDescent="0.2">
      <c r="A234" s="126"/>
      <c r="B234" s="126"/>
      <c r="C234" s="184"/>
      <c r="D234" s="127"/>
      <c r="E234" s="127"/>
      <c r="F234" s="133"/>
      <c r="G234" s="133"/>
      <c r="H234" s="127"/>
      <c r="I234" s="64"/>
      <c r="J234" s="64"/>
      <c r="K234" s="65" t="s">
        <v>25</v>
      </c>
      <c r="L234" s="72">
        <v>42.34</v>
      </c>
      <c r="M234" s="72">
        <v>1625.58</v>
      </c>
      <c r="N234" s="67" t="s">
        <v>718</v>
      </c>
    </row>
    <row r="235" spans="1:14" s="2" customFormat="1" ht="28.5" customHeight="1" x14ac:dyDescent="0.2">
      <c r="A235" s="126"/>
      <c r="B235" s="126"/>
      <c r="C235" s="184"/>
      <c r="D235" s="127"/>
      <c r="E235" s="127"/>
      <c r="F235" s="133"/>
      <c r="G235" s="133"/>
      <c r="H235" s="127"/>
      <c r="I235" s="64"/>
      <c r="J235" s="64"/>
      <c r="K235" s="65" t="s">
        <v>25</v>
      </c>
      <c r="L235" s="72">
        <v>42.34</v>
      </c>
      <c r="M235" s="72">
        <v>1743.37</v>
      </c>
      <c r="N235" s="67" t="s">
        <v>719</v>
      </c>
    </row>
    <row r="236" spans="1:14" s="2" customFormat="1" ht="28.5" customHeight="1" x14ac:dyDescent="0.2">
      <c r="A236" s="126"/>
      <c r="B236" s="126"/>
      <c r="C236" s="184"/>
      <c r="D236" s="127"/>
      <c r="E236" s="127"/>
      <c r="F236" s="133"/>
      <c r="G236" s="133"/>
      <c r="H236" s="127"/>
      <c r="I236" s="64"/>
      <c r="J236" s="64"/>
      <c r="K236" s="65" t="s">
        <v>25</v>
      </c>
      <c r="L236" s="72">
        <v>42.34</v>
      </c>
      <c r="M236" s="72">
        <v>1822.62</v>
      </c>
      <c r="N236" s="67" t="s">
        <v>720</v>
      </c>
    </row>
    <row r="237" spans="1:14" s="2" customFormat="1" ht="28.5" customHeight="1" x14ac:dyDescent="0.2">
      <c r="A237" s="126"/>
      <c r="B237" s="126"/>
      <c r="C237" s="184"/>
      <c r="D237" s="127"/>
      <c r="E237" s="127"/>
      <c r="F237" s="133"/>
      <c r="G237" s="133"/>
      <c r="H237" s="127"/>
      <c r="I237" s="64"/>
      <c r="J237" s="64"/>
      <c r="K237" s="65" t="s">
        <v>25</v>
      </c>
      <c r="L237" s="72">
        <v>42.34</v>
      </c>
      <c r="M237" s="72">
        <v>1972.01</v>
      </c>
      <c r="N237" s="67" t="s">
        <v>721</v>
      </c>
    </row>
    <row r="238" spans="1:14" s="2" customFormat="1" ht="28.5" customHeight="1" x14ac:dyDescent="0.2">
      <c r="A238" s="126"/>
      <c r="B238" s="126"/>
      <c r="C238" s="184"/>
      <c r="D238" s="127"/>
      <c r="E238" s="127"/>
      <c r="F238" s="133"/>
      <c r="G238" s="133"/>
      <c r="H238" s="127"/>
      <c r="I238" s="64"/>
      <c r="J238" s="64"/>
      <c r="K238" s="65" t="s">
        <v>25</v>
      </c>
      <c r="L238" s="72">
        <v>42.34</v>
      </c>
      <c r="M238" s="72">
        <v>1670.73</v>
      </c>
      <c r="N238" s="67" t="s">
        <v>722</v>
      </c>
    </row>
    <row r="239" spans="1:14" s="2" customFormat="1" ht="28.5" customHeight="1" x14ac:dyDescent="0.2">
      <c r="A239" s="120"/>
      <c r="B239" s="120"/>
      <c r="C239" s="195"/>
      <c r="D239" s="127"/>
      <c r="E239" s="127"/>
      <c r="F239" s="118"/>
      <c r="G239" s="118"/>
      <c r="H239" s="127"/>
      <c r="I239" s="64"/>
      <c r="J239" s="64"/>
      <c r="K239" s="65" t="s">
        <v>25</v>
      </c>
      <c r="L239" s="72">
        <v>42.34</v>
      </c>
      <c r="M239" s="72">
        <v>1822.62</v>
      </c>
      <c r="N239" s="67" t="s">
        <v>723</v>
      </c>
    </row>
    <row r="240" spans="1:14" s="2" customFormat="1" ht="28.5" customHeight="1" x14ac:dyDescent="0.2">
      <c r="A240" s="166" t="s">
        <v>52</v>
      </c>
      <c r="B240" s="166" t="s">
        <v>317</v>
      </c>
      <c r="C240" s="199" t="s">
        <v>482</v>
      </c>
      <c r="D240" s="127">
        <v>42327</v>
      </c>
      <c r="E240" s="127" t="s">
        <v>572</v>
      </c>
      <c r="F240" s="61">
        <v>43101</v>
      </c>
      <c r="G240" s="61">
        <v>43281</v>
      </c>
      <c r="H240" s="127" t="s">
        <v>814</v>
      </c>
      <c r="I240" s="72">
        <v>38.68</v>
      </c>
      <c r="J240" s="72">
        <v>1703</v>
      </c>
      <c r="K240" s="64"/>
      <c r="L240" s="39"/>
      <c r="M240" s="39"/>
      <c r="N240" s="211"/>
    </row>
    <row r="241" spans="1:14" s="2" customFormat="1" ht="28.5" customHeight="1" x14ac:dyDescent="0.2">
      <c r="A241" s="166"/>
      <c r="B241" s="166" t="s">
        <v>317</v>
      </c>
      <c r="C241" s="199"/>
      <c r="D241" s="127"/>
      <c r="E241" s="127"/>
      <c r="F241" s="61">
        <v>43282</v>
      </c>
      <c r="G241" s="61">
        <v>43465</v>
      </c>
      <c r="H241" s="127"/>
      <c r="I241" s="72">
        <v>85.24</v>
      </c>
      <c r="J241" s="72">
        <v>1887.75</v>
      </c>
      <c r="K241" s="10"/>
      <c r="L241" s="72"/>
      <c r="M241" s="72"/>
      <c r="N241" s="211"/>
    </row>
    <row r="242" spans="1:14" s="2" customFormat="1" ht="28.5" customHeight="1" x14ac:dyDescent="0.2">
      <c r="A242" s="166"/>
      <c r="B242" s="166"/>
      <c r="C242" s="199"/>
      <c r="D242" s="127">
        <v>43088</v>
      </c>
      <c r="E242" s="127" t="s">
        <v>724</v>
      </c>
      <c r="F242" s="61">
        <v>43101</v>
      </c>
      <c r="G242" s="61">
        <v>43281</v>
      </c>
      <c r="H242" s="127"/>
      <c r="I242" s="64"/>
      <c r="J242" s="64"/>
      <c r="K242" s="10">
        <v>133.47999999999999</v>
      </c>
      <c r="L242" s="72">
        <v>32.89</v>
      </c>
      <c r="M242" s="72">
        <v>1676.5</v>
      </c>
      <c r="N242" s="27"/>
    </row>
    <row r="243" spans="1:14" ht="28.5" customHeight="1" x14ac:dyDescent="0.25">
      <c r="A243" s="166"/>
      <c r="B243" s="166"/>
      <c r="C243" s="199"/>
      <c r="D243" s="127"/>
      <c r="E243" s="127"/>
      <c r="F243" s="117">
        <v>43282</v>
      </c>
      <c r="G243" s="117">
        <v>43465</v>
      </c>
      <c r="H243" s="127"/>
      <c r="I243" s="64"/>
      <c r="J243" s="64"/>
      <c r="K243" s="65" t="s">
        <v>25</v>
      </c>
      <c r="L243" s="72">
        <v>33.975369999999998</v>
      </c>
      <c r="M243" s="72">
        <v>1596.8786956521737</v>
      </c>
      <c r="N243" s="67" t="s">
        <v>716</v>
      </c>
    </row>
    <row r="244" spans="1:14" s="2" customFormat="1" ht="28.5" customHeight="1" x14ac:dyDescent="0.2">
      <c r="A244" s="166"/>
      <c r="B244" s="166"/>
      <c r="C244" s="199"/>
      <c r="D244" s="127"/>
      <c r="E244" s="127"/>
      <c r="F244" s="133"/>
      <c r="G244" s="133"/>
      <c r="H244" s="127"/>
      <c r="I244" s="64"/>
      <c r="J244" s="64"/>
      <c r="K244" s="65" t="s">
        <v>25</v>
      </c>
      <c r="L244" s="72">
        <f>L243</f>
        <v>33.975369999999998</v>
      </c>
      <c r="M244" s="72">
        <v>1748.962380952381</v>
      </c>
      <c r="N244" s="67" t="s">
        <v>717</v>
      </c>
    </row>
    <row r="245" spans="1:14" s="2" customFormat="1" ht="28.5" customHeight="1" x14ac:dyDescent="0.2">
      <c r="A245" s="166"/>
      <c r="B245" s="166"/>
      <c r="C245" s="199"/>
      <c r="D245" s="127"/>
      <c r="E245" s="127"/>
      <c r="F245" s="133"/>
      <c r="G245" s="133"/>
      <c r="H245" s="127"/>
      <c r="I245" s="64"/>
      <c r="J245" s="64"/>
      <c r="K245" s="65" t="s">
        <v>25</v>
      </c>
      <c r="L245" s="72">
        <f>L243</f>
        <v>33.975369999999998</v>
      </c>
      <c r="M245" s="72">
        <v>1488.9814864864866</v>
      </c>
      <c r="N245" s="67" t="s">
        <v>718</v>
      </c>
    </row>
    <row r="246" spans="1:14" s="2" customFormat="1" ht="28.5" customHeight="1" x14ac:dyDescent="0.2">
      <c r="A246" s="166"/>
      <c r="B246" s="166"/>
      <c r="C246" s="199"/>
      <c r="D246" s="127"/>
      <c r="E246" s="127"/>
      <c r="F246" s="133"/>
      <c r="G246" s="133"/>
      <c r="H246" s="127"/>
      <c r="I246" s="64"/>
      <c r="J246" s="64"/>
      <c r="K246" s="65" t="s">
        <v>25</v>
      </c>
      <c r="L246" s="72">
        <f>L243</f>
        <v>33.975369999999998</v>
      </c>
      <c r="M246" s="72">
        <v>1596.8786956521737</v>
      </c>
      <c r="N246" s="67" t="s">
        <v>719</v>
      </c>
    </row>
    <row r="247" spans="1:14" s="2" customFormat="1" ht="28.5" customHeight="1" x14ac:dyDescent="0.2">
      <c r="A247" s="166"/>
      <c r="B247" s="166"/>
      <c r="C247" s="199"/>
      <c r="D247" s="127"/>
      <c r="E247" s="127"/>
      <c r="F247" s="133"/>
      <c r="G247" s="133"/>
      <c r="H247" s="127"/>
      <c r="I247" s="64"/>
      <c r="J247" s="64"/>
      <c r="K247" s="65" t="s">
        <v>25</v>
      </c>
      <c r="L247" s="72">
        <f>L243</f>
        <v>33.975369999999998</v>
      </c>
      <c r="M247" s="72">
        <v>1669.4640909090908</v>
      </c>
      <c r="N247" s="67" t="s">
        <v>720</v>
      </c>
    </row>
    <row r="248" spans="1:14" s="2" customFormat="1" ht="28.5" customHeight="1" x14ac:dyDescent="0.2">
      <c r="A248" s="166"/>
      <c r="B248" s="166"/>
      <c r="C248" s="199"/>
      <c r="D248" s="127"/>
      <c r="E248" s="127"/>
      <c r="F248" s="133"/>
      <c r="G248" s="133"/>
      <c r="H248" s="127"/>
      <c r="I248" s="64"/>
      <c r="J248" s="64"/>
      <c r="K248" s="65" t="s">
        <v>25</v>
      </c>
      <c r="L248" s="72">
        <f>L243</f>
        <v>33.975369999999998</v>
      </c>
      <c r="M248" s="72">
        <v>1806.3054098360656</v>
      </c>
      <c r="N248" s="67" t="s">
        <v>721</v>
      </c>
    </row>
    <row r="249" spans="1:14" s="2" customFormat="1" ht="28.5" customHeight="1" x14ac:dyDescent="0.2">
      <c r="A249" s="166"/>
      <c r="B249" s="166"/>
      <c r="C249" s="199"/>
      <c r="D249" s="127"/>
      <c r="E249" s="127"/>
      <c r="F249" s="133"/>
      <c r="G249" s="133"/>
      <c r="H249" s="127"/>
      <c r="I249" s="64"/>
      <c r="J249" s="64"/>
      <c r="K249" s="65" t="s">
        <v>25</v>
      </c>
      <c r="L249" s="72">
        <f>L243</f>
        <v>33.975369999999998</v>
      </c>
      <c r="M249" s="72">
        <v>1530.3420833333334</v>
      </c>
      <c r="N249" s="67" t="s">
        <v>722</v>
      </c>
    </row>
    <row r="250" spans="1:14" s="2" customFormat="1" ht="28.5" customHeight="1" x14ac:dyDescent="0.2">
      <c r="A250" s="166"/>
      <c r="B250" s="166"/>
      <c r="C250" s="199"/>
      <c r="D250" s="127"/>
      <c r="E250" s="127"/>
      <c r="F250" s="118"/>
      <c r="G250" s="118"/>
      <c r="H250" s="127"/>
      <c r="I250" s="64"/>
      <c r="J250" s="64"/>
      <c r="K250" s="65" t="s">
        <v>25</v>
      </c>
      <c r="L250" s="72">
        <f>L243</f>
        <v>33.975369999999998</v>
      </c>
      <c r="M250" s="72">
        <v>1669.4640909090908</v>
      </c>
      <c r="N250" s="67" t="s">
        <v>723</v>
      </c>
    </row>
    <row r="251" spans="1:14" s="2" customFormat="1" ht="28.5" customHeight="1" x14ac:dyDescent="0.2">
      <c r="A251" s="166" t="s">
        <v>52</v>
      </c>
      <c r="B251" s="119" t="s">
        <v>310</v>
      </c>
      <c r="C251" s="199" t="s">
        <v>584</v>
      </c>
      <c r="D251" s="127">
        <v>42723</v>
      </c>
      <c r="E251" s="127" t="s">
        <v>615</v>
      </c>
      <c r="F251" s="61">
        <v>43101</v>
      </c>
      <c r="G251" s="61">
        <v>43281</v>
      </c>
      <c r="H251" s="127" t="s">
        <v>739</v>
      </c>
      <c r="I251" s="65">
        <v>67.94</v>
      </c>
      <c r="J251" s="65">
        <v>1715.74</v>
      </c>
      <c r="K251" s="64"/>
      <c r="L251" s="39"/>
      <c r="M251" s="39"/>
      <c r="N251" s="211"/>
    </row>
    <row r="252" spans="1:14" s="2" customFormat="1" ht="28.5" customHeight="1" x14ac:dyDescent="0.2">
      <c r="A252" s="166"/>
      <c r="B252" s="126"/>
      <c r="C252" s="199"/>
      <c r="D252" s="127"/>
      <c r="E252" s="127"/>
      <c r="F252" s="61">
        <v>43282</v>
      </c>
      <c r="G252" s="61">
        <v>43465</v>
      </c>
      <c r="H252" s="127"/>
      <c r="I252" s="64">
        <v>70.180000000000007</v>
      </c>
      <c r="J252" s="64">
        <v>2057.88</v>
      </c>
      <c r="K252" s="10"/>
      <c r="L252" s="72"/>
      <c r="M252" s="72"/>
      <c r="N252" s="211"/>
    </row>
    <row r="253" spans="1:14" s="2" customFormat="1" ht="28.5" customHeight="1" x14ac:dyDescent="0.2">
      <c r="A253" s="166"/>
      <c r="B253" s="126"/>
      <c r="C253" s="199"/>
      <c r="D253" s="127">
        <v>43088</v>
      </c>
      <c r="E253" s="127" t="s">
        <v>724</v>
      </c>
      <c r="F253" s="61">
        <v>43101</v>
      </c>
      <c r="G253" s="61">
        <v>43281</v>
      </c>
      <c r="H253" s="127"/>
      <c r="I253" s="64"/>
      <c r="J253" s="64"/>
      <c r="K253" s="10">
        <v>115.84</v>
      </c>
      <c r="L253" s="72">
        <v>37.340000000000003</v>
      </c>
      <c r="M253" s="72">
        <v>1308.5999999999999</v>
      </c>
      <c r="N253" s="27"/>
    </row>
    <row r="254" spans="1:14" s="2" customFormat="1" ht="28.5" customHeight="1" x14ac:dyDescent="0.2">
      <c r="A254" s="166"/>
      <c r="B254" s="126"/>
      <c r="C254" s="199"/>
      <c r="D254" s="127"/>
      <c r="E254" s="127"/>
      <c r="F254" s="117">
        <v>43282</v>
      </c>
      <c r="G254" s="117">
        <v>43465</v>
      </c>
      <c r="H254" s="127"/>
      <c r="I254" s="64"/>
      <c r="J254" s="64"/>
      <c r="K254" s="65" t="s">
        <v>25</v>
      </c>
      <c r="L254" s="72">
        <v>38.57</v>
      </c>
      <c r="M254" s="72">
        <v>1175.22</v>
      </c>
      <c r="N254" s="67" t="s">
        <v>716</v>
      </c>
    </row>
    <row r="255" spans="1:14" s="2" customFormat="1" ht="28.5" customHeight="1" x14ac:dyDescent="0.2">
      <c r="A255" s="166"/>
      <c r="B255" s="126"/>
      <c r="C255" s="199"/>
      <c r="D255" s="127"/>
      <c r="E255" s="127"/>
      <c r="F255" s="133"/>
      <c r="G255" s="133"/>
      <c r="H255" s="127"/>
      <c r="I255" s="64"/>
      <c r="J255" s="64"/>
      <c r="K255" s="65" t="s">
        <v>25</v>
      </c>
      <c r="L255" s="72">
        <v>38.57</v>
      </c>
      <c r="M255" s="72">
        <v>1287.1500000000001</v>
      </c>
      <c r="N255" s="67" t="s">
        <v>717</v>
      </c>
    </row>
    <row r="256" spans="1:14" s="2" customFormat="1" ht="28.5" customHeight="1" x14ac:dyDescent="0.2">
      <c r="A256" s="166"/>
      <c r="B256" s="126"/>
      <c r="C256" s="199"/>
      <c r="D256" s="127"/>
      <c r="E256" s="127"/>
      <c r="F256" s="133"/>
      <c r="G256" s="133"/>
      <c r="H256" s="127"/>
      <c r="I256" s="64"/>
      <c r="J256" s="64"/>
      <c r="K256" s="65" t="s">
        <v>25</v>
      </c>
      <c r="L256" s="72">
        <v>38.57</v>
      </c>
      <c r="M256" s="72">
        <v>1095.82</v>
      </c>
      <c r="N256" s="67" t="s">
        <v>718</v>
      </c>
    </row>
    <row r="257" spans="1:14" s="2" customFormat="1" ht="28.5" customHeight="1" x14ac:dyDescent="0.2">
      <c r="A257" s="166"/>
      <c r="B257" s="126"/>
      <c r="C257" s="199"/>
      <c r="D257" s="127"/>
      <c r="E257" s="127"/>
      <c r="F257" s="133"/>
      <c r="G257" s="133"/>
      <c r="H257" s="127"/>
      <c r="I257" s="64"/>
      <c r="J257" s="64"/>
      <c r="K257" s="65" t="s">
        <v>25</v>
      </c>
      <c r="L257" s="72">
        <v>38.57</v>
      </c>
      <c r="M257" s="72">
        <v>1175.22</v>
      </c>
      <c r="N257" s="67" t="s">
        <v>719</v>
      </c>
    </row>
    <row r="258" spans="1:14" s="2" customFormat="1" ht="28.5" customHeight="1" x14ac:dyDescent="0.2">
      <c r="A258" s="166"/>
      <c r="B258" s="126"/>
      <c r="C258" s="199"/>
      <c r="D258" s="127"/>
      <c r="E258" s="127"/>
      <c r="F258" s="133"/>
      <c r="G258" s="133"/>
      <c r="H258" s="127"/>
      <c r="I258" s="64"/>
      <c r="J258" s="64"/>
      <c r="K258" s="65" t="s">
        <v>25</v>
      </c>
      <c r="L258" s="72">
        <v>38.57</v>
      </c>
      <c r="M258" s="72">
        <v>1228.6400000000001</v>
      </c>
      <c r="N258" s="67" t="s">
        <v>720</v>
      </c>
    </row>
    <row r="259" spans="1:14" s="2" customFormat="1" ht="28.5" customHeight="1" x14ac:dyDescent="0.2">
      <c r="A259" s="166"/>
      <c r="B259" s="126"/>
      <c r="C259" s="199"/>
      <c r="D259" s="127"/>
      <c r="E259" s="127"/>
      <c r="F259" s="133"/>
      <c r="G259" s="133"/>
      <c r="H259" s="127"/>
      <c r="I259" s="64"/>
      <c r="J259" s="64"/>
      <c r="K259" s="65" t="s">
        <v>25</v>
      </c>
      <c r="L259" s="72">
        <v>38.57</v>
      </c>
      <c r="M259" s="72">
        <v>1329.35</v>
      </c>
      <c r="N259" s="67" t="s">
        <v>721</v>
      </c>
    </row>
    <row r="260" spans="1:14" s="2" customFormat="1" ht="28.5" customHeight="1" x14ac:dyDescent="0.2">
      <c r="A260" s="166"/>
      <c r="B260" s="126"/>
      <c r="C260" s="199"/>
      <c r="D260" s="127"/>
      <c r="E260" s="127"/>
      <c r="F260" s="133"/>
      <c r="G260" s="133"/>
      <c r="H260" s="127"/>
      <c r="I260" s="64"/>
      <c r="J260" s="64"/>
      <c r="K260" s="65" t="s">
        <v>25</v>
      </c>
      <c r="L260" s="72">
        <v>38.57</v>
      </c>
      <c r="M260" s="72">
        <v>1126.26</v>
      </c>
      <c r="N260" s="67" t="s">
        <v>722</v>
      </c>
    </row>
    <row r="261" spans="1:14" s="2" customFormat="1" ht="28.5" customHeight="1" x14ac:dyDescent="0.2">
      <c r="A261" s="166"/>
      <c r="B261" s="126"/>
      <c r="C261" s="199"/>
      <c r="D261" s="127"/>
      <c r="E261" s="127"/>
      <c r="F261" s="118"/>
      <c r="G261" s="118"/>
      <c r="H261" s="127"/>
      <c r="I261" s="64"/>
      <c r="J261" s="64"/>
      <c r="K261" s="65" t="s">
        <v>25</v>
      </c>
      <c r="L261" s="72">
        <v>38.57</v>
      </c>
      <c r="M261" s="72">
        <v>1228.6400000000001</v>
      </c>
      <c r="N261" s="67" t="s">
        <v>723</v>
      </c>
    </row>
    <row r="262" spans="1:14" s="2" customFormat="1" ht="28.5" customHeight="1" x14ac:dyDescent="0.2">
      <c r="A262" s="119" t="s">
        <v>52</v>
      </c>
      <c r="B262" s="119" t="s">
        <v>328</v>
      </c>
      <c r="C262" s="183" t="s">
        <v>426</v>
      </c>
      <c r="D262" s="127">
        <v>43083</v>
      </c>
      <c r="E262" s="127" t="s">
        <v>854</v>
      </c>
      <c r="F262" s="61">
        <v>43101</v>
      </c>
      <c r="G262" s="61">
        <v>43281</v>
      </c>
      <c r="H262" s="127"/>
      <c r="I262" s="65">
        <v>37.28</v>
      </c>
      <c r="J262" s="65">
        <v>1954.76</v>
      </c>
      <c r="K262" s="64"/>
      <c r="L262" s="39"/>
      <c r="M262" s="39"/>
      <c r="N262" s="170"/>
    </row>
    <row r="263" spans="1:14" s="2" customFormat="1" ht="28.5" customHeight="1" x14ac:dyDescent="0.2">
      <c r="A263" s="126"/>
      <c r="B263" s="126"/>
      <c r="C263" s="184"/>
      <c r="D263" s="127"/>
      <c r="E263" s="127"/>
      <c r="F263" s="61">
        <v>43282</v>
      </c>
      <c r="G263" s="61">
        <v>43465</v>
      </c>
      <c r="H263" s="127"/>
      <c r="I263" s="64">
        <v>43.16</v>
      </c>
      <c r="J263" s="65">
        <v>2019.3</v>
      </c>
      <c r="K263" s="10"/>
      <c r="L263" s="72"/>
      <c r="M263" s="72"/>
      <c r="N263" s="170"/>
    </row>
    <row r="264" spans="1:14" s="6" customFormat="1" ht="28.5" customHeight="1" x14ac:dyDescent="0.2">
      <c r="A264" s="126"/>
      <c r="B264" s="126"/>
      <c r="C264" s="184"/>
      <c r="D264" s="127">
        <v>43088</v>
      </c>
      <c r="E264" s="127" t="s">
        <v>844</v>
      </c>
      <c r="F264" s="61">
        <v>43101</v>
      </c>
      <c r="G264" s="61">
        <v>43281</v>
      </c>
      <c r="H264" s="127"/>
      <c r="I264" s="64"/>
      <c r="J264" s="64"/>
      <c r="K264" s="10">
        <v>123.82</v>
      </c>
      <c r="L264" s="72">
        <v>29.86</v>
      </c>
      <c r="M264" s="72">
        <v>1565.93</v>
      </c>
      <c r="N264" s="27"/>
    </row>
    <row r="265" spans="1:14" s="6" customFormat="1" ht="28.5" customHeight="1" x14ac:dyDescent="0.2">
      <c r="A265" s="126"/>
      <c r="B265" s="126"/>
      <c r="C265" s="184"/>
      <c r="D265" s="127"/>
      <c r="E265" s="127"/>
      <c r="F265" s="117">
        <v>43282</v>
      </c>
      <c r="G265" s="117">
        <v>43465</v>
      </c>
      <c r="H265" s="127"/>
      <c r="I265" s="64"/>
      <c r="J265" s="64"/>
      <c r="K265" s="65" t="s">
        <v>25</v>
      </c>
      <c r="L265" s="72">
        <v>33.6</v>
      </c>
      <c r="M265" s="72">
        <v>1366.8</v>
      </c>
      <c r="N265" s="67" t="s">
        <v>716</v>
      </c>
    </row>
    <row r="266" spans="1:14" s="6" customFormat="1" ht="28.5" customHeight="1" x14ac:dyDescent="0.2">
      <c r="A266" s="126"/>
      <c r="B266" s="126"/>
      <c r="C266" s="184"/>
      <c r="D266" s="127"/>
      <c r="E266" s="127"/>
      <c r="F266" s="133"/>
      <c r="G266" s="133"/>
      <c r="H266" s="127"/>
      <c r="I266" s="64"/>
      <c r="J266" s="64"/>
      <c r="K266" s="65" t="s">
        <v>25</v>
      </c>
      <c r="L266" s="72">
        <f>L265</f>
        <v>33.6</v>
      </c>
      <c r="M266" s="72">
        <v>1496.97</v>
      </c>
      <c r="N266" s="67" t="s">
        <v>717</v>
      </c>
    </row>
    <row r="267" spans="1:14" s="6" customFormat="1" ht="28.5" customHeight="1" x14ac:dyDescent="0.2">
      <c r="A267" s="126"/>
      <c r="B267" s="126"/>
      <c r="C267" s="184"/>
      <c r="D267" s="127"/>
      <c r="E267" s="127"/>
      <c r="F267" s="133"/>
      <c r="G267" s="133"/>
      <c r="H267" s="127"/>
      <c r="I267" s="64"/>
      <c r="J267" s="64"/>
      <c r="K267" s="65" t="s">
        <v>25</v>
      </c>
      <c r="L267" s="72">
        <f>L265</f>
        <v>33.6</v>
      </c>
      <c r="M267" s="72">
        <v>1274.45</v>
      </c>
      <c r="N267" s="67" t="s">
        <v>718</v>
      </c>
    </row>
    <row r="268" spans="1:14" s="6" customFormat="1" ht="28.5" customHeight="1" x14ac:dyDescent="0.2">
      <c r="A268" s="126"/>
      <c r="B268" s="126"/>
      <c r="C268" s="184"/>
      <c r="D268" s="127"/>
      <c r="E268" s="127"/>
      <c r="F268" s="133"/>
      <c r="G268" s="133"/>
      <c r="H268" s="127"/>
      <c r="I268" s="64"/>
      <c r="J268" s="64"/>
      <c r="K268" s="65" t="s">
        <v>25</v>
      </c>
      <c r="L268" s="72">
        <f>L265</f>
        <v>33.6</v>
      </c>
      <c r="M268" s="72">
        <v>1366.8</v>
      </c>
      <c r="N268" s="67" t="s">
        <v>719</v>
      </c>
    </row>
    <row r="269" spans="1:14" s="6" customFormat="1" ht="28.5" customHeight="1" x14ac:dyDescent="0.2">
      <c r="A269" s="126"/>
      <c r="B269" s="126"/>
      <c r="C269" s="184"/>
      <c r="D269" s="127"/>
      <c r="E269" s="127"/>
      <c r="F269" s="133"/>
      <c r="G269" s="133"/>
      <c r="H269" s="127"/>
      <c r="I269" s="64"/>
      <c r="J269" s="64"/>
      <c r="K269" s="65" t="s">
        <v>25</v>
      </c>
      <c r="L269" s="72">
        <f>L265</f>
        <v>33.6</v>
      </c>
      <c r="M269" s="72">
        <v>1428.92</v>
      </c>
      <c r="N269" s="67" t="s">
        <v>720</v>
      </c>
    </row>
    <row r="270" spans="1:14" s="6" customFormat="1" ht="28.5" customHeight="1" x14ac:dyDescent="0.2">
      <c r="A270" s="126"/>
      <c r="B270" s="126"/>
      <c r="C270" s="184"/>
      <c r="D270" s="127"/>
      <c r="E270" s="127"/>
      <c r="F270" s="133"/>
      <c r="G270" s="133"/>
      <c r="H270" s="127"/>
      <c r="I270" s="64"/>
      <c r="J270" s="64"/>
      <c r="K270" s="65" t="s">
        <v>25</v>
      </c>
      <c r="L270" s="72">
        <f>L265</f>
        <v>33.6</v>
      </c>
      <c r="M270" s="72">
        <v>1546.05</v>
      </c>
      <c r="N270" s="67" t="s">
        <v>721</v>
      </c>
    </row>
    <row r="271" spans="1:14" s="6" customFormat="1" ht="28.5" customHeight="1" x14ac:dyDescent="0.2">
      <c r="A271" s="126"/>
      <c r="B271" s="126"/>
      <c r="C271" s="184"/>
      <c r="D271" s="127"/>
      <c r="E271" s="127"/>
      <c r="F271" s="133"/>
      <c r="G271" s="133"/>
      <c r="H271" s="127"/>
      <c r="I271" s="64"/>
      <c r="J271" s="64"/>
      <c r="K271" s="65" t="s">
        <v>25</v>
      </c>
      <c r="L271" s="72">
        <f>L265</f>
        <v>33.6</v>
      </c>
      <c r="M271" s="72">
        <v>1309.8499999999999</v>
      </c>
      <c r="N271" s="67" t="s">
        <v>722</v>
      </c>
    </row>
    <row r="272" spans="1:14" s="6" customFormat="1" ht="28.5" customHeight="1" x14ac:dyDescent="0.2">
      <c r="A272" s="120"/>
      <c r="B272" s="120"/>
      <c r="C272" s="195"/>
      <c r="D272" s="127"/>
      <c r="E272" s="127"/>
      <c r="F272" s="118"/>
      <c r="G272" s="118"/>
      <c r="H272" s="127"/>
      <c r="I272" s="64"/>
      <c r="J272" s="64"/>
      <c r="K272" s="65" t="s">
        <v>25</v>
      </c>
      <c r="L272" s="72">
        <f>L265</f>
        <v>33.6</v>
      </c>
      <c r="M272" s="72">
        <v>1428.92</v>
      </c>
      <c r="N272" s="67" t="s">
        <v>723</v>
      </c>
    </row>
    <row r="273" spans="1:14" s="2" customFormat="1" ht="28.5" customHeight="1" x14ac:dyDescent="0.2">
      <c r="A273" s="119" t="s">
        <v>52</v>
      </c>
      <c r="B273" s="119" t="s">
        <v>395</v>
      </c>
      <c r="C273" s="183" t="s">
        <v>426</v>
      </c>
      <c r="D273" s="127">
        <v>43083</v>
      </c>
      <c r="E273" s="127" t="s">
        <v>854</v>
      </c>
      <c r="F273" s="61">
        <v>43101</v>
      </c>
      <c r="G273" s="61">
        <v>43281</v>
      </c>
      <c r="H273" s="127"/>
      <c r="I273" s="65">
        <v>37.28</v>
      </c>
      <c r="J273" s="65">
        <v>1954.76</v>
      </c>
      <c r="K273" s="64"/>
      <c r="L273" s="39"/>
      <c r="M273" s="39"/>
      <c r="N273" s="170"/>
    </row>
    <row r="274" spans="1:14" s="2" customFormat="1" ht="28.5" customHeight="1" x14ac:dyDescent="0.2">
      <c r="A274" s="126" t="s">
        <v>52</v>
      </c>
      <c r="B274" s="126"/>
      <c r="C274" s="184"/>
      <c r="D274" s="127"/>
      <c r="E274" s="127"/>
      <c r="F274" s="61">
        <v>43282</v>
      </c>
      <c r="G274" s="61">
        <v>43465</v>
      </c>
      <c r="H274" s="127"/>
      <c r="I274" s="64">
        <v>43.16</v>
      </c>
      <c r="J274" s="65">
        <v>2019.3</v>
      </c>
      <c r="K274" s="10"/>
      <c r="L274" s="72"/>
      <c r="M274" s="72"/>
      <c r="N274" s="170"/>
    </row>
    <row r="275" spans="1:14" s="6" customFormat="1" ht="28.5" customHeight="1" x14ac:dyDescent="0.2">
      <c r="A275" s="126"/>
      <c r="B275" s="126"/>
      <c r="C275" s="184"/>
      <c r="D275" s="127">
        <v>43088</v>
      </c>
      <c r="E275" s="127" t="s">
        <v>844</v>
      </c>
      <c r="F275" s="61">
        <v>43101</v>
      </c>
      <c r="G275" s="61">
        <v>43281</v>
      </c>
      <c r="H275" s="127"/>
      <c r="I275" s="64"/>
      <c r="J275" s="64"/>
      <c r="K275" s="10">
        <v>114.41</v>
      </c>
      <c r="L275" s="72">
        <v>27.59</v>
      </c>
      <c r="M275" s="72">
        <v>1446.92</v>
      </c>
      <c r="N275" s="27"/>
    </row>
    <row r="276" spans="1:14" s="6" customFormat="1" ht="28.5" customHeight="1" x14ac:dyDescent="0.2">
      <c r="A276" s="126"/>
      <c r="B276" s="126"/>
      <c r="C276" s="184"/>
      <c r="D276" s="127"/>
      <c r="E276" s="127"/>
      <c r="F276" s="117">
        <v>43282</v>
      </c>
      <c r="G276" s="117">
        <v>43465</v>
      </c>
      <c r="H276" s="127"/>
      <c r="I276" s="64"/>
      <c r="J276" s="64"/>
      <c r="K276" s="65" t="s">
        <v>25</v>
      </c>
      <c r="L276" s="72">
        <v>31.04</v>
      </c>
      <c r="M276" s="72">
        <v>1262.94</v>
      </c>
      <c r="N276" s="67" t="s">
        <v>716</v>
      </c>
    </row>
    <row r="277" spans="1:14" s="6" customFormat="1" ht="28.5" customHeight="1" x14ac:dyDescent="0.2">
      <c r="A277" s="126"/>
      <c r="B277" s="126"/>
      <c r="C277" s="184"/>
      <c r="D277" s="127"/>
      <c r="E277" s="127"/>
      <c r="F277" s="133"/>
      <c r="G277" s="133"/>
      <c r="H277" s="127"/>
      <c r="I277" s="64"/>
      <c r="J277" s="64"/>
      <c r="K277" s="65" t="s">
        <v>25</v>
      </c>
      <c r="L277" s="72">
        <f>L276</f>
        <v>31.04</v>
      </c>
      <c r="M277" s="72">
        <v>1383.22</v>
      </c>
      <c r="N277" s="67" t="s">
        <v>717</v>
      </c>
    </row>
    <row r="278" spans="1:14" s="6" customFormat="1" ht="28.5" customHeight="1" x14ac:dyDescent="0.2">
      <c r="A278" s="126"/>
      <c r="B278" s="126"/>
      <c r="C278" s="184"/>
      <c r="D278" s="127"/>
      <c r="E278" s="127"/>
      <c r="F278" s="133"/>
      <c r="G278" s="133"/>
      <c r="H278" s="127"/>
      <c r="I278" s="64"/>
      <c r="J278" s="64"/>
      <c r="K278" s="65" t="s">
        <v>25</v>
      </c>
      <c r="L278" s="72">
        <f>L276</f>
        <v>31.04</v>
      </c>
      <c r="M278" s="72">
        <v>1177.5999999999999</v>
      </c>
      <c r="N278" s="67" t="s">
        <v>718</v>
      </c>
    </row>
    <row r="279" spans="1:14" s="6" customFormat="1" ht="28.5" customHeight="1" x14ac:dyDescent="0.2">
      <c r="A279" s="126"/>
      <c r="B279" s="126"/>
      <c r="C279" s="184"/>
      <c r="D279" s="127"/>
      <c r="E279" s="127"/>
      <c r="F279" s="133"/>
      <c r="G279" s="133"/>
      <c r="H279" s="127"/>
      <c r="I279" s="64"/>
      <c r="J279" s="64"/>
      <c r="K279" s="65" t="s">
        <v>25</v>
      </c>
      <c r="L279" s="72">
        <f>L276</f>
        <v>31.04</v>
      </c>
      <c r="M279" s="72">
        <v>1262.94</v>
      </c>
      <c r="N279" s="67" t="s">
        <v>719</v>
      </c>
    </row>
    <row r="280" spans="1:14" s="6" customFormat="1" ht="28.5" customHeight="1" x14ac:dyDescent="0.2">
      <c r="A280" s="126"/>
      <c r="B280" s="126"/>
      <c r="C280" s="184"/>
      <c r="D280" s="127"/>
      <c r="E280" s="127"/>
      <c r="F280" s="133"/>
      <c r="G280" s="133"/>
      <c r="H280" s="127"/>
      <c r="I280" s="64"/>
      <c r="J280" s="64"/>
      <c r="K280" s="65" t="s">
        <v>25</v>
      </c>
      <c r="L280" s="72">
        <f>L276</f>
        <v>31.04</v>
      </c>
      <c r="M280" s="72">
        <v>1320.34</v>
      </c>
      <c r="N280" s="67" t="s">
        <v>720</v>
      </c>
    </row>
    <row r="281" spans="1:14" s="6" customFormat="1" ht="28.5" customHeight="1" x14ac:dyDescent="0.2">
      <c r="A281" s="126"/>
      <c r="B281" s="126"/>
      <c r="C281" s="184"/>
      <c r="D281" s="127"/>
      <c r="E281" s="127"/>
      <c r="F281" s="133"/>
      <c r="G281" s="133"/>
      <c r="H281" s="127"/>
      <c r="I281" s="64"/>
      <c r="J281" s="64"/>
      <c r="K281" s="65" t="s">
        <v>25</v>
      </c>
      <c r="L281" s="72">
        <f>L276</f>
        <v>31.04</v>
      </c>
      <c r="M281" s="72">
        <v>1428.57</v>
      </c>
      <c r="N281" s="67" t="s">
        <v>721</v>
      </c>
    </row>
    <row r="282" spans="1:14" s="6" customFormat="1" ht="28.5" customHeight="1" x14ac:dyDescent="0.2">
      <c r="A282" s="126"/>
      <c r="B282" s="126"/>
      <c r="C282" s="184"/>
      <c r="D282" s="127"/>
      <c r="E282" s="127"/>
      <c r="F282" s="133"/>
      <c r="G282" s="133"/>
      <c r="H282" s="127"/>
      <c r="I282" s="64"/>
      <c r="J282" s="64"/>
      <c r="K282" s="65" t="s">
        <v>25</v>
      </c>
      <c r="L282" s="72">
        <f>L276</f>
        <v>31.04</v>
      </c>
      <c r="M282" s="72">
        <v>1210.32</v>
      </c>
      <c r="N282" s="67" t="s">
        <v>722</v>
      </c>
    </row>
    <row r="283" spans="1:14" s="6" customFormat="1" ht="28.5" customHeight="1" x14ac:dyDescent="0.2">
      <c r="A283" s="120"/>
      <c r="B283" s="120"/>
      <c r="C283" s="195"/>
      <c r="D283" s="127"/>
      <c r="E283" s="127"/>
      <c r="F283" s="118"/>
      <c r="G283" s="118"/>
      <c r="H283" s="127"/>
      <c r="I283" s="64"/>
      <c r="J283" s="64"/>
      <c r="K283" s="65" t="s">
        <v>25</v>
      </c>
      <c r="L283" s="72">
        <f>L276</f>
        <v>31.04</v>
      </c>
      <c r="M283" s="72">
        <v>1320.34</v>
      </c>
      <c r="N283" s="67" t="s">
        <v>723</v>
      </c>
    </row>
    <row r="284" spans="1:14" s="6" customFormat="1" ht="28.5" customHeight="1" x14ac:dyDescent="0.2">
      <c r="A284" s="119" t="s">
        <v>52</v>
      </c>
      <c r="B284" s="119" t="s">
        <v>560</v>
      </c>
      <c r="C284" s="119" t="s">
        <v>340</v>
      </c>
      <c r="D284" s="127">
        <v>42723</v>
      </c>
      <c r="E284" s="127" t="s">
        <v>614</v>
      </c>
      <c r="F284" s="61">
        <v>43101</v>
      </c>
      <c r="G284" s="61">
        <v>43281</v>
      </c>
      <c r="H284" s="117" t="s">
        <v>817</v>
      </c>
      <c r="I284" s="64">
        <v>67.94</v>
      </c>
      <c r="J284" s="64">
        <v>2576.17</v>
      </c>
      <c r="K284" s="66">
        <f t="shared" ref="K284:K329" si="1">M284*0.06+L284</f>
        <v>0</v>
      </c>
      <c r="L284" s="72"/>
      <c r="M284" s="72"/>
      <c r="N284" s="67"/>
    </row>
    <row r="285" spans="1:14" s="6" customFormat="1" ht="28.5" customHeight="1" x14ac:dyDescent="0.2">
      <c r="A285" s="126"/>
      <c r="B285" s="126"/>
      <c r="C285" s="126"/>
      <c r="D285" s="127"/>
      <c r="E285" s="127"/>
      <c r="F285" s="61">
        <v>43282</v>
      </c>
      <c r="G285" s="61">
        <v>43465</v>
      </c>
      <c r="H285" s="118"/>
      <c r="I285" s="64">
        <v>73.900000000000006</v>
      </c>
      <c r="J285" s="64">
        <v>2829.27</v>
      </c>
      <c r="K285" s="66">
        <f t="shared" si="1"/>
        <v>0</v>
      </c>
      <c r="L285" s="72"/>
      <c r="M285" s="72"/>
      <c r="N285" s="67"/>
    </row>
    <row r="286" spans="1:14" s="2" customFormat="1" ht="28.5" customHeight="1" x14ac:dyDescent="0.2">
      <c r="A286" s="126"/>
      <c r="B286" s="126"/>
      <c r="C286" s="126"/>
      <c r="D286" s="127">
        <v>43088</v>
      </c>
      <c r="E286" s="127" t="s">
        <v>724</v>
      </c>
      <c r="F286" s="61">
        <v>43101</v>
      </c>
      <c r="G286" s="61">
        <v>43281</v>
      </c>
      <c r="H286" s="127"/>
      <c r="I286" s="64"/>
      <c r="J286" s="64"/>
      <c r="K286" s="10">
        <v>115.518</v>
      </c>
      <c r="L286" s="72">
        <v>37.380000000000003</v>
      </c>
      <c r="M286" s="72">
        <v>1302.3</v>
      </c>
      <c r="N286" s="27"/>
    </row>
    <row r="287" spans="1:14" s="2" customFormat="1" ht="28.5" customHeight="1" x14ac:dyDescent="0.2">
      <c r="A287" s="126"/>
      <c r="B287" s="126"/>
      <c r="C287" s="126"/>
      <c r="D287" s="127"/>
      <c r="E287" s="127"/>
      <c r="F287" s="117">
        <v>43282</v>
      </c>
      <c r="G287" s="117">
        <v>43465</v>
      </c>
      <c r="H287" s="127"/>
      <c r="I287" s="64"/>
      <c r="J287" s="64"/>
      <c r="K287" s="65" t="s">
        <v>25</v>
      </c>
      <c r="L287" s="72">
        <v>38.61354</v>
      </c>
      <c r="M287" s="72">
        <v>1169.8051304347823</v>
      </c>
      <c r="N287" s="67" t="s">
        <v>716</v>
      </c>
    </row>
    <row r="288" spans="1:14" s="2" customFormat="1" ht="28.5" customHeight="1" x14ac:dyDescent="0.2">
      <c r="A288" s="126"/>
      <c r="B288" s="126"/>
      <c r="C288" s="126"/>
      <c r="D288" s="127"/>
      <c r="E288" s="127"/>
      <c r="F288" s="133"/>
      <c r="G288" s="133"/>
      <c r="H288" s="127"/>
      <c r="I288" s="64"/>
      <c r="J288" s="64"/>
      <c r="K288" s="65" t="s">
        <v>25</v>
      </c>
      <c r="L288" s="72">
        <f t="shared" ref="L288:L294" si="2">L287</f>
        <v>38.61354</v>
      </c>
      <c r="M288" s="72">
        <v>1281.2151428571426</v>
      </c>
      <c r="N288" s="67" t="s">
        <v>717</v>
      </c>
    </row>
    <row r="289" spans="1:14" s="2" customFormat="1" ht="28.5" customHeight="1" x14ac:dyDescent="0.2">
      <c r="A289" s="126"/>
      <c r="B289" s="126"/>
      <c r="C289" s="126"/>
      <c r="D289" s="127"/>
      <c r="E289" s="127"/>
      <c r="F289" s="133"/>
      <c r="G289" s="133"/>
      <c r="H289" s="127"/>
      <c r="I289" s="64"/>
      <c r="J289" s="64"/>
      <c r="K289" s="65" t="s">
        <v>25</v>
      </c>
      <c r="L289" s="72">
        <f t="shared" si="2"/>
        <v>38.61354</v>
      </c>
      <c r="M289" s="72">
        <v>1090.7642432432431</v>
      </c>
      <c r="N289" s="67" t="s">
        <v>718</v>
      </c>
    </row>
    <row r="290" spans="1:14" s="2" customFormat="1" ht="28.5" customHeight="1" x14ac:dyDescent="0.2">
      <c r="A290" s="126"/>
      <c r="B290" s="126"/>
      <c r="C290" s="126"/>
      <c r="D290" s="127"/>
      <c r="E290" s="127"/>
      <c r="F290" s="133"/>
      <c r="G290" s="133"/>
      <c r="H290" s="127"/>
      <c r="I290" s="64"/>
      <c r="J290" s="64"/>
      <c r="K290" s="65" t="s">
        <v>25</v>
      </c>
      <c r="L290" s="72">
        <f t="shared" si="2"/>
        <v>38.61354</v>
      </c>
      <c r="M290" s="72">
        <v>1169.8051304347823</v>
      </c>
      <c r="N290" s="67" t="s">
        <v>719</v>
      </c>
    </row>
    <row r="291" spans="1:14" s="2" customFormat="1" ht="28.5" customHeight="1" x14ac:dyDescent="0.2">
      <c r="A291" s="126"/>
      <c r="B291" s="126"/>
      <c r="C291" s="126"/>
      <c r="D291" s="127"/>
      <c r="E291" s="127"/>
      <c r="F291" s="133"/>
      <c r="G291" s="133"/>
      <c r="H291" s="127"/>
      <c r="I291" s="64"/>
      <c r="J291" s="64"/>
      <c r="K291" s="65" t="s">
        <v>25</v>
      </c>
      <c r="L291" s="72">
        <f t="shared" si="2"/>
        <v>38.61354</v>
      </c>
      <c r="M291" s="72">
        <v>1222.9780909090907</v>
      </c>
      <c r="N291" s="67" t="s">
        <v>720</v>
      </c>
    </row>
    <row r="292" spans="1:14" s="2" customFormat="1" ht="28.5" customHeight="1" x14ac:dyDescent="0.2">
      <c r="A292" s="126"/>
      <c r="B292" s="126"/>
      <c r="C292" s="126"/>
      <c r="D292" s="127"/>
      <c r="E292" s="127"/>
      <c r="F292" s="133"/>
      <c r="G292" s="133"/>
      <c r="H292" s="127"/>
      <c r="I292" s="64"/>
      <c r="J292" s="64"/>
      <c r="K292" s="65" t="s">
        <v>25</v>
      </c>
      <c r="L292" s="72">
        <f t="shared" si="2"/>
        <v>38.61354</v>
      </c>
      <c r="M292" s="72">
        <v>1323.2221967213113</v>
      </c>
      <c r="N292" s="67" t="s">
        <v>721</v>
      </c>
    </row>
    <row r="293" spans="1:14" s="2" customFormat="1" ht="28.5" customHeight="1" x14ac:dyDescent="0.2">
      <c r="A293" s="126"/>
      <c r="B293" s="126"/>
      <c r="C293" s="126"/>
      <c r="D293" s="127"/>
      <c r="E293" s="127"/>
      <c r="F293" s="133"/>
      <c r="G293" s="133"/>
      <c r="H293" s="127"/>
      <c r="I293" s="64"/>
      <c r="J293" s="64"/>
      <c r="K293" s="65" t="s">
        <v>25</v>
      </c>
      <c r="L293" s="72">
        <f t="shared" si="2"/>
        <v>38.61354</v>
      </c>
      <c r="M293" s="72">
        <v>1121.0632499999999</v>
      </c>
      <c r="N293" s="67" t="s">
        <v>722</v>
      </c>
    </row>
    <row r="294" spans="1:14" s="2" customFormat="1" ht="28.5" customHeight="1" x14ac:dyDescent="0.2">
      <c r="A294" s="120"/>
      <c r="B294" s="120"/>
      <c r="C294" s="120"/>
      <c r="D294" s="127"/>
      <c r="E294" s="127"/>
      <c r="F294" s="118"/>
      <c r="G294" s="118"/>
      <c r="H294" s="127"/>
      <c r="I294" s="64"/>
      <c r="J294" s="64"/>
      <c r="K294" s="65" t="s">
        <v>25</v>
      </c>
      <c r="L294" s="72">
        <f t="shared" si="2"/>
        <v>38.61354</v>
      </c>
      <c r="M294" s="72">
        <v>1222.9780909090907</v>
      </c>
      <c r="N294" s="67" t="s">
        <v>723</v>
      </c>
    </row>
    <row r="295" spans="1:14" s="2" customFormat="1" ht="28.5" customHeight="1" x14ac:dyDescent="0.2">
      <c r="A295" s="119" t="s">
        <v>52</v>
      </c>
      <c r="B295" s="119" t="s">
        <v>559</v>
      </c>
      <c r="C295" s="119" t="s">
        <v>340</v>
      </c>
      <c r="D295" s="127">
        <v>42723</v>
      </c>
      <c r="E295" s="127" t="s">
        <v>614</v>
      </c>
      <c r="F295" s="61">
        <v>43101</v>
      </c>
      <c r="G295" s="61">
        <v>43281</v>
      </c>
      <c r="H295" s="127" t="s">
        <v>817</v>
      </c>
      <c r="I295" s="72">
        <v>67.94</v>
      </c>
      <c r="J295" s="72">
        <v>2576.17</v>
      </c>
      <c r="K295" s="66">
        <f t="shared" si="1"/>
        <v>0</v>
      </c>
      <c r="L295" s="72"/>
      <c r="M295" s="72"/>
      <c r="N295" s="67"/>
    </row>
    <row r="296" spans="1:14" s="2" customFormat="1" ht="28.5" customHeight="1" x14ac:dyDescent="0.2">
      <c r="A296" s="126"/>
      <c r="B296" s="126"/>
      <c r="C296" s="126"/>
      <c r="D296" s="127"/>
      <c r="E296" s="127"/>
      <c r="F296" s="61">
        <v>43282</v>
      </c>
      <c r="G296" s="61">
        <v>43465</v>
      </c>
      <c r="H296" s="127"/>
      <c r="I296" s="72">
        <v>73.900000000000006</v>
      </c>
      <c r="J296" s="72">
        <v>2829.27</v>
      </c>
      <c r="K296" s="66">
        <f t="shared" si="1"/>
        <v>0</v>
      </c>
      <c r="L296" s="72"/>
      <c r="M296" s="72"/>
      <c r="N296" s="67"/>
    </row>
    <row r="297" spans="1:14" s="2" customFormat="1" ht="28.5" customHeight="1" x14ac:dyDescent="0.2">
      <c r="A297" s="126"/>
      <c r="B297" s="126"/>
      <c r="C297" s="126"/>
      <c r="D297" s="127">
        <v>43088</v>
      </c>
      <c r="E297" s="127" t="s">
        <v>724</v>
      </c>
      <c r="F297" s="61">
        <v>43101</v>
      </c>
      <c r="G297" s="61">
        <v>43281</v>
      </c>
      <c r="H297" s="127"/>
      <c r="I297" s="64"/>
      <c r="J297" s="64"/>
      <c r="K297" s="72">
        <v>153.65979999999999</v>
      </c>
      <c r="L297" s="72">
        <v>41.2</v>
      </c>
      <c r="M297" s="72">
        <v>1874.33</v>
      </c>
      <c r="N297" s="27"/>
    </row>
    <row r="298" spans="1:14" s="2" customFormat="1" ht="28.5" customHeight="1" x14ac:dyDescent="0.2">
      <c r="A298" s="126"/>
      <c r="B298" s="126"/>
      <c r="C298" s="126"/>
      <c r="D298" s="127"/>
      <c r="E298" s="127"/>
      <c r="F298" s="117">
        <v>43282</v>
      </c>
      <c r="G298" s="117">
        <v>43465</v>
      </c>
      <c r="H298" s="127"/>
      <c r="I298" s="64"/>
      <c r="J298" s="64"/>
      <c r="K298" s="65" t="s">
        <v>25</v>
      </c>
      <c r="L298" s="72">
        <v>42.559599999999996</v>
      </c>
      <c r="M298" s="72">
        <v>1683.6372956521734</v>
      </c>
      <c r="N298" s="67" t="s">
        <v>716</v>
      </c>
    </row>
    <row r="299" spans="1:14" s="2" customFormat="1" ht="28.5" customHeight="1" x14ac:dyDescent="0.2">
      <c r="A299" s="126"/>
      <c r="B299" s="126"/>
      <c r="C299" s="126"/>
      <c r="D299" s="127"/>
      <c r="E299" s="127"/>
      <c r="F299" s="133"/>
      <c r="G299" s="133"/>
      <c r="H299" s="127"/>
      <c r="I299" s="64"/>
      <c r="J299" s="64"/>
      <c r="K299" s="65" t="s">
        <v>25</v>
      </c>
      <c r="L299" s="72">
        <f t="shared" ref="L299:L305" si="3">L298</f>
        <v>42.559599999999996</v>
      </c>
      <c r="M299" s="72">
        <v>1843.9837047619044</v>
      </c>
      <c r="N299" s="67" t="s">
        <v>717</v>
      </c>
    </row>
    <row r="300" spans="1:14" s="2" customFormat="1" ht="28.5" customHeight="1" x14ac:dyDescent="0.2">
      <c r="A300" s="126"/>
      <c r="B300" s="126"/>
      <c r="C300" s="126"/>
      <c r="D300" s="127"/>
      <c r="E300" s="127"/>
      <c r="F300" s="133"/>
      <c r="G300" s="133"/>
      <c r="H300" s="127"/>
      <c r="I300" s="64"/>
      <c r="J300" s="64"/>
      <c r="K300" s="65" t="s">
        <v>25</v>
      </c>
      <c r="L300" s="72">
        <f t="shared" si="3"/>
        <v>42.559599999999996</v>
      </c>
      <c r="M300" s="72">
        <v>1569.8780189189188</v>
      </c>
      <c r="N300" s="67" t="s">
        <v>718</v>
      </c>
    </row>
    <row r="301" spans="1:14" s="2" customFormat="1" ht="28.5" customHeight="1" x14ac:dyDescent="0.2">
      <c r="A301" s="126"/>
      <c r="B301" s="126"/>
      <c r="C301" s="126"/>
      <c r="D301" s="127"/>
      <c r="E301" s="127"/>
      <c r="F301" s="133"/>
      <c r="G301" s="133"/>
      <c r="H301" s="127"/>
      <c r="I301" s="64"/>
      <c r="J301" s="64"/>
      <c r="K301" s="65" t="s">
        <v>25</v>
      </c>
      <c r="L301" s="72">
        <f t="shared" si="3"/>
        <v>42.559599999999996</v>
      </c>
      <c r="M301" s="72">
        <v>1683.6372956521734</v>
      </c>
      <c r="N301" s="67" t="s">
        <v>719</v>
      </c>
    </row>
    <row r="302" spans="1:14" s="2" customFormat="1" ht="28.5" customHeight="1" x14ac:dyDescent="0.2">
      <c r="A302" s="126"/>
      <c r="B302" s="126"/>
      <c r="C302" s="126"/>
      <c r="D302" s="127"/>
      <c r="E302" s="127"/>
      <c r="F302" s="133"/>
      <c r="G302" s="133"/>
      <c r="H302" s="127"/>
      <c r="I302" s="64"/>
      <c r="J302" s="64"/>
      <c r="K302" s="65" t="s">
        <v>25</v>
      </c>
      <c r="L302" s="72">
        <f t="shared" si="3"/>
        <v>42.559599999999996</v>
      </c>
      <c r="M302" s="72">
        <v>1760.1662636363633</v>
      </c>
      <c r="N302" s="67" t="s">
        <v>720</v>
      </c>
    </row>
    <row r="303" spans="1:14" s="2" customFormat="1" ht="28.5" customHeight="1" x14ac:dyDescent="0.2">
      <c r="A303" s="126"/>
      <c r="B303" s="126"/>
      <c r="C303" s="126"/>
      <c r="D303" s="127"/>
      <c r="E303" s="127"/>
      <c r="F303" s="133"/>
      <c r="G303" s="133"/>
      <c r="H303" s="127"/>
      <c r="I303" s="64"/>
      <c r="J303" s="64"/>
      <c r="K303" s="65" t="s">
        <v>25</v>
      </c>
      <c r="L303" s="72">
        <f t="shared" si="3"/>
        <v>42.559599999999996</v>
      </c>
      <c r="M303" s="72">
        <v>1904.4421868852455</v>
      </c>
      <c r="N303" s="67" t="s">
        <v>721</v>
      </c>
    </row>
    <row r="304" spans="1:14" s="2" customFormat="1" ht="28.5" customHeight="1" x14ac:dyDescent="0.2">
      <c r="A304" s="126"/>
      <c r="B304" s="126"/>
      <c r="C304" s="126"/>
      <c r="D304" s="127"/>
      <c r="E304" s="127"/>
      <c r="F304" s="133"/>
      <c r="G304" s="133"/>
      <c r="H304" s="127"/>
      <c r="I304" s="64"/>
      <c r="J304" s="64"/>
      <c r="K304" s="65" t="s">
        <v>25</v>
      </c>
      <c r="L304" s="72">
        <f t="shared" si="3"/>
        <v>42.559599999999996</v>
      </c>
      <c r="M304" s="72">
        <v>1613.4857416666664</v>
      </c>
      <c r="N304" s="67" t="s">
        <v>722</v>
      </c>
    </row>
    <row r="305" spans="1:14" s="2" customFormat="1" ht="28.5" customHeight="1" x14ac:dyDescent="0.2">
      <c r="A305" s="120"/>
      <c r="B305" s="120"/>
      <c r="C305" s="120"/>
      <c r="D305" s="127"/>
      <c r="E305" s="127"/>
      <c r="F305" s="118"/>
      <c r="G305" s="118"/>
      <c r="H305" s="127"/>
      <c r="I305" s="64"/>
      <c r="J305" s="64"/>
      <c r="K305" s="65" t="s">
        <v>25</v>
      </c>
      <c r="L305" s="72">
        <f t="shared" si="3"/>
        <v>42.559599999999996</v>
      </c>
      <c r="M305" s="72">
        <v>1760.1662636363633</v>
      </c>
      <c r="N305" s="67" t="s">
        <v>723</v>
      </c>
    </row>
    <row r="306" spans="1:14" s="2" customFormat="1" ht="28.5" customHeight="1" x14ac:dyDescent="0.2">
      <c r="A306" s="119" t="s">
        <v>52</v>
      </c>
      <c r="B306" s="119" t="s">
        <v>358</v>
      </c>
      <c r="C306" s="119" t="s">
        <v>558</v>
      </c>
      <c r="D306" s="127">
        <v>42723</v>
      </c>
      <c r="E306" s="127" t="s">
        <v>614</v>
      </c>
      <c r="F306" s="61">
        <v>43101</v>
      </c>
      <c r="G306" s="61">
        <v>43281</v>
      </c>
      <c r="H306" s="127" t="s">
        <v>817</v>
      </c>
      <c r="I306" s="72">
        <v>35.340000000000003</v>
      </c>
      <c r="J306" s="72">
        <v>3025.25</v>
      </c>
      <c r="K306" s="66">
        <f t="shared" si="1"/>
        <v>0</v>
      </c>
      <c r="L306" s="72"/>
      <c r="M306" s="72"/>
      <c r="N306" s="170" t="s">
        <v>75</v>
      </c>
    </row>
    <row r="307" spans="1:14" s="2" customFormat="1" ht="28.5" customHeight="1" x14ac:dyDescent="0.2">
      <c r="A307" s="126"/>
      <c r="B307" s="126"/>
      <c r="C307" s="126"/>
      <c r="D307" s="127"/>
      <c r="E307" s="127"/>
      <c r="F307" s="61">
        <v>43282</v>
      </c>
      <c r="G307" s="61">
        <v>43465</v>
      </c>
      <c r="H307" s="127"/>
      <c r="I307" s="72">
        <v>35.340000000000003</v>
      </c>
      <c r="J307" s="72">
        <v>3374.66</v>
      </c>
      <c r="K307" s="66">
        <f t="shared" si="1"/>
        <v>0</v>
      </c>
      <c r="L307" s="72"/>
      <c r="M307" s="72"/>
      <c r="N307" s="170"/>
    </row>
    <row r="308" spans="1:14" s="2" customFormat="1" ht="28.5" customHeight="1" x14ac:dyDescent="0.2">
      <c r="A308" s="126"/>
      <c r="B308" s="126"/>
      <c r="C308" s="126"/>
      <c r="D308" s="127">
        <v>43088</v>
      </c>
      <c r="E308" s="127" t="s">
        <v>724</v>
      </c>
      <c r="F308" s="61">
        <v>43101</v>
      </c>
      <c r="G308" s="61">
        <v>43281</v>
      </c>
      <c r="H308" s="127"/>
      <c r="I308" s="64"/>
      <c r="J308" s="64"/>
      <c r="K308" s="72">
        <v>121.74979999999999</v>
      </c>
      <c r="L308" s="72">
        <v>16.399999999999999</v>
      </c>
      <c r="M308" s="72">
        <v>1755.83</v>
      </c>
      <c r="N308" s="27"/>
    </row>
    <row r="309" spans="1:14" s="2" customFormat="1" ht="28.5" customHeight="1" x14ac:dyDescent="0.2">
      <c r="A309" s="126"/>
      <c r="B309" s="126"/>
      <c r="C309" s="126"/>
      <c r="D309" s="127"/>
      <c r="E309" s="127"/>
      <c r="F309" s="117">
        <v>43282</v>
      </c>
      <c r="G309" s="117">
        <v>43465</v>
      </c>
      <c r="H309" s="127"/>
      <c r="I309" s="64"/>
      <c r="J309" s="64"/>
      <c r="K309" s="65"/>
      <c r="L309" s="72">
        <v>16.941199999999998</v>
      </c>
      <c r="M309" s="72">
        <v>1577.1933826086954</v>
      </c>
      <c r="N309" s="67" t="s">
        <v>716</v>
      </c>
    </row>
    <row r="310" spans="1:14" s="2" customFormat="1" ht="28.5" customHeight="1" x14ac:dyDescent="0.2">
      <c r="A310" s="126"/>
      <c r="B310" s="126"/>
      <c r="C310" s="126"/>
      <c r="D310" s="127"/>
      <c r="E310" s="127"/>
      <c r="F310" s="133"/>
      <c r="G310" s="133"/>
      <c r="H310" s="127"/>
      <c r="I310" s="64"/>
      <c r="J310" s="64"/>
      <c r="K310" s="65" t="s">
        <v>25</v>
      </c>
      <c r="L310" s="72">
        <v>16.941199999999998</v>
      </c>
      <c r="M310" s="72">
        <v>1727.402276190476</v>
      </c>
      <c r="N310" s="67" t="s">
        <v>717</v>
      </c>
    </row>
    <row r="311" spans="1:14" s="2" customFormat="1" ht="28.5" customHeight="1" x14ac:dyDescent="0.2">
      <c r="A311" s="126"/>
      <c r="B311" s="126"/>
      <c r="C311" s="126"/>
      <c r="D311" s="127"/>
      <c r="E311" s="127"/>
      <c r="F311" s="133"/>
      <c r="G311" s="133"/>
      <c r="H311" s="127"/>
      <c r="I311" s="64"/>
      <c r="J311" s="64"/>
      <c r="K311" s="65" t="s">
        <v>25</v>
      </c>
      <c r="L311" s="72">
        <v>16.941199999999998</v>
      </c>
      <c r="M311" s="72">
        <v>1470.626262162162</v>
      </c>
      <c r="N311" s="67" t="s">
        <v>718</v>
      </c>
    </row>
    <row r="312" spans="1:14" s="2" customFormat="1" ht="28.5" customHeight="1" x14ac:dyDescent="0.2">
      <c r="A312" s="126"/>
      <c r="B312" s="126"/>
      <c r="C312" s="126"/>
      <c r="D312" s="127"/>
      <c r="E312" s="127"/>
      <c r="F312" s="133"/>
      <c r="G312" s="133"/>
      <c r="H312" s="127"/>
      <c r="I312" s="64"/>
      <c r="J312" s="64"/>
      <c r="K312" s="65" t="s">
        <v>25</v>
      </c>
      <c r="L312" s="72">
        <v>16.941199999999998</v>
      </c>
      <c r="M312" s="72">
        <v>1577.1933826086954</v>
      </c>
      <c r="N312" s="67" t="s">
        <v>719</v>
      </c>
    </row>
    <row r="313" spans="1:14" s="2" customFormat="1" ht="28.5" customHeight="1" x14ac:dyDescent="0.2">
      <c r="A313" s="126"/>
      <c r="B313" s="126"/>
      <c r="C313" s="126"/>
      <c r="D313" s="127"/>
      <c r="E313" s="127"/>
      <c r="F313" s="133"/>
      <c r="G313" s="133"/>
      <c r="H313" s="127"/>
      <c r="I313" s="64"/>
      <c r="J313" s="64"/>
      <c r="K313" s="65" t="s">
        <v>25</v>
      </c>
      <c r="L313" s="72">
        <v>16.941199999999998</v>
      </c>
      <c r="M313" s="72">
        <v>1648.8839909090907</v>
      </c>
      <c r="N313" s="67" t="s">
        <v>720</v>
      </c>
    </row>
    <row r="314" spans="1:14" s="2" customFormat="1" ht="28.5" customHeight="1" x14ac:dyDescent="0.2">
      <c r="A314" s="126"/>
      <c r="B314" s="126"/>
      <c r="C314" s="126"/>
      <c r="D314" s="127"/>
      <c r="E314" s="127"/>
      <c r="F314" s="133"/>
      <c r="G314" s="133"/>
      <c r="H314" s="127"/>
      <c r="I314" s="64"/>
      <c r="J314" s="64"/>
      <c r="K314" s="65" t="s">
        <v>25</v>
      </c>
      <c r="L314" s="72">
        <v>16.941199999999998</v>
      </c>
      <c r="M314" s="72">
        <v>1784.0384163934425</v>
      </c>
      <c r="N314" s="67" t="s">
        <v>721</v>
      </c>
    </row>
    <row r="315" spans="1:14" s="2" customFormat="1" ht="28.5" customHeight="1" x14ac:dyDescent="0.2">
      <c r="A315" s="126"/>
      <c r="B315" s="126"/>
      <c r="C315" s="126"/>
      <c r="D315" s="127"/>
      <c r="E315" s="127"/>
      <c r="F315" s="133"/>
      <c r="G315" s="133"/>
      <c r="H315" s="127"/>
      <c r="I315" s="64"/>
      <c r="J315" s="64"/>
      <c r="K315" s="65" t="s">
        <v>25</v>
      </c>
      <c r="L315" s="72">
        <v>16.941199999999998</v>
      </c>
      <c r="M315" s="72">
        <v>1511.4769916666667</v>
      </c>
      <c r="N315" s="67" t="s">
        <v>722</v>
      </c>
    </row>
    <row r="316" spans="1:14" s="2" customFormat="1" ht="28.5" customHeight="1" x14ac:dyDescent="0.2">
      <c r="A316" s="120"/>
      <c r="B316" s="120"/>
      <c r="C316" s="120"/>
      <c r="D316" s="127"/>
      <c r="E316" s="127"/>
      <c r="F316" s="118"/>
      <c r="G316" s="118"/>
      <c r="H316" s="127"/>
      <c r="I316" s="64"/>
      <c r="J316" s="64"/>
      <c r="K316" s="65" t="s">
        <v>25</v>
      </c>
      <c r="L316" s="72">
        <v>16.941199999999998</v>
      </c>
      <c r="M316" s="72">
        <v>1648.8839909090907</v>
      </c>
      <c r="N316" s="67" t="s">
        <v>723</v>
      </c>
    </row>
    <row r="317" spans="1:14" s="2" customFormat="1" ht="28.5" customHeight="1" x14ac:dyDescent="0.2">
      <c r="A317" s="119" t="s">
        <v>52</v>
      </c>
      <c r="B317" s="119" t="s">
        <v>358</v>
      </c>
      <c r="C317" s="119" t="s">
        <v>396</v>
      </c>
      <c r="D317" s="127">
        <v>42723</v>
      </c>
      <c r="E317" s="127" t="s">
        <v>614</v>
      </c>
      <c r="F317" s="61">
        <v>43101</v>
      </c>
      <c r="G317" s="61">
        <v>43281</v>
      </c>
      <c r="H317" s="127" t="s">
        <v>817</v>
      </c>
      <c r="I317" s="72">
        <v>25.57</v>
      </c>
      <c r="J317" s="72">
        <v>1796.26</v>
      </c>
      <c r="K317" s="66">
        <f t="shared" si="1"/>
        <v>0</v>
      </c>
      <c r="L317" s="72"/>
      <c r="M317" s="72"/>
      <c r="N317" s="170"/>
    </row>
    <row r="318" spans="1:14" s="2" customFormat="1" ht="28.5" customHeight="1" x14ac:dyDescent="0.2">
      <c r="A318" s="126"/>
      <c r="B318" s="126"/>
      <c r="C318" s="126"/>
      <c r="D318" s="127"/>
      <c r="E318" s="127"/>
      <c r="F318" s="61">
        <v>43282</v>
      </c>
      <c r="G318" s="61">
        <v>43465</v>
      </c>
      <c r="H318" s="127"/>
      <c r="I318" s="72">
        <v>104.91</v>
      </c>
      <c r="J318" s="72">
        <v>1957.46</v>
      </c>
      <c r="K318" s="66">
        <f t="shared" si="1"/>
        <v>0</v>
      </c>
      <c r="L318" s="72"/>
      <c r="M318" s="72"/>
      <c r="N318" s="170"/>
    </row>
    <row r="319" spans="1:14" s="2" customFormat="1" ht="28.5" customHeight="1" x14ac:dyDescent="0.2">
      <c r="A319" s="126"/>
      <c r="B319" s="126"/>
      <c r="C319" s="126"/>
      <c r="D319" s="127">
        <v>43088</v>
      </c>
      <c r="E319" s="127" t="s">
        <v>724</v>
      </c>
      <c r="F319" s="61">
        <v>43101</v>
      </c>
      <c r="G319" s="61">
        <v>43281</v>
      </c>
      <c r="H319" s="127"/>
      <c r="I319" s="64"/>
      <c r="J319" s="64"/>
      <c r="K319" s="72">
        <v>121.75</v>
      </c>
      <c r="L319" s="72">
        <v>23.65</v>
      </c>
      <c r="M319" s="72">
        <v>1635</v>
      </c>
      <c r="N319" s="27"/>
    </row>
    <row r="320" spans="1:14" s="2" customFormat="1" ht="28.5" customHeight="1" x14ac:dyDescent="0.2">
      <c r="A320" s="126"/>
      <c r="B320" s="126"/>
      <c r="C320" s="126"/>
      <c r="D320" s="127"/>
      <c r="E320" s="127"/>
      <c r="F320" s="117">
        <v>43282</v>
      </c>
      <c r="G320" s="117">
        <v>43465</v>
      </c>
      <c r="H320" s="127"/>
      <c r="I320" s="64"/>
      <c r="J320" s="64"/>
      <c r="K320" s="65"/>
      <c r="L320" s="72">
        <v>24.430449999999997</v>
      </c>
      <c r="M320" s="72">
        <v>1468.6565217391301</v>
      </c>
      <c r="N320" s="67" t="s">
        <v>716</v>
      </c>
    </row>
    <row r="321" spans="1:14" s="2" customFormat="1" ht="28.5" customHeight="1" x14ac:dyDescent="0.2">
      <c r="A321" s="126"/>
      <c r="B321" s="126"/>
      <c r="C321" s="126"/>
      <c r="D321" s="127"/>
      <c r="E321" s="127"/>
      <c r="F321" s="133"/>
      <c r="G321" s="133"/>
      <c r="H321" s="127"/>
      <c r="I321" s="64"/>
      <c r="J321" s="64"/>
      <c r="K321" s="65" t="s">
        <v>25</v>
      </c>
      <c r="L321" s="72">
        <v>24.430449999999997</v>
      </c>
      <c r="M321" s="72">
        <v>1608.5285714285712</v>
      </c>
      <c r="N321" s="67" t="s">
        <v>717</v>
      </c>
    </row>
    <row r="322" spans="1:14" s="2" customFormat="1" ht="28.5" customHeight="1" x14ac:dyDescent="0.2">
      <c r="A322" s="126"/>
      <c r="B322" s="126"/>
      <c r="C322" s="126"/>
      <c r="D322" s="127"/>
      <c r="E322" s="127"/>
      <c r="F322" s="133"/>
      <c r="G322" s="133"/>
      <c r="H322" s="127"/>
      <c r="I322" s="64"/>
      <c r="J322" s="64"/>
      <c r="K322" s="65" t="s">
        <v>25</v>
      </c>
      <c r="L322" s="72">
        <v>24.430449999999997</v>
      </c>
      <c r="M322" s="72">
        <v>1369.4229729729727</v>
      </c>
      <c r="N322" s="67" t="s">
        <v>718</v>
      </c>
    </row>
    <row r="323" spans="1:14" s="2" customFormat="1" ht="28.5" customHeight="1" x14ac:dyDescent="0.2">
      <c r="A323" s="126"/>
      <c r="B323" s="126"/>
      <c r="C323" s="126"/>
      <c r="D323" s="127"/>
      <c r="E323" s="127"/>
      <c r="F323" s="133"/>
      <c r="G323" s="133"/>
      <c r="H323" s="127"/>
      <c r="I323" s="64"/>
      <c r="J323" s="64"/>
      <c r="K323" s="65" t="s">
        <v>25</v>
      </c>
      <c r="L323" s="72">
        <v>24.430449999999997</v>
      </c>
      <c r="M323" s="72">
        <v>1468.6565217391301</v>
      </c>
      <c r="N323" s="67" t="s">
        <v>719</v>
      </c>
    </row>
    <row r="324" spans="1:14" s="2" customFormat="1" ht="28.5" customHeight="1" x14ac:dyDescent="0.2">
      <c r="A324" s="126"/>
      <c r="B324" s="126"/>
      <c r="C324" s="126"/>
      <c r="D324" s="127"/>
      <c r="E324" s="127"/>
      <c r="F324" s="133"/>
      <c r="G324" s="133"/>
      <c r="H324" s="127"/>
      <c r="I324" s="64"/>
      <c r="J324" s="64"/>
      <c r="K324" s="65" t="s">
        <v>25</v>
      </c>
      <c r="L324" s="72">
        <v>24.430449999999997</v>
      </c>
      <c r="M324" s="72">
        <v>1535.413636363636</v>
      </c>
      <c r="N324" s="67" t="s">
        <v>720</v>
      </c>
    </row>
    <row r="325" spans="1:14" s="2" customFormat="1" ht="28.5" customHeight="1" x14ac:dyDescent="0.2">
      <c r="A325" s="126"/>
      <c r="B325" s="126"/>
      <c r="C325" s="126"/>
      <c r="D325" s="127"/>
      <c r="E325" s="127"/>
      <c r="F325" s="133"/>
      <c r="G325" s="133"/>
      <c r="H325" s="127"/>
      <c r="I325" s="64"/>
      <c r="J325" s="64"/>
      <c r="K325" s="65" t="s">
        <v>25</v>
      </c>
      <c r="L325" s="72">
        <v>24.430449999999997</v>
      </c>
      <c r="M325" s="72">
        <v>1661.267213114754</v>
      </c>
      <c r="N325" s="67" t="s">
        <v>721</v>
      </c>
    </row>
    <row r="326" spans="1:14" s="2" customFormat="1" ht="28.5" customHeight="1" x14ac:dyDescent="0.2">
      <c r="A326" s="126"/>
      <c r="B326" s="126"/>
      <c r="C326" s="126"/>
      <c r="D326" s="127"/>
      <c r="E326" s="127"/>
      <c r="F326" s="133"/>
      <c r="G326" s="133"/>
      <c r="H326" s="127"/>
      <c r="I326" s="64"/>
      <c r="J326" s="64"/>
      <c r="K326" s="65" t="s">
        <v>25</v>
      </c>
      <c r="L326" s="72">
        <v>24.430449999999997</v>
      </c>
      <c r="M326" s="72">
        <v>1407.4624999999999</v>
      </c>
      <c r="N326" s="67" t="s">
        <v>722</v>
      </c>
    </row>
    <row r="327" spans="1:14" s="2" customFormat="1" ht="28.5" customHeight="1" x14ac:dyDescent="0.2">
      <c r="A327" s="120"/>
      <c r="B327" s="120"/>
      <c r="C327" s="120"/>
      <c r="D327" s="127"/>
      <c r="E327" s="127"/>
      <c r="F327" s="118"/>
      <c r="G327" s="118"/>
      <c r="H327" s="127"/>
      <c r="I327" s="64"/>
      <c r="J327" s="64"/>
      <c r="K327" s="65" t="s">
        <v>25</v>
      </c>
      <c r="L327" s="72">
        <v>24.430449999999997</v>
      </c>
      <c r="M327" s="72">
        <v>1535.413636363636</v>
      </c>
      <c r="N327" s="67" t="s">
        <v>723</v>
      </c>
    </row>
    <row r="328" spans="1:14" s="2" customFormat="1" ht="28.5" customHeight="1" x14ac:dyDescent="0.2">
      <c r="A328" s="119" t="s">
        <v>52</v>
      </c>
      <c r="B328" s="119" t="s">
        <v>349</v>
      </c>
      <c r="C328" s="119" t="s">
        <v>340</v>
      </c>
      <c r="D328" s="127">
        <v>42723</v>
      </c>
      <c r="E328" s="127" t="s">
        <v>614</v>
      </c>
      <c r="F328" s="61">
        <v>43101</v>
      </c>
      <c r="G328" s="61">
        <v>43281</v>
      </c>
      <c r="H328" s="127" t="s">
        <v>817</v>
      </c>
      <c r="I328" s="72">
        <v>44.17</v>
      </c>
      <c r="J328" s="72">
        <v>4354.1400000000003</v>
      </c>
      <c r="K328" s="66">
        <f t="shared" si="1"/>
        <v>0</v>
      </c>
      <c r="L328" s="72"/>
      <c r="M328" s="72"/>
      <c r="N328" s="170"/>
    </row>
    <row r="329" spans="1:14" s="2" customFormat="1" ht="28.5" customHeight="1" x14ac:dyDescent="0.2">
      <c r="A329" s="126"/>
      <c r="B329" s="126"/>
      <c r="C329" s="126"/>
      <c r="D329" s="127"/>
      <c r="E329" s="127"/>
      <c r="F329" s="61">
        <v>43282</v>
      </c>
      <c r="G329" s="61">
        <v>43465</v>
      </c>
      <c r="H329" s="127"/>
      <c r="I329" s="72">
        <v>45.63</v>
      </c>
      <c r="J329" s="72">
        <v>4461.4799999999996</v>
      </c>
      <c r="K329" s="66">
        <f t="shared" si="1"/>
        <v>0</v>
      </c>
      <c r="L329" s="72"/>
      <c r="M329" s="72"/>
      <c r="N329" s="170"/>
    </row>
    <row r="330" spans="1:14" s="2" customFormat="1" ht="28.5" customHeight="1" x14ac:dyDescent="0.2">
      <c r="A330" s="126"/>
      <c r="B330" s="126"/>
      <c r="C330" s="126"/>
      <c r="D330" s="127">
        <v>43088</v>
      </c>
      <c r="E330" s="127" t="s">
        <v>724</v>
      </c>
      <c r="F330" s="61">
        <v>43101</v>
      </c>
      <c r="G330" s="61">
        <v>43281</v>
      </c>
      <c r="H330" s="127"/>
      <c r="I330" s="64"/>
      <c r="J330" s="64"/>
      <c r="K330" s="72">
        <v>133.16</v>
      </c>
      <c r="L330" s="72">
        <v>12.68</v>
      </c>
      <c r="M330" s="72">
        <v>2008</v>
      </c>
      <c r="N330" s="27"/>
    </row>
    <row r="331" spans="1:14" s="2" customFormat="1" ht="28.5" customHeight="1" x14ac:dyDescent="0.2">
      <c r="A331" s="126"/>
      <c r="B331" s="126"/>
      <c r="C331" s="126"/>
      <c r="D331" s="127"/>
      <c r="E331" s="127"/>
      <c r="F331" s="117">
        <v>43282</v>
      </c>
      <c r="G331" s="117">
        <v>43465</v>
      </c>
      <c r="H331" s="127"/>
      <c r="I331" s="64"/>
      <c r="J331" s="64"/>
      <c r="K331" s="65"/>
      <c r="L331" s="72">
        <v>13.098439999999998</v>
      </c>
      <c r="M331" s="72">
        <v>1803.7078260869562</v>
      </c>
      <c r="N331" s="67" t="s">
        <v>716</v>
      </c>
    </row>
    <row r="332" spans="1:14" s="2" customFormat="1" ht="28.5" customHeight="1" x14ac:dyDescent="0.2">
      <c r="A332" s="126"/>
      <c r="B332" s="126"/>
      <c r="C332" s="126"/>
      <c r="D332" s="127"/>
      <c r="E332" s="127"/>
      <c r="F332" s="133"/>
      <c r="G332" s="133"/>
      <c r="H332" s="127"/>
      <c r="I332" s="64"/>
      <c r="J332" s="64"/>
      <c r="K332" s="65" t="s">
        <v>25</v>
      </c>
      <c r="L332" s="72">
        <v>13.098439999999998</v>
      </c>
      <c r="M332" s="72">
        <v>1975.4895238095235</v>
      </c>
      <c r="N332" s="67" t="s">
        <v>717</v>
      </c>
    </row>
    <row r="333" spans="1:14" s="2" customFormat="1" ht="28.5" customHeight="1" x14ac:dyDescent="0.2">
      <c r="A333" s="126"/>
      <c r="B333" s="126"/>
      <c r="C333" s="126"/>
      <c r="D333" s="127"/>
      <c r="E333" s="127"/>
      <c r="F333" s="133"/>
      <c r="G333" s="133"/>
      <c r="H333" s="127"/>
      <c r="I333" s="64"/>
      <c r="J333" s="64"/>
      <c r="K333" s="65" t="s">
        <v>25</v>
      </c>
      <c r="L333" s="72">
        <v>13.098439999999998</v>
      </c>
      <c r="M333" s="72">
        <v>1681.8356756756755</v>
      </c>
      <c r="N333" s="67" t="s">
        <v>718</v>
      </c>
    </row>
    <row r="334" spans="1:14" s="2" customFormat="1" ht="28.5" customHeight="1" x14ac:dyDescent="0.2">
      <c r="A334" s="126"/>
      <c r="B334" s="126"/>
      <c r="C334" s="126"/>
      <c r="D334" s="127"/>
      <c r="E334" s="127"/>
      <c r="F334" s="133"/>
      <c r="G334" s="133"/>
      <c r="H334" s="127"/>
      <c r="I334" s="64"/>
      <c r="J334" s="64"/>
      <c r="K334" s="65" t="s">
        <v>25</v>
      </c>
      <c r="L334" s="72">
        <v>13.098439999999998</v>
      </c>
      <c r="M334" s="72">
        <v>1803.7078260869562</v>
      </c>
      <c r="N334" s="67" t="s">
        <v>719</v>
      </c>
    </row>
    <row r="335" spans="1:14" s="2" customFormat="1" ht="28.5" customHeight="1" x14ac:dyDescent="0.2">
      <c r="A335" s="126"/>
      <c r="B335" s="126"/>
      <c r="C335" s="126"/>
      <c r="D335" s="127"/>
      <c r="E335" s="127"/>
      <c r="F335" s="133"/>
      <c r="G335" s="133"/>
      <c r="H335" s="127"/>
      <c r="I335" s="64"/>
      <c r="J335" s="64"/>
      <c r="K335" s="65" t="s">
        <v>25</v>
      </c>
      <c r="L335" s="72">
        <v>13.098439999999998</v>
      </c>
      <c r="M335" s="72">
        <v>1885.6945454545451</v>
      </c>
      <c r="N335" s="67" t="s">
        <v>720</v>
      </c>
    </row>
    <row r="336" spans="1:14" s="2" customFormat="1" ht="28.5" customHeight="1" x14ac:dyDescent="0.2">
      <c r="A336" s="126"/>
      <c r="B336" s="126"/>
      <c r="C336" s="126"/>
      <c r="D336" s="127"/>
      <c r="E336" s="127"/>
      <c r="F336" s="133"/>
      <c r="G336" s="133"/>
      <c r="H336" s="127"/>
      <c r="I336" s="64"/>
      <c r="J336" s="64"/>
      <c r="K336" s="65" t="s">
        <v>25</v>
      </c>
      <c r="L336" s="72">
        <v>13.098439999999998</v>
      </c>
      <c r="M336" s="72">
        <v>2040.2596721311472</v>
      </c>
      <c r="N336" s="67" t="s">
        <v>721</v>
      </c>
    </row>
    <row r="337" spans="1:14" s="2" customFormat="1" ht="28.5" customHeight="1" x14ac:dyDescent="0.2">
      <c r="A337" s="126"/>
      <c r="B337" s="126"/>
      <c r="C337" s="126"/>
      <c r="D337" s="127"/>
      <c r="E337" s="127"/>
      <c r="F337" s="133"/>
      <c r="G337" s="133"/>
      <c r="H337" s="127"/>
      <c r="I337" s="64"/>
      <c r="J337" s="64"/>
      <c r="K337" s="65" t="s">
        <v>25</v>
      </c>
      <c r="L337" s="72">
        <v>13.098439999999998</v>
      </c>
      <c r="M337" s="72">
        <v>1728.5533333333333</v>
      </c>
      <c r="N337" s="67" t="s">
        <v>722</v>
      </c>
    </row>
    <row r="338" spans="1:14" s="2" customFormat="1" ht="28.5" customHeight="1" x14ac:dyDescent="0.2">
      <c r="A338" s="120"/>
      <c r="B338" s="120"/>
      <c r="C338" s="120"/>
      <c r="D338" s="127"/>
      <c r="E338" s="127"/>
      <c r="F338" s="118"/>
      <c r="G338" s="118"/>
      <c r="H338" s="127"/>
      <c r="I338" s="64"/>
      <c r="J338" s="64"/>
      <c r="K338" s="65" t="s">
        <v>25</v>
      </c>
      <c r="L338" s="72">
        <v>13.098439999999998</v>
      </c>
      <c r="M338" s="72">
        <v>1885.6945454545451</v>
      </c>
      <c r="N338" s="67" t="s">
        <v>723</v>
      </c>
    </row>
    <row r="339" spans="1:14" s="2" customFormat="1" ht="28.5" customHeight="1" x14ac:dyDescent="0.2">
      <c r="A339" s="119" t="s">
        <v>52</v>
      </c>
      <c r="B339" s="119" t="s">
        <v>347</v>
      </c>
      <c r="C339" s="119" t="s">
        <v>646</v>
      </c>
      <c r="D339" s="127">
        <v>43087</v>
      </c>
      <c r="E339" s="127" t="s">
        <v>725</v>
      </c>
      <c r="F339" s="61">
        <v>43101</v>
      </c>
      <c r="G339" s="61">
        <v>43281</v>
      </c>
      <c r="H339" s="127"/>
      <c r="I339" s="65">
        <v>56.2</v>
      </c>
      <c r="J339" s="65">
        <v>1882.18</v>
      </c>
      <c r="K339" s="65"/>
      <c r="L339" s="72"/>
      <c r="M339" s="72"/>
      <c r="N339" s="30"/>
    </row>
    <row r="340" spans="1:14" s="2" customFormat="1" ht="28.5" customHeight="1" x14ac:dyDescent="0.2">
      <c r="A340" s="126" t="s">
        <v>52</v>
      </c>
      <c r="B340" s="126" t="s">
        <v>90</v>
      </c>
      <c r="C340" s="126"/>
      <c r="D340" s="127"/>
      <c r="E340" s="127"/>
      <c r="F340" s="61">
        <v>43282</v>
      </c>
      <c r="G340" s="61">
        <v>43465</v>
      </c>
      <c r="H340" s="127"/>
      <c r="I340" s="65">
        <v>60.19</v>
      </c>
      <c r="J340" s="65">
        <v>1940.05</v>
      </c>
      <c r="K340" s="65"/>
      <c r="L340" s="72"/>
      <c r="M340" s="72"/>
      <c r="N340" s="30"/>
    </row>
    <row r="341" spans="1:14" s="2" customFormat="1" ht="28.5" customHeight="1" x14ac:dyDescent="0.2">
      <c r="A341" s="126"/>
      <c r="B341" s="126"/>
      <c r="C341" s="126"/>
      <c r="D341" s="117">
        <v>43088</v>
      </c>
      <c r="E341" s="117" t="s">
        <v>724</v>
      </c>
      <c r="F341" s="61">
        <v>43101</v>
      </c>
      <c r="G341" s="61">
        <v>43281</v>
      </c>
      <c r="H341" s="117"/>
      <c r="I341" s="65"/>
      <c r="J341" s="60"/>
      <c r="K341" s="60">
        <v>127.12</v>
      </c>
      <c r="L341" s="62">
        <v>37.409999999999997</v>
      </c>
      <c r="M341" s="62">
        <v>1495.42</v>
      </c>
      <c r="N341" s="28"/>
    </row>
    <row r="342" spans="1:14" s="2" customFormat="1" ht="28.5" customHeight="1" x14ac:dyDescent="0.2">
      <c r="A342" s="126"/>
      <c r="B342" s="126"/>
      <c r="C342" s="126" t="s">
        <v>348</v>
      </c>
      <c r="D342" s="133"/>
      <c r="E342" s="133"/>
      <c r="F342" s="117">
        <v>43282</v>
      </c>
      <c r="G342" s="117">
        <v>43465</v>
      </c>
      <c r="H342" s="133"/>
      <c r="I342" s="65"/>
      <c r="J342" s="65"/>
      <c r="K342" s="65" t="s">
        <v>25</v>
      </c>
      <c r="L342" s="72">
        <v>38.64</v>
      </c>
      <c r="M342" s="72">
        <v>1343.02</v>
      </c>
      <c r="N342" s="67" t="s">
        <v>716</v>
      </c>
    </row>
    <row r="343" spans="1:14" s="2" customFormat="1" ht="28.5" customHeight="1" x14ac:dyDescent="0.2">
      <c r="A343" s="141"/>
      <c r="B343" s="141"/>
      <c r="C343" s="141"/>
      <c r="D343" s="141"/>
      <c r="E343" s="141"/>
      <c r="F343" s="141"/>
      <c r="G343" s="141"/>
      <c r="H343" s="133"/>
      <c r="I343" s="65"/>
      <c r="J343" s="65"/>
      <c r="K343" s="65" t="s">
        <v>25</v>
      </c>
      <c r="L343" s="72">
        <v>38.64</v>
      </c>
      <c r="M343" s="72">
        <v>1470.92</v>
      </c>
      <c r="N343" s="67" t="s">
        <v>717</v>
      </c>
    </row>
    <row r="344" spans="1:14" s="2" customFormat="1" ht="28.5" customHeight="1" x14ac:dyDescent="0.2">
      <c r="A344" s="141"/>
      <c r="B344" s="141"/>
      <c r="C344" s="141"/>
      <c r="D344" s="141"/>
      <c r="E344" s="141"/>
      <c r="F344" s="141"/>
      <c r="G344" s="141"/>
      <c r="H344" s="133"/>
      <c r="I344" s="65"/>
      <c r="J344" s="65"/>
      <c r="K344" s="65" t="s">
        <v>25</v>
      </c>
      <c r="L344" s="72">
        <v>38.64</v>
      </c>
      <c r="M344" s="72">
        <v>1252.27</v>
      </c>
      <c r="N344" s="67" t="s">
        <v>718</v>
      </c>
    </row>
    <row r="345" spans="1:14" s="2" customFormat="1" ht="28.5" customHeight="1" x14ac:dyDescent="0.2">
      <c r="A345" s="141"/>
      <c r="B345" s="141"/>
      <c r="C345" s="141"/>
      <c r="D345" s="141"/>
      <c r="E345" s="141"/>
      <c r="F345" s="141"/>
      <c r="G345" s="141"/>
      <c r="H345" s="133"/>
      <c r="I345" s="65"/>
      <c r="J345" s="65"/>
      <c r="K345" s="65" t="s">
        <v>25</v>
      </c>
      <c r="L345" s="72">
        <v>38.64</v>
      </c>
      <c r="M345" s="72">
        <v>1343.02</v>
      </c>
      <c r="N345" s="67" t="s">
        <v>719</v>
      </c>
    </row>
    <row r="346" spans="1:14" s="2" customFormat="1" ht="28.5" customHeight="1" x14ac:dyDescent="0.2">
      <c r="A346" s="141"/>
      <c r="B346" s="141"/>
      <c r="C346" s="141"/>
      <c r="D346" s="141"/>
      <c r="E346" s="141"/>
      <c r="F346" s="141"/>
      <c r="G346" s="141"/>
      <c r="H346" s="133"/>
      <c r="I346" s="65"/>
      <c r="J346" s="65"/>
      <c r="K346" s="65" t="s">
        <v>25</v>
      </c>
      <c r="L346" s="72">
        <v>38.64</v>
      </c>
      <c r="M346" s="72">
        <v>1404.06</v>
      </c>
      <c r="N346" s="67" t="s">
        <v>720</v>
      </c>
    </row>
    <row r="347" spans="1:14" s="2" customFormat="1" ht="28.5" customHeight="1" x14ac:dyDescent="0.2">
      <c r="A347" s="141"/>
      <c r="B347" s="141"/>
      <c r="C347" s="141"/>
      <c r="D347" s="141"/>
      <c r="E347" s="141"/>
      <c r="F347" s="141"/>
      <c r="G347" s="141"/>
      <c r="H347" s="133"/>
      <c r="I347" s="65"/>
      <c r="J347" s="65"/>
      <c r="K347" s="65" t="s">
        <v>25</v>
      </c>
      <c r="L347" s="72">
        <v>38.64</v>
      </c>
      <c r="M347" s="72">
        <v>1519.15</v>
      </c>
      <c r="N347" s="67" t="s">
        <v>721</v>
      </c>
    </row>
    <row r="348" spans="1:14" s="2" customFormat="1" ht="28.5" customHeight="1" x14ac:dyDescent="0.2">
      <c r="A348" s="141"/>
      <c r="B348" s="141"/>
      <c r="C348" s="141"/>
      <c r="D348" s="141"/>
      <c r="E348" s="141"/>
      <c r="F348" s="141"/>
      <c r="G348" s="141"/>
      <c r="H348" s="133"/>
      <c r="I348" s="65"/>
      <c r="J348" s="65"/>
      <c r="K348" s="65" t="s">
        <v>25</v>
      </c>
      <c r="L348" s="72">
        <v>38.64</v>
      </c>
      <c r="M348" s="72">
        <v>1287.06</v>
      </c>
      <c r="N348" s="67" t="s">
        <v>722</v>
      </c>
    </row>
    <row r="349" spans="1:14" s="2" customFormat="1" ht="28.5" customHeight="1" x14ac:dyDescent="0.2">
      <c r="A349" s="142"/>
      <c r="B349" s="142"/>
      <c r="C349" s="142"/>
      <c r="D349" s="142"/>
      <c r="E349" s="142"/>
      <c r="F349" s="142"/>
      <c r="G349" s="142"/>
      <c r="H349" s="118"/>
      <c r="I349" s="65"/>
      <c r="J349" s="65"/>
      <c r="K349" s="65" t="s">
        <v>25</v>
      </c>
      <c r="L349" s="72">
        <v>38.64</v>
      </c>
      <c r="M349" s="72">
        <v>1404.06</v>
      </c>
      <c r="N349" s="67" t="s">
        <v>723</v>
      </c>
    </row>
    <row r="350" spans="1:14" s="2" customFormat="1" ht="28.5" customHeight="1" x14ac:dyDescent="0.2">
      <c r="A350" s="119" t="s">
        <v>52</v>
      </c>
      <c r="B350" s="119" t="s">
        <v>347</v>
      </c>
      <c r="C350" s="183" t="s">
        <v>645</v>
      </c>
      <c r="D350" s="127">
        <v>43087</v>
      </c>
      <c r="E350" s="127" t="s">
        <v>726</v>
      </c>
      <c r="F350" s="61">
        <v>43101</v>
      </c>
      <c r="G350" s="61">
        <v>43281</v>
      </c>
      <c r="H350" s="127"/>
      <c r="I350" s="65">
        <v>56.2</v>
      </c>
      <c r="J350" s="65">
        <v>1831.29</v>
      </c>
      <c r="K350" s="65"/>
      <c r="L350" s="72"/>
      <c r="M350" s="72"/>
      <c r="N350" s="204"/>
    </row>
    <row r="351" spans="1:14" s="2" customFormat="1" ht="28.5" customHeight="1" x14ac:dyDescent="0.2">
      <c r="A351" s="126" t="s">
        <v>52</v>
      </c>
      <c r="B351" s="126" t="s">
        <v>90</v>
      </c>
      <c r="C351" s="184"/>
      <c r="D351" s="127"/>
      <c r="E351" s="127"/>
      <c r="F351" s="61">
        <v>43282</v>
      </c>
      <c r="G351" s="61">
        <v>43465</v>
      </c>
      <c r="H351" s="127"/>
      <c r="I351" s="65">
        <v>60.19</v>
      </c>
      <c r="J351" s="65">
        <v>1891.63</v>
      </c>
      <c r="K351" s="65"/>
      <c r="L351" s="72"/>
      <c r="M351" s="72"/>
      <c r="N351" s="204"/>
    </row>
    <row r="352" spans="1:14" s="2" customFormat="1" ht="28.5" customHeight="1" x14ac:dyDescent="0.2">
      <c r="A352" s="126"/>
      <c r="B352" s="126"/>
      <c r="C352" s="184"/>
      <c r="D352" s="127">
        <v>43088</v>
      </c>
      <c r="E352" s="127" t="s">
        <v>724</v>
      </c>
      <c r="F352" s="61">
        <v>43101</v>
      </c>
      <c r="G352" s="61">
        <v>43281</v>
      </c>
      <c r="H352" s="127"/>
      <c r="I352" s="29"/>
      <c r="J352" s="29"/>
      <c r="K352" s="65">
        <v>127.12</v>
      </c>
      <c r="L352" s="72">
        <v>37.409999999999997</v>
      </c>
      <c r="M352" s="72">
        <v>1495.42</v>
      </c>
      <c r="N352" s="30"/>
    </row>
    <row r="353" spans="1:14" s="2" customFormat="1" ht="28.5" customHeight="1" x14ac:dyDescent="0.2">
      <c r="A353" s="126"/>
      <c r="B353" s="126"/>
      <c r="C353" s="184"/>
      <c r="D353" s="127"/>
      <c r="E353" s="127"/>
      <c r="F353" s="117">
        <v>43282</v>
      </c>
      <c r="G353" s="117">
        <v>43465</v>
      </c>
      <c r="H353" s="127"/>
      <c r="I353" s="29"/>
      <c r="J353" s="29"/>
      <c r="K353" s="65" t="s">
        <v>25</v>
      </c>
      <c r="L353" s="72">
        <v>38.64</v>
      </c>
      <c r="M353" s="72">
        <v>1343.05</v>
      </c>
      <c r="N353" s="67" t="s">
        <v>716</v>
      </c>
    </row>
    <row r="354" spans="1:14" s="2" customFormat="1" ht="28.5" customHeight="1" x14ac:dyDescent="0.2">
      <c r="A354" s="126"/>
      <c r="B354" s="126"/>
      <c r="C354" s="184"/>
      <c r="D354" s="127"/>
      <c r="E354" s="127"/>
      <c r="F354" s="141"/>
      <c r="G354" s="141"/>
      <c r="H354" s="127"/>
      <c r="I354" s="29"/>
      <c r="J354" s="29"/>
      <c r="K354" s="65" t="s">
        <v>25</v>
      </c>
      <c r="L354" s="72">
        <v>38.64</v>
      </c>
      <c r="M354" s="72">
        <v>1470.96</v>
      </c>
      <c r="N354" s="67" t="s">
        <v>717</v>
      </c>
    </row>
    <row r="355" spans="1:14" s="2" customFormat="1" ht="28.5" customHeight="1" x14ac:dyDescent="0.2">
      <c r="A355" s="126"/>
      <c r="B355" s="126"/>
      <c r="C355" s="184"/>
      <c r="D355" s="127"/>
      <c r="E355" s="127"/>
      <c r="F355" s="141"/>
      <c r="G355" s="141"/>
      <c r="H355" s="127"/>
      <c r="I355" s="29"/>
      <c r="J355" s="29"/>
      <c r="K355" s="65" t="s">
        <v>25</v>
      </c>
      <c r="L355" s="72">
        <v>38.64</v>
      </c>
      <c r="M355" s="72">
        <v>1252.3</v>
      </c>
      <c r="N355" s="67" t="s">
        <v>718</v>
      </c>
    </row>
    <row r="356" spans="1:14" s="2" customFormat="1" ht="28.5" customHeight="1" x14ac:dyDescent="0.2">
      <c r="A356" s="126"/>
      <c r="B356" s="126"/>
      <c r="C356" s="184"/>
      <c r="D356" s="127"/>
      <c r="E356" s="127"/>
      <c r="F356" s="141"/>
      <c r="G356" s="141"/>
      <c r="H356" s="127"/>
      <c r="I356" s="29"/>
      <c r="J356" s="29"/>
      <c r="K356" s="65" t="s">
        <v>25</v>
      </c>
      <c r="L356" s="72">
        <v>38.64</v>
      </c>
      <c r="M356" s="72">
        <v>1343.05</v>
      </c>
      <c r="N356" s="67" t="s">
        <v>719</v>
      </c>
    </row>
    <row r="357" spans="1:14" s="2" customFormat="1" ht="28.5" customHeight="1" x14ac:dyDescent="0.2">
      <c r="A357" s="126"/>
      <c r="B357" s="126"/>
      <c r="C357" s="184"/>
      <c r="D357" s="127"/>
      <c r="E357" s="127"/>
      <c r="F357" s="141"/>
      <c r="G357" s="141"/>
      <c r="H357" s="127"/>
      <c r="I357" s="29"/>
      <c r="J357" s="29"/>
      <c r="K357" s="65" t="s">
        <v>25</v>
      </c>
      <c r="L357" s="72">
        <v>38.64</v>
      </c>
      <c r="M357" s="72">
        <v>1404.1</v>
      </c>
      <c r="N357" s="67" t="s">
        <v>720</v>
      </c>
    </row>
    <row r="358" spans="1:14" s="2" customFormat="1" ht="28.5" customHeight="1" x14ac:dyDescent="0.2">
      <c r="A358" s="126"/>
      <c r="B358" s="126"/>
      <c r="C358" s="184"/>
      <c r="D358" s="127"/>
      <c r="E358" s="127"/>
      <c r="F358" s="141"/>
      <c r="G358" s="141"/>
      <c r="H358" s="127"/>
      <c r="I358" s="29"/>
      <c r="J358" s="29"/>
      <c r="K358" s="65" t="s">
        <v>25</v>
      </c>
      <c r="L358" s="72">
        <v>38.64</v>
      </c>
      <c r="M358" s="72">
        <v>1519.19</v>
      </c>
      <c r="N358" s="67" t="s">
        <v>721</v>
      </c>
    </row>
    <row r="359" spans="1:14" s="2" customFormat="1" ht="28.5" customHeight="1" x14ac:dyDescent="0.2">
      <c r="A359" s="126"/>
      <c r="B359" s="126"/>
      <c r="C359" s="184"/>
      <c r="D359" s="127"/>
      <c r="E359" s="127"/>
      <c r="F359" s="141"/>
      <c r="G359" s="141"/>
      <c r="H359" s="127"/>
      <c r="I359" s="29"/>
      <c r="J359" s="29"/>
      <c r="K359" s="65" t="s">
        <v>25</v>
      </c>
      <c r="L359" s="72">
        <v>38.64</v>
      </c>
      <c r="M359" s="72">
        <v>1287.0899999999999</v>
      </c>
      <c r="N359" s="67" t="s">
        <v>722</v>
      </c>
    </row>
    <row r="360" spans="1:14" s="2" customFormat="1" ht="28.5" customHeight="1" x14ac:dyDescent="0.2">
      <c r="A360" s="120"/>
      <c r="B360" s="120"/>
      <c r="C360" s="195" t="s">
        <v>348</v>
      </c>
      <c r="D360" s="127"/>
      <c r="E360" s="127"/>
      <c r="F360" s="142"/>
      <c r="G360" s="142"/>
      <c r="H360" s="127"/>
      <c r="I360" s="29"/>
      <c r="J360" s="29"/>
      <c r="K360" s="65" t="s">
        <v>25</v>
      </c>
      <c r="L360" s="72">
        <v>38.64</v>
      </c>
      <c r="M360" s="72">
        <v>1404.1</v>
      </c>
      <c r="N360" s="67" t="s">
        <v>723</v>
      </c>
    </row>
    <row r="361" spans="1:14" s="2" customFormat="1" ht="28.5" customHeight="1" x14ac:dyDescent="0.2">
      <c r="A361" s="119" t="s">
        <v>52</v>
      </c>
      <c r="B361" s="119" t="s">
        <v>301</v>
      </c>
      <c r="C361" s="119" t="s">
        <v>341</v>
      </c>
      <c r="D361" s="127">
        <v>42338</v>
      </c>
      <c r="E361" s="127" t="s">
        <v>583</v>
      </c>
      <c r="F361" s="61">
        <v>43101</v>
      </c>
      <c r="G361" s="61">
        <v>43281</v>
      </c>
      <c r="H361" s="12"/>
      <c r="I361" s="72">
        <v>30.69</v>
      </c>
      <c r="J361" s="65">
        <v>1598.67</v>
      </c>
      <c r="K361" s="66">
        <f t="shared" ref="K361:K419" si="4">M361*0.06+L361</f>
        <v>0</v>
      </c>
      <c r="L361" s="72"/>
      <c r="M361" s="72"/>
      <c r="N361" s="204"/>
    </row>
    <row r="362" spans="1:14" s="2" customFormat="1" ht="28.5" customHeight="1" x14ac:dyDescent="0.2">
      <c r="A362" s="126"/>
      <c r="B362" s="126"/>
      <c r="C362" s="126"/>
      <c r="D362" s="127"/>
      <c r="E362" s="127"/>
      <c r="F362" s="61">
        <v>43282</v>
      </c>
      <c r="G362" s="61">
        <v>43465</v>
      </c>
      <c r="H362" s="12"/>
      <c r="I362" s="72">
        <v>40.909999999999997</v>
      </c>
      <c r="J362" s="65">
        <v>1717.85</v>
      </c>
      <c r="K362" s="66">
        <f t="shared" si="4"/>
        <v>0</v>
      </c>
      <c r="L362" s="72"/>
      <c r="M362" s="72"/>
      <c r="N362" s="204"/>
    </row>
    <row r="363" spans="1:14" s="2" customFormat="1" ht="28.5" customHeight="1" x14ac:dyDescent="0.2">
      <c r="A363" s="126"/>
      <c r="B363" s="126"/>
      <c r="C363" s="126"/>
      <c r="D363" s="117">
        <v>43088</v>
      </c>
      <c r="E363" s="117" t="s">
        <v>724</v>
      </c>
      <c r="F363" s="61">
        <v>43101</v>
      </c>
      <c r="G363" s="61">
        <v>43281</v>
      </c>
      <c r="H363" s="117"/>
      <c r="I363" s="72"/>
      <c r="J363" s="72"/>
      <c r="K363" s="66">
        <v>145.5558</v>
      </c>
      <c r="L363" s="72">
        <v>32.369999999999997</v>
      </c>
      <c r="M363" s="72">
        <v>1886.43</v>
      </c>
      <c r="N363" s="30"/>
    </row>
    <row r="364" spans="1:14" s="2" customFormat="1" ht="28.5" customHeight="1" x14ac:dyDescent="0.2">
      <c r="A364" s="126"/>
      <c r="B364" s="126"/>
      <c r="C364" s="126"/>
      <c r="D364" s="133"/>
      <c r="E364" s="133"/>
      <c r="F364" s="117">
        <v>43282</v>
      </c>
      <c r="G364" s="117">
        <v>43465</v>
      </c>
      <c r="H364" s="133"/>
      <c r="I364" s="72"/>
      <c r="J364" s="72"/>
      <c r="K364" s="66">
        <v>150.3591414</v>
      </c>
      <c r="L364" s="72">
        <v>33.438209999999998</v>
      </c>
      <c r="M364" s="72">
        <v>1694.5062521739128</v>
      </c>
      <c r="N364" s="102" t="s">
        <v>716</v>
      </c>
    </row>
    <row r="365" spans="1:14" s="2" customFormat="1" ht="28.5" customHeight="1" x14ac:dyDescent="0.2">
      <c r="A365" s="126"/>
      <c r="B365" s="126"/>
      <c r="C365" s="126"/>
      <c r="D365" s="133"/>
      <c r="E365" s="133"/>
      <c r="F365" s="133"/>
      <c r="G365" s="133"/>
      <c r="H365" s="133"/>
      <c r="I365" s="101"/>
      <c r="J365" s="101"/>
      <c r="K365" s="99"/>
      <c r="L365" s="101">
        <v>33.438209999999998</v>
      </c>
      <c r="M365" s="101">
        <v>1855.8878</v>
      </c>
      <c r="N365" s="102" t="s">
        <v>717</v>
      </c>
    </row>
    <row r="366" spans="1:14" s="2" customFormat="1" ht="28.5" customHeight="1" x14ac:dyDescent="0.2">
      <c r="A366" s="126"/>
      <c r="B366" s="126"/>
      <c r="C366" s="126"/>
      <c r="D366" s="133"/>
      <c r="E366" s="133"/>
      <c r="F366" s="133"/>
      <c r="G366" s="133"/>
      <c r="H366" s="133"/>
      <c r="I366" s="101"/>
      <c r="J366" s="101"/>
      <c r="K366" s="99"/>
      <c r="L366" s="101">
        <v>33.438209999999998</v>
      </c>
      <c r="M366" s="101">
        <v>1580.0125864864865</v>
      </c>
      <c r="N366" s="100" t="s">
        <v>718</v>
      </c>
    </row>
    <row r="367" spans="1:14" s="2" customFormat="1" ht="28.5" customHeight="1" x14ac:dyDescent="0.2">
      <c r="A367" s="126"/>
      <c r="B367" s="126"/>
      <c r="C367" s="126"/>
      <c r="D367" s="133"/>
      <c r="E367" s="133"/>
      <c r="F367" s="133"/>
      <c r="G367" s="133"/>
      <c r="H367" s="133"/>
      <c r="I367" s="101"/>
      <c r="J367" s="101"/>
      <c r="K367" s="99"/>
      <c r="L367" s="101">
        <v>33.438209999999998</v>
      </c>
      <c r="M367" s="101">
        <v>1694.5062521739128</v>
      </c>
      <c r="N367" s="100" t="s">
        <v>719</v>
      </c>
    </row>
    <row r="368" spans="1:14" s="2" customFormat="1" ht="28.5" customHeight="1" x14ac:dyDescent="0.2">
      <c r="A368" s="126"/>
      <c r="B368" s="126"/>
      <c r="C368" s="126"/>
      <c r="D368" s="133"/>
      <c r="E368" s="133"/>
      <c r="F368" s="133"/>
      <c r="G368" s="133"/>
      <c r="H368" s="133"/>
      <c r="I368" s="101"/>
      <c r="J368" s="101"/>
      <c r="K368" s="99"/>
      <c r="L368" s="101">
        <v>33.438209999999998</v>
      </c>
      <c r="M368" s="101">
        <v>1771.5292636363636</v>
      </c>
      <c r="N368" s="100" t="s">
        <v>720</v>
      </c>
    </row>
    <row r="369" spans="1:14" s="2" customFormat="1" ht="28.5" customHeight="1" x14ac:dyDescent="0.2">
      <c r="A369" s="126"/>
      <c r="B369" s="126"/>
      <c r="C369" s="126"/>
      <c r="D369" s="133"/>
      <c r="E369" s="133"/>
      <c r="F369" s="133"/>
      <c r="G369" s="133"/>
      <c r="H369" s="133"/>
      <c r="I369" s="101"/>
      <c r="J369" s="101"/>
      <c r="K369" s="99"/>
      <c r="L369" s="101">
        <v>33.438209999999998</v>
      </c>
      <c r="M369" s="101">
        <v>1916.736580327869</v>
      </c>
      <c r="N369" s="100" t="s">
        <v>721</v>
      </c>
    </row>
    <row r="370" spans="1:14" s="2" customFormat="1" ht="28.5" customHeight="1" x14ac:dyDescent="0.2">
      <c r="A370" s="126"/>
      <c r="B370" s="126"/>
      <c r="C370" s="126"/>
      <c r="D370" s="133"/>
      <c r="E370" s="133"/>
      <c r="F370" s="133"/>
      <c r="G370" s="133"/>
      <c r="H370" s="133"/>
      <c r="I370" s="101"/>
      <c r="J370" s="101"/>
      <c r="K370" s="99"/>
      <c r="L370" s="101">
        <v>33.438209999999998</v>
      </c>
      <c r="M370" s="101">
        <v>1623.9018250000001</v>
      </c>
      <c r="N370" s="100" t="s">
        <v>722</v>
      </c>
    </row>
    <row r="371" spans="1:14" s="2" customFormat="1" ht="28.5" customHeight="1" x14ac:dyDescent="0.2">
      <c r="A371" s="120"/>
      <c r="B371" s="120"/>
      <c r="C371" s="120"/>
      <c r="D371" s="118"/>
      <c r="E371" s="118"/>
      <c r="F371" s="118"/>
      <c r="G371" s="118"/>
      <c r="H371" s="118"/>
      <c r="I371" s="101"/>
      <c r="J371" s="101"/>
      <c r="K371" s="99"/>
      <c r="L371" s="101">
        <v>33.438209999999998</v>
      </c>
      <c r="M371" s="101">
        <v>1771.5292636363636</v>
      </c>
      <c r="N371" s="100" t="s">
        <v>723</v>
      </c>
    </row>
    <row r="372" spans="1:14" s="2" customFormat="1" ht="28.5" customHeight="1" x14ac:dyDescent="0.2">
      <c r="A372" s="119" t="s">
        <v>52</v>
      </c>
      <c r="B372" s="119" t="s">
        <v>397</v>
      </c>
      <c r="C372" s="183" t="s">
        <v>338</v>
      </c>
      <c r="D372" s="127">
        <v>42723</v>
      </c>
      <c r="E372" s="127" t="s">
        <v>613</v>
      </c>
      <c r="F372" s="61">
        <v>43101</v>
      </c>
      <c r="G372" s="61">
        <v>43281</v>
      </c>
      <c r="H372" s="127" t="s">
        <v>914</v>
      </c>
      <c r="I372" s="72">
        <v>41.47</v>
      </c>
      <c r="J372" s="72">
        <v>2363.86</v>
      </c>
      <c r="K372" s="66">
        <f t="shared" si="4"/>
        <v>0</v>
      </c>
      <c r="L372" s="72"/>
      <c r="M372" s="72"/>
      <c r="N372" s="67" t="s">
        <v>75</v>
      </c>
    </row>
    <row r="373" spans="1:14" s="2" customFormat="1" ht="28.5" customHeight="1" x14ac:dyDescent="0.2">
      <c r="A373" s="126" t="s">
        <v>52</v>
      </c>
      <c r="B373" s="126" t="s">
        <v>398</v>
      </c>
      <c r="C373" s="184" t="s">
        <v>338</v>
      </c>
      <c r="D373" s="127"/>
      <c r="E373" s="127"/>
      <c r="F373" s="61">
        <v>43282</v>
      </c>
      <c r="G373" s="61">
        <v>43465</v>
      </c>
      <c r="H373" s="127"/>
      <c r="I373" s="72">
        <v>54.37</v>
      </c>
      <c r="J373" s="72">
        <v>2486.63</v>
      </c>
      <c r="K373" s="66">
        <f t="shared" si="4"/>
        <v>0</v>
      </c>
      <c r="L373" s="72"/>
      <c r="M373" s="72"/>
      <c r="N373" s="67"/>
    </row>
    <row r="374" spans="1:14" s="2" customFormat="1" ht="28.5" customHeight="1" x14ac:dyDescent="0.2">
      <c r="A374" s="126"/>
      <c r="B374" s="126"/>
      <c r="C374" s="184"/>
      <c r="D374" s="127">
        <v>43088</v>
      </c>
      <c r="E374" s="127" t="s">
        <v>724</v>
      </c>
      <c r="F374" s="61">
        <v>43101</v>
      </c>
      <c r="G374" s="61">
        <v>43281</v>
      </c>
      <c r="H374" s="127"/>
      <c r="I374" s="72"/>
      <c r="J374" s="72"/>
      <c r="K374" s="66">
        <v>142.19</v>
      </c>
      <c r="L374" s="72">
        <v>19.32</v>
      </c>
      <c r="M374" s="72">
        <v>2047.84</v>
      </c>
      <c r="N374" s="67"/>
    </row>
    <row r="375" spans="1:14" s="2" customFormat="1" ht="28.5" customHeight="1" x14ac:dyDescent="0.2">
      <c r="A375" s="126"/>
      <c r="B375" s="126"/>
      <c r="C375" s="184"/>
      <c r="D375" s="127"/>
      <c r="E375" s="127"/>
      <c r="F375" s="117">
        <v>43282</v>
      </c>
      <c r="G375" s="117">
        <v>43465</v>
      </c>
      <c r="H375" s="127"/>
      <c r="I375" s="72"/>
      <c r="J375" s="72"/>
      <c r="K375" s="65" t="s">
        <v>25</v>
      </c>
      <c r="L375" s="72">
        <v>19.96</v>
      </c>
      <c r="M375" s="72">
        <v>1839.42</v>
      </c>
      <c r="N375" s="67" t="s">
        <v>716</v>
      </c>
    </row>
    <row r="376" spans="1:14" s="2" customFormat="1" ht="28.5" customHeight="1" x14ac:dyDescent="0.2">
      <c r="A376" s="126"/>
      <c r="B376" s="126"/>
      <c r="C376" s="184"/>
      <c r="D376" s="127"/>
      <c r="E376" s="127"/>
      <c r="F376" s="133"/>
      <c r="G376" s="133"/>
      <c r="H376" s="127"/>
      <c r="I376" s="72"/>
      <c r="J376" s="72"/>
      <c r="K376" s="65" t="s">
        <v>25</v>
      </c>
      <c r="L376" s="72">
        <v>19.96</v>
      </c>
      <c r="M376" s="72">
        <v>2014.6</v>
      </c>
      <c r="N376" s="67" t="s">
        <v>717</v>
      </c>
    </row>
    <row r="377" spans="1:14" s="2" customFormat="1" ht="28.5" customHeight="1" x14ac:dyDescent="0.2">
      <c r="A377" s="126"/>
      <c r="B377" s="126"/>
      <c r="C377" s="184"/>
      <c r="D377" s="127"/>
      <c r="E377" s="127"/>
      <c r="F377" s="133"/>
      <c r="G377" s="133"/>
      <c r="H377" s="127"/>
      <c r="I377" s="72"/>
      <c r="J377" s="72"/>
      <c r="K377" s="65" t="s">
        <v>25</v>
      </c>
      <c r="L377" s="72">
        <v>19.96</v>
      </c>
      <c r="M377" s="72">
        <v>1715.14</v>
      </c>
      <c r="N377" s="67" t="s">
        <v>718</v>
      </c>
    </row>
    <row r="378" spans="1:14" s="2" customFormat="1" ht="28.5" customHeight="1" x14ac:dyDescent="0.2">
      <c r="A378" s="126"/>
      <c r="B378" s="126"/>
      <c r="C378" s="184"/>
      <c r="D378" s="127"/>
      <c r="E378" s="127"/>
      <c r="F378" s="133"/>
      <c r="G378" s="133"/>
      <c r="H378" s="127"/>
      <c r="I378" s="72"/>
      <c r="J378" s="72"/>
      <c r="K378" s="65" t="s">
        <v>25</v>
      </c>
      <c r="L378" s="72">
        <v>19.96</v>
      </c>
      <c r="M378" s="72">
        <v>1839.42</v>
      </c>
      <c r="N378" s="67" t="s">
        <v>719</v>
      </c>
    </row>
    <row r="379" spans="1:14" s="2" customFormat="1" ht="28.5" customHeight="1" x14ac:dyDescent="0.2">
      <c r="A379" s="126"/>
      <c r="B379" s="126"/>
      <c r="C379" s="184"/>
      <c r="D379" s="127"/>
      <c r="E379" s="127"/>
      <c r="F379" s="133"/>
      <c r="G379" s="133"/>
      <c r="H379" s="127"/>
      <c r="I379" s="72"/>
      <c r="J379" s="72"/>
      <c r="K379" s="65" t="s">
        <v>25</v>
      </c>
      <c r="L379" s="72">
        <v>19.96</v>
      </c>
      <c r="M379" s="72">
        <v>1923.03</v>
      </c>
      <c r="N379" s="67" t="s">
        <v>720</v>
      </c>
    </row>
    <row r="380" spans="1:14" s="2" customFormat="1" ht="28.5" customHeight="1" x14ac:dyDescent="0.2">
      <c r="A380" s="126"/>
      <c r="B380" s="126"/>
      <c r="C380" s="184"/>
      <c r="D380" s="127"/>
      <c r="E380" s="127"/>
      <c r="F380" s="133"/>
      <c r="G380" s="133"/>
      <c r="H380" s="127"/>
      <c r="I380" s="72"/>
      <c r="J380" s="72"/>
      <c r="K380" s="65" t="s">
        <v>25</v>
      </c>
      <c r="L380" s="72">
        <v>19.96</v>
      </c>
      <c r="M380" s="72">
        <v>2080.66</v>
      </c>
      <c r="N380" s="67" t="s">
        <v>721</v>
      </c>
    </row>
    <row r="381" spans="1:14" s="2" customFormat="1" ht="28.5" customHeight="1" x14ac:dyDescent="0.2">
      <c r="A381" s="126"/>
      <c r="B381" s="126"/>
      <c r="C381" s="184"/>
      <c r="D381" s="127"/>
      <c r="E381" s="127"/>
      <c r="F381" s="133"/>
      <c r="G381" s="133"/>
      <c r="H381" s="127"/>
      <c r="I381" s="72"/>
      <c r="J381" s="72"/>
      <c r="K381" s="65" t="s">
        <v>25</v>
      </c>
      <c r="L381" s="72">
        <v>19.96</v>
      </c>
      <c r="M381" s="72">
        <v>1762.78</v>
      </c>
      <c r="N381" s="67" t="s">
        <v>722</v>
      </c>
    </row>
    <row r="382" spans="1:14" s="2" customFormat="1" ht="28.5" customHeight="1" x14ac:dyDescent="0.2">
      <c r="A382" s="120"/>
      <c r="B382" s="120"/>
      <c r="C382" s="195"/>
      <c r="D382" s="127"/>
      <c r="E382" s="127"/>
      <c r="F382" s="118"/>
      <c r="G382" s="118"/>
      <c r="H382" s="127"/>
      <c r="I382" s="72"/>
      <c r="J382" s="72"/>
      <c r="K382" s="65" t="s">
        <v>25</v>
      </c>
      <c r="L382" s="72">
        <v>19.96</v>
      </c>
      <c r="M382" s="72">
        <v>1923.03</v>
      </c>
      <c r="N382" s="67" t="s">
        <v>723</v>
      </c>
    </row>
    <row r="383" spans="1:14" s="2" customFormat="1" ht="28.5" customHeight="1" x14ac:dyDescent="0.2">
      <c r="A383" s="119" t="s">
        <v>52</v>
      </c>
      <c r="B383" s="119" t="s">
        <v>344</v>
      </c>
      <c r="C383" s="119" t="s">
        <v>345</v>
      </c>
      <c r="D383" s="127">
        <v>42334</v>
      </c>
      <c r="E383" s="127" t="s">
        <v>575</v>
      </c>
      <c r="F383" s="61">
        <v>43101</v>
      </c>
      <c r="G383" s="61">
        <v>43281</v>
      </c>
      <c r="H383" s="127" t="s">
        <v>936</v>
      </c>
      <c r="I383" s="72">
        <v>24.62</v>
      </c>
      <c r="J383" s="72">
        <v>2685.93</v>
      </c>
      <c r="K383" s="66">
        <f t="shared" si="4"/>
        <v>0</v>
      </c>
      <c r="L383" s="72"/>
      <c r="M383" s="72"/>
      <c r="N383" s="67"/>
    </row>
    <row r="384" spans="1:14" s="2" customFormat="1" ht="28.5" customHeight="1" x14ac:dyDescent="0.2">
      <c r="A384" s="126"/>
      <c r="B384" s="126"/>
      <c r="C384" s="126"/>
      <c r="D384" s="127"/>
      <c r="E384" s="127"/>
      <c r="F384" s="61">
        <v>43282</v>
      </c>
      <c r="G384" s="61">
        <v>43465</v>
      </c>
      <c r="H384" s="127"/>
      <c r="I384" s="72">
        <v>30.78</v>
      </c>
      <c r="J384" s="72">
        <v>2685.93</v>
      </c>
      <c r="K384" s="66">
        <f t="shared" si="4"/>
        <v>0</v>
      </c>
      <c r="L384" s="72"/>
      <c r="M384" s="72"/>
      <c r="N384" s="67"/>
    </row>
    <row r="385" spans="1:14" s="2" customFormat="1" ht="28.5" customHeight="1" x14ac:dyDescent="0.2">
      <c r="A385" s="126"/>
      <c r="B385" s="126"/>
      <c r="C385" s="126"/>
      <c r="D385" s="117">
        <v>43088</v>
      </c>
      <c r="E385" s="119" t="s">
        <v>724</v>
      </c>
      <c r="F385" s="61">
        <v>43101</v>
      </c>
      <c r="G385" s="61">
        <v>43281</v>
      </c>
      <c r="H385" s="117"/>
      <c r="I385" s="72"/>
      <c r="J385" s="72"/>
      <c r="K385" s="66">
        <v>131.02979999999999</v>
      </c>
      <c r="L385" s="72">
        <v>21.6</v>
      </c>
      <c r="M385" s="72">
        <v>1823.83</v>
      </c>
      <c r="N385" s="28" t="s">
        <v>937</v>
      </c>
    </row>
    <row r="386" spans="1:14" s="2" customFormat="1" ht="28.5" customHeight="1" x14ac:dyDescent="0.2">
      <c r="A386" s="126"/>
      <c r="B386" s="126"/>
      <c r="C386" s="126"/>
      <c r="D386" s="133"/>
      <c r="E386" s="126"/>
      <c r="F386" s="117">
        <v>43282</v>
      </c>
      <c r="G386" s="117">
        <v>43465</v>
      </c>
      <c r="H386" s="133"/>
      <c r="I386" s="72"/>
      <c r="J386" s="72"/>
      <c r="K386" s="66" t="s">
        <v>25</v>
      </c>
      <c r="L386" s="72">
        <v>22.312799999999999</v>
      </c>
      <c r="M386" s="72">
        <v>1638.2751217391303</v>
      </c>
      <c r="N386" s="30" t="s">
        <v>716</v>
      </c>
    </row>
    <row r="387" spans="1:14" s="2" customFormat="1" ht="28.5" customHeight="1" x14ac:dyDescent="0.2">
      <c r="A387" s="126"/>
      <c r="B387" s="126"/>
      <c r="C387" s="126"/>
      <c r="D387" s="133"/>
      <c r="E387" s="126"/>
      <c r="F387" s="133"/>
      <c r="G387" s="133"/>
      <c r="H387" s="133"/>
      <c r="I387" s="72"/>
      <c r="J387" s="72"/>
      <c r="K387" s="66" t="s">
        <v>25</v>
      </c>
      <c r="L387" s="72">
        <v>22.312799999999999</v>
      </c>
      <c r="M387" s="72">
        <v>1794.3013238095239</v>
      </c>
      <c r="N387" s="71" t="s">
        <v>717</v>
      </c>
    </row>
    <row r="388" spans="1:14" s="2" customFormat="1" ht="28.5" customHeight="1" x14ac:dyDescent="0.2">
      <c r="A388" s="126"/>
      <c r="B388" s="126"/>
      <c r="C388" s="126"/>
      <c r="D388" s="133"/>
      <c r="E388" s="126"/>
      <c r="F388" s="133"/>
      <c r="G388" s="133"/>
      <c r="H388" s="133"/>
      <c r="I388" s="72"/>
      <c r="J388" s="72"/>
      <c r="K388" s="66" t="s">
        <v>25</v>
      </c>
      <c r="L388" s="72">
        <v>22.312799999999999</v>
      </c>
      <c r="M388" s="72">
        <v>1527.5808567567569</v>
      </c>
      <c r="N388" s="71" t="s">
        <v>718</v>
      </c>
    </row>
    <row r="389" spans="1:14" s="2" customFormat="1" ht="28.5" customHeight="1" x14ac:dyDescent="0.2">
      <c r="A389" s="126"/>
      <c r="B389" s="126"/>
      <c r="C389" s="126"/>
      <c r="D389" s="133"/>
      <c r="E389" s="126"/>
      <c r="F389" s="133"/>
      <c r="G389" s="133"/>
      <c r="H389" s="133"/>
      <c r="I389" s="72"/>
      <c r="J389" s="72"/>
      <c r="K389" s="66" t="s">
        <v>25</v>
      </c>
      <c r="L389" s="72">
        <v>22.312799999999999</v>
      </c>
      <c r="M389" s="72">
        <v>1638.2751217391303</v>
      </c>
      <c r="N389" s="71" t="s">
        <v>719</v>
      </c>
    </row>
    <row r="390" spans="1:14" s="2" customFormat="1" ht="28.5" customHeight="1" x14ac:dyDescent="0.2">
      <c r="A390" s="126"/>
      <c r="B390" s="126"/>
      <c r="C390" s="126"/>
      <c r="D390" s="133"/>
      <c r="E390" s="126"/>
      <c r="F390" s="133"/>
      <c r="G390" s="133"/>
      <c r="H390" s="133"/>
      <c r="I390" s="72"/>
      <c r="J390" s="72"/>
      <c r="K390" s="66" t="s">
        <v>25</v>
      </c>
      <c r="L390" s="72">
        <v>22.312799999999999</v>
      </c>
      <c r="M390" s="72">
        <v>1712.7421727272726</v>
      </c>
      <c r="N390" s="71" t="s">
        <v>720</v>
      </c>
    </row>
    <row r="391" spans="1:14" s="2" customFormat="1" ht="28.5" customHeight="1" x14ac:dyDescent="0.2">
      <c r="A391" s="126"/>
      <c r="B391" s="126"/>
      <c r="C391" s="126"/>
      <c r="D391" s="133"/>
      <c r="E391" s="126"/>
      <c r="F391" s="133"/>
      <c r="G391" s="133"/>
      <c r="H391" s="133"/>
      <c r="I391" s="72"/>
      <c r="J391" s="72"/>
      <c r="K391" s="66" t="s">
        <v>25</v>
      </c>
      <c r="L391" s="72">
        <v>22.312799999999999</v>
      </c>
      <c r="M391" s="72">
        <v>1853.1308754098361</v>
      </c>
      <c r="N391" s="71" t="s">
        <v>721</v>
      </c>
    </row>
    <row r="392" spans="1:14" s="2" customFormat="1" ht="28.5" customHeight="1" x14ac:dyDescent="0.2">
      <c r="A392" s="126"/>
      <c r="B392" s="126"/>
      <c r="C392" s="126"/>
      <c r="D392" s="133"/>
      <c r="E392" s="126"/>
      <c r="F392" s="133"/>
      <c r="G392" s="133"/>
      <c r="H392" s="133"/>
      <c r="I392" s="72"/>
      <c r="J392" s="72"/>
      <c r="K392" s="66" t="s">
        <v>25</v>
      </c>
      <c r="L392" s="72">
        <v>22.312799999999999</v>
      </c>
      <c r="M392" s="72">
        <v>1570.0136583333335</v>
      </c>
      <c r="N392" s="71" t="s">
        <v>722</v>
      </c>
    </row>
    <row r="393" spans="1:14" s="2" customFormat="1" ht="28.5" customHeight="1" x14ac:dyDescent="0.2">
      <c r="A393" s="120"/>
      <c r="B393" s="120"/>
      <c r="C393" s="120"/>
      <c r="D393" s="133"/>
      <c r="E393" s="126"/>
      <c r="F393" s="133"/>
      <c r="G393" s="133"/>
      <c r="H393" s="118"/>
      <c r="I393" s="72"/>
      <c r="J393" s="72"/>
      <c r="K393" s="66" t="s">
        <v>25</v>
      </c>
      <c r="L393" s="72">
        <v>22.312799999999999</v>
      </c>
      <c r="M393" s="72">
        <v>1712.7421727272726</v>
      </c>
      <c r="N393" s="71" t="s">
        <v>723</v>
      </c>
    </row>
    <row r="394" spans="1:14" s="2" customFormat="1" ht="28.5" customHeight="1" x14ac:dyDescent="0.2">
      <c r="A394" s="119" t="s">
        <v>52</v>
      </c>
      <c r="B394" s="119" t="s">
        <v>301</v>
      </c>
      <c r="C394" s="119" t="s">
        <v>316</v>
      </c>
      <c r="D394" s="127">
        <v>42334</v>
      </c>
      <c r="E394" s="127" t="s">
        <v>467</v>
      </c>
      <c r="F394" s="61">
        <v>43101</v>
      </c>
      <c r="G394" s="61">
        <v>43281</v>
      </c>
      <c r="H394" s="127" t="s">
        <v>520</v>
      </c>
      <c r="I394" s="72">
        <v>34.32</v>
      </c>
      <c r="J394" s="72">
        <v>1695.19</v>
      </c>
      <c r="K394" s="66">
        <f t="shared" si="4"/>
        <v>0</v>
      </c>
      <c r="L394" s="72"/>
      <c r="M394" s="72"/>
      <c r="N394" s="170"/>
    </row>
    <row r="395" spans="1:14" s="2" customFormat="1" ht="28.5" customHeight="1" x14ac:dyDescent="0.2">
      <c r="A395" s="126"/>
      <c r="B395" s="126"/>
      <c r="C395" s="126"/>
      <c r="D395" s="127"/>
      <c r="E395" s="127"/>
      <c r="F395" s="61">
        <v>43282</v>
      </c>
      <c r="G395" s="61">
        <v>43465</v>
      </c>
      <c r="H395" s="127"/>
      <c r="I395" s="72">
        <v>35.47</v>
      </c>
      <c r="J395" s="72">
        <v>1751.13</v>
      </c>
      <c r="K395" s="66">
        <f t="shared" si="4"/>
        <v>0</v>
      </c>
      <c r="L395" s="72"/>
      <c r="M395" s="72"/>
      <c r="N395" s="170"/>
    </row>
    <row r="396" spans="1:14" s="2" customFormat="1" ht="28.5" customHeight="1" x14ac:dyDescent="0.2">
      <c r="A396" s="126"/>
      <c r="B396" s="126"/>
      <c r="C396" s="126"/>
      <c r="D396" s="117">
        <v>43088</v>
      </c>
      <c r="E396" s="119" t="s">
        <v>724</v>
      </c>
      <c r="F396" s="61">
        <v>43101</v>
      </c>
      <c r="G396" s="61">
        <v>43281</v>
      </c>
      <c r="H396" s="117"/>
      <c r="I396" s="72"/>
      <c r="J396" s="72"/>
      <c r="K396" s="66">
        <v>125.24000000000001</v>
      </c>
      <c r="L396" s="72">
        <v>26.6</v>
      </c>
      <c r="M396" s="72">
        <v>1644</v>
      </c>
      <c r="N396" s="27"/>
    </row>
    <row r="397" spans="1:14" s="2" customFormat="1" ht="28.5" customHeight="1" x14ac:dyDescent="0.2">
      <c r="A397" s="126"/>
      <c r="B397" s="126"/>
      <c r="C397" s="126"/>
      <c r="D397" s="133"/>
      <c r="E397" s="126"/>
      <c r="F397" s="117">
        <v>43282</v>
      </c>
      <c r="G397" s="117">
        <v>43465</v>
      </c>
      <c r="H397" s="133"/>
      <c r="I397" s="72"/>
      <c r="J397" s="72"/>
      <c r="K397" s="66" t="s">
        <v>25</v>
      </c>
      <c r="L397" s="72">
        <v>27.477799999999998</v>
      </c>
      <c r="M397" s="72">
        <v>1476.7408695652171</v>
      </c>
      <c r="N397" s="46" t="s">
        <v>716</v>
      </c>
    </row>
    <row r="398" spans="1:14" s="2" customFormat="1" ht="28.5" customHeight="1" x14ac:dyDescent="0.2">
      <c r="A398" s="126"/>
      <c r="B398" s="126"/>
      <c r="C398" s="126"/>
      <c r="D398" s="133"/>
      <c r="E398" s="126"/>
      <c r="F398" s="133"/>
      <c r="G398" s="133"/>
      <c r="H398" s="133"/>
      <c r="I398" s="72"/>
      <c r="J398" s="72"/>
      <c r="K398" s="66" t="s">
        <v>25</v>
      </c>
      <c r="L398" s="72">
        <v>27.477799999999998</v>
      </c>
      <c r="M398" s="72">
        <v>1617.3828571428569</v>
      </c>
      <c r="N398" s="67" t="s">
        <v>717</v>
      </c>
    </row>
    <row r="399" spans="1:14" s="2" customFormat="1" ht="28.5" customHeight="1" x14ac:dyDescent="0.2">
      <c r="A399" s="126"/>
      <c r="B399" s="126"/>
      <c r="C399" s="126"/>
      <c r="D399" s="133"/>
      <c r="E399" s="126"/>
      <c r="F399" s="133"/>
      <c r="G399" s="133"/>
      <c r="H399" s="133"/>
      <c r="I399" s="72"/>
      <c r="J399" s="72"/>
      <c r="K399" s="66" t="s">
        <v>25</v>
      </c>
      <c r="L399" s="72">
        <v>27.477799999999998</v>
      </c>
      <c r="M399" s="72">
        <v>1376.9610810810811</v>
      </c>
      <c r="N399" s="67" t="s">
        <v>718</v>
      </c>
    </row>
    <row r="400" spans="1:14" s="2" customFormat="1" ht="28.5" customHeight="1" x14ac:dyDescent="0.2">
      <c r="A400" s="126"/>
      <c r="B400" s="126"/>
      <c r="C400" s="126"/>
      <c r="D400" s="133"/>
      <c r="E400" s="126"/>
      <c r="F400" s="133"/>
      <c r="G400" s="133"/>
      <c r="H400" s="133"/>
      <c r="I400" s="72"/>
      <c r="J400" s="72"/>
      <c r="K400" s="66" t="s">
        <v>25</v>
      </c>
      <c r="L400" s="72">
        <v>27.477799999999998</v>
      </c>
      <c r="M400" s="72">
        <v>1476.7408695652171</v>
      </c>
      <c r="N400" s="67" t="s">
        <v>719</v>
      </c>
    </row>
    <row r="401" spans="1:14" s="2" customFormat="1" ht="28.5" customHeight="1" x14ac:dyDescent="0.2">
      <c r="A401" s="126"/>
      <c r="B401" s="126"/>
      <c r="C401" s="126"/>
      <c r="D401" s="133"/>
      <c r="E401" s="126"/>
      <c r="F401" s="133"/>
      <c r="G401" s="133"/>
      <c r="H401" s="133"/>
      <c r="I401" s="72"/>
      <c r="J401" s="72"/>
      <c r="K401" s="66" t="s">
        <v>25</v>
      </c>
      <c r="L401" s="72">
        <v>27.477799999999998</v>
      </c>
      <c r="M401" s="72">
        <v>1543.8654545454544</v>
      </c>
      <c r="N401" s="67" t="s">
        <v>720</v>
      </c>
    </row>
    <row r="402" spans="1:14" s="2" customFormat="1" ht="28.5" customHeight="1" x14ac:dyDescent="0.2">
      <c r="A402" s="126"/>
      <c r="B402" s="126"/>
      <c r="C402" s="126"/>
      <c r="D402" s="133"/>
      <c r="E402" s="126"/>
      <c r="F402" s="133"/>
      <c r="G402" s="133"/>
      <c r="H402" s="133"/>
      <c r="I402" s="72"/>
      <c r="J402" s="72"/>
      <c r="K402" s="66" t="s">
        <v>25</v>
      </c>
      <c r="L402" s="72">
        <v>27.477799999999998</v>
      </c>
      <c r="M402" s="72">
        <v>1670.4118032786885</v>
      </c>
      <c r="N402" s="67" t="s">
        <v>721</v>
      </c>
    </row>
    <row r="403" spans="1:14" s="2" customFormat="1" ht="28.5" customHeight="1" x14ac:dyDescent="0.2">
      <c r="A403" s="126"/>
      <c r="B403" s="126"/>
      <c r="C403" s="126"/>
      <c r="D403" s="133"/>
      <c r="E403" s="126"/>
      <c r="F403" s="133"/>
      <c r="G403" s="133"/>
      <c r="H403" s="133"/>
      <c r="I403" s="72"/>
      <c r="J403" s="72"/>
      <c r="K403" s="66" t="s">
        <v>25</v>
      </c>
      <c r="L403" s="72">
        <v>27.477799999999998</v>
      </c>
      <c r="M403" s="72">
        <v>1415.21</v>
      </c>
      <c r="N403" s="67" t="s">
        <v>722</v>
      </c>
    </row>
    <row r="404" spans="1:14" s="2" customFormat="1" ht="28.5" customHeight="1" x14ac:dyDescent="0.2">
      <c r="A404" s="126"/>
      <c r="B404" s="126"/>
      <c r="C404" s="126"/>
      <c r="D404" s="133"/>
      <c r="E404" s="126"/>
      <c r="F404" s="133"/>
      <c r="G404" s="133"/>
      <c r="H404" s="133"/>
      <c r="I404" s="72"/>
      <c r="J404" s="72"/>
      <c r="K404" s="66" t="s">
        <v>25</v>
      </c>
      <c r="L404" s="72">
        <v>27.477799999999998</v>
      </c>
      <c r="M404" s="72">
        <v>1543.8654545454544</v>
      </c>
      <c r="N404" s="67" t="s">
        <v>723</v>
      </c>
    </row>
    <row r="405" spans="1:14" s="2" customFormat="1" ht="28.5" customHeight="1" x14ac:dyDescent="0.2">
      <c r="A405" s="119" t="s">
        <v>52</v>
      </c>
      <c r="B405" s="119" t="s">
        <v>394</v>
      </c>
      <c r="C405" s="183" t="s">
        <v>318</v>
      </c>
      <c r="D405" s="127">
        <v>42335</v>
      </c>
      <c r="E405" s="127" t="s">
        <v>465</v>
      </c>
      <c r="F405" s="61">
        <v>43101</v>
      </c>
      <c r="G405" s="61">
        <v>43281</v>
      </c>
      <c r="H405" s="127" t="s">
        <v>732</v>
      </c>
      <c r="I405" s="72">
        <v>41.43</v>
      </c>
      <c r="J405" s="72">
        <v>1720.74</v>
      </c>
      <c r="K405" s="66"/>
      <c r="L405" s="72"/>
      <c r="M405" s="72"/>
      <c r="N405" s="123" t="s">
        <v>973</v>
      </c>
    </row>
    <row r="406" spans="1:14" s="2" customFormat="1" ht="28.5" customHeight="1" x14ac:dyDescent="0.2">
      <c r="A406" s="126" t="s">
        <v>52</v>
      </c>
      <c r="B406" s="126" t="s">
        <v>394</v>
      </c>
      <c r="C406" s="184"/>
      <c r="D406" s="127"/>
      <c r="E406" s="127"/>
      <c r="F406" s="61">
        <v>43282</v>
      </c>
      <c r="G406" s="61">
        <v>43465</v>
      </c>
      <c r="H406" s="127"/>
      <c r="I406" s="72">
        <v>85.24</v>
      </c>
      <c r="J406" s="72">
        <v>1793.14</v>
      </c>
      <c r="K406" s="66"/>
      <c r="L406" s="72"/>
      <c r="M406" s="72"/>
      <c r="N406" s="124"/>
    </row>
    <row r="407" spans="1:14" s="2" customFormat="1" ht="28.5" customHeight="1" x14ac:dyDescent="0.2">
      <c r="A407" s="126"/>
      <c r="B407" s="126"/>
      <c r="C407" s="184"/>
      <c r="D407" s="127">
        <v>43088</v>
      </c>
      <c r="E407" s="166" t="s">
        <v>724</v>
      </c>
      <c r="F407" s="61">
        <v>43101</v>
      </c>
      <c r="G407" s="61">
        <v>43281</v>
      </c>
      <c r="H407" s="127"/>
      <c r="I407" s="72"/>
      <c r="J407" s="72"/>
      <c r="K407" s="66">
        <v>130.66999999999999</v>
      </c>
      <c r="L407" s="72">
        <v>40.909999999999997</v>
      </c>
      <c r="M407" s="72">
        <v>1496.42</v>
      </c>
      <c r="N407" s="125"/>
    </row>
    <row r="408" spans="1:14" s="2" customFormat="1" ht="28.5" customHeight="1" x14ac:dyDescent="0.2">
      <c r="A408" s="126"/>
      <c r="B408" s="126"/>
      <c r="C408" s="184"/>
      <c r="D408" s="127"/>
      <c r="E408" s="166"/>
      <c r="F408" s="117">
        <v>43282</v>
      </c>
      <c r="G408" s="117">
        <v>43465</v>
      </c>
      <c r="H408" s="127"/>
      <c r="I408" s="72"/>
      <c r="J408" s="72"/>
      <c r="K408" s="65" t="s">
        <v>25</v>
      </c>
      <c r="L408" s="72">
        <v>42.26</v>
      </c>
      <c r="M408" s="72">
        <v>1343.8</v>
      </c>
      <c r="N408" s="67" t="s">
        <v>716</v>
      </c>
    </row>
    <row r="409" spans="1:14" s="2" customFormat="1" ht="28.5" customHeight="1" x14ac:dyDescent="0.2">
      <c r="A409" s="126"/>
      <c r="B409" s="126"/>
      <c r="C409" s="184"/>
      <c r="D409" s="127"/>
      <c r="E409" s="166"/>
      <c r="F409" s="133"/>
      <c r="G409" s="133"/>
      <c r="H409" s="127"/>
      <c r="I409" s="72"/>
      <c r="J409" s="72"/>
      <c r="K409" s="65" t="s">
        <v>25</v>
      </c>
      <c r="L409" s="72">
        <v>42.26</v>
      </c>
      <c r="M409" s="72">
        <v>1471.78</v>
      </c>
      <c r="N409" s="67" t="s">
        <v>717</v>
      </c>
    </row>
    <row r="410" spans="1:14" s="2" customFormat="1" ht="28.5" customHeight="1" x14ac:dyDescent="0.2">
      <c r="A410" s="126"/>
      <c r="B410" s="126"/>
      <c r="C410" s="184"/>
      <c r="D410" s="127"/>
      <c r="E410" s="166"/>
      <c r="F410" s="133"/>
      <c r="G410" s="133"/>
      <c r="H410" s="127"/>
      <c r="I410" s="72"/>
      <c r="J410" s="72"/>
      <c r="K410" s="65" t="s">
        <v>25</v>
      </c>
      <c r="L410" s="72">
        <v>42.26</v>
      </c>
      <c r="M410" s="72">
        <v>1253</v>
      </c>
      <c r="N410" s="67" t="s">
        <v>718</v>
      </c>
    </row>
    <row r="411" spans="1:14" s="2" customFormat="1" ht="28.5" customHeight="1" x14ac:dyDescent="0.2">
      <c r="A411" s="126"/>
      <c r="B411" s="126"/>
      <c r="C411" s="184"/>
      <c r="D411" s="127"/>
      <c r="E411" s="166"/>
      <c r="F411" s="133"/>
      <c r="G411" s="133"/>
      <c r="H411" s="127"/>
      <c r="I411" s="72"/>
      <c r="J411" s="72"/>
      <c r="K411" s="65" t="s">
        <v>25</v>
      </c>
      <c r="L411" s="72">
        <v>42.26</v>
      </c>
      <c r="M411" s="72">
        <v>1343.8</v>
      </c>
      <c r="N411" s="67" t="s">
        <v>719</v>
      </c>
    </row>
    <row r="412" spans="1:14" s="2" customFormat="1" ht="28.5" customHeight="1" x14ac:dyDescent="0.2">
      <c r="A412" s="126"/>
      <c r="B412" s="126"/>
      <c r="C412" s="184"/>
      <c r="D412" s="127"/>
      <c r="E412" s="166"/>
      <c r="F412" s="133"/>
      <c r="G412" s="133"/>
      <c r="H412" s="127"/>
      <c r="I412" s="72"/>
      <c r="J412" s="72"/>
      <c r="K412" s="65" t="s">
        <v>25</v>
      </c>
      <c r="L412" s="72">
        <v>42.26</v>
      </c>
      <c r="M412" s="72">
        <v>1404.88</v>
      </c>
      <c r="N412" s="67" t="s">
        <v>720</v>
      </c>
    </row>
    <row r="413" spans="1:14" s="2" customFormat="1" ht="28.5" customHeight="1" x14ac:dyDescent="0.2">
      <c r="A413" s="126"/>
      <c r="B413" s="126"/>
      <c r="C413" s="184"/>
      <c r="D413" s="127"/>
      <c r="E413" s="166"/>
      <c r="F413" s="133"/>
      <c r="G413" s="133"/>
      <c r="H413" s="127"/>
      <c r="I413" s="72"/>
      <c r="J413" s="72"/>
      <c r="K413" s="65" t="s">
        <v>25</v>
      </c>
      <c r="L413" s="72">
        <v>42.26</v>
      </c>
      <c r="M413" s="72">
        <v>1520.03</v>
      </c>
      <c r="N413" s="67" t="s">
        <v>721</v>
      </c>
    </row>
    <row r="414" spans="1:14" s="2" customFormat="1" ht="28.5" customHeight="1" x14ac:dyDescent="0.2">
      <c r="A414" s="126"/>
      <c r="B414" s="126"/>
      <c r="C414" s="184"/>
      <c r="D414" s="127"/>
      <c r="E414" s="166"/>
      <c r="F414" s="133"/>
      <c r="G414" s="133"/>
      <c r="H414" s="127"/>
      <c r="I414" s="72"/>
      <c r="J414" s="72"/>
      <c r="K414" s="65" t="s">
        <v>25</v>
      </c>
      <c r="L414" s="72">
        <v>42.26</v>
      </c>
      <c r="M414" s="72">
        <v>1287.81</v>
      </c>
      <c r="N414" s="67" t="s">
        <v>722</v>
      </c>
    </row>
    <row r="415" spans="1:14" s="2" customFormat="1" ht="28.5" customHeight="1" x14ac:dyDescent="0.2">
      <c r="A415" s="120"/>
      <c r="B415" s="120"/>
      <c r="C415" s="195"/>
      <c r="D415" s="127">
        <v>42356</v>
      </c>
      <c r="E415" s="166" t="s">
        <v>447</v>
      </c>
      <c r="F415" s="118"/>
      <c r="G415" s="118"/>
      <c r="H415" s="127"/>
      <c r="I415" s="72"/>
      <c r="J415" s="72"/>
      <c r="K415" s="65" t="s">
        <v>25</v>
      </c>
      <c r="L415" s="72">
        <v>42.26</v>
      </c>
      <c r="M415" s="72">
        <v>1404.88</v>
      </c>
      <c r="N415" s="67" t="s">
        <v>723</v>
      </c>
    </row>
    <row r="416" spans="1:14" s="2" customFormat="1" ht="28.5" customHeight="1" x14ac:dyDescent="0.2">
      <c r="A416" s="119" t="s">
        <v>52</v>
      </c>
      <c r="B416" s="119" t="s">
        <v>300</v>
      </c>
      <c r="C416" s="183" t="s">
        <v>138</v>
      </c>
      <c r="D416" s="127">
        <v>42723</v>
      </c>
      <c r="E416" s="127" t="s">
        <v>547</v>
      </c>
      <c r="F416" s="61">
        <v>43101</v>
      </c>
      <c r="G416" s="61">
        <v>43281</v>
      </c>
      <c r="H416" s="131" t="s">
        <v>911</v>
      </c>
      <c r="I416" s="72">
        <v>13.63</v>
      </c>
      <c r="J416" s="72">
        <v>1812.57</v>
      </c>
      <c r="K416" s="66">
        <f t="shared" si="4"/>
        <v>0</v>
      </c>
      <c r="L416" s="72"/>
      <c r="M416" s="72"/>
      <c r="N416" s="137"/>
    </row>
    <row r="417" spans="1:14" s="2" customFormat="1" ht="28.5" customHeight="1" x14ac:dyDescent="0.2">
      <c r="A417" s="141"/>
      <c r="B417" s="126"/>
      <c r="C417" s="184"/>
      <c r="D417" s="127"/>
      <c r="E417" s="127"/>
      <c r="F417" s="61">
        <v>43282</v>
      </c>
      <c r="G417" s="61">
        <v>43465</v>
      </c>
      <c r="H417" s="132"/>
      <c r="I417" s="72">
        <v>13.63</v>
      </c>
      <c r="J417" s="72">
        <v>1871.72</v>
      </c>
      <c r="K417" s="66">
        <f t="shared" si="4"/>
        <v>0</v>
      </c>
      <c r="L417" s="72"/>
      <c r="M417" s="72"/>
      <c r="N417" s="144"/>
    </row>
    <row r="418" spans="1:14" s="2" customFormat="1" ht="28.5" customHeight="1" x14ac:dyDescent="0.2">
      <c r="A418" s="119" t="s">
        <v>52</v>
      </c>
      <c r="B418" s="119" t="s">
        <v>329</v>
      </c>
      <c r="C418" s="183" t="s">
        <v>138</v>
      </c>
      <c r="D418" s="127">
        <v>42723</v>
      </c>
      <c r="E418" s="127" t="s">
        <v>547</v>
      </c>
      <c r="F418" s="61">
        <v>43101</v>
      </c>
      <c r="G418" s="61">
        <v>43281</v>
      </c>
      <c r="H418" s="131" t="s">
        <v>911</v>
      </c>
      <c r="I418" s="72">
        <v>13.63</v>
      </c>
      <c r="J418" s="72">
        <v>1812.57</v>
      </c>
      <c r="K418" s="66">
        <f t="shared" si="4"/>
        <v>0</v>
      </c>
      <c r="L418" s="72"/>
      <c r="M418" s="72"/>
      <c r="N418" s="137"/>
    </row>
    <row r="419" spans="1:14" s="2" customFormat="1" ht="28.5" customHeight="1" x14ac:dyDescent="0.2">
      <c r="A419" s="126"/>
      <c r="B419" s="126"/>
      <c r="C419" s="184"/>
      <c r="D419" s="127"/>
      <c r="E419" s="127"/>
      <c r="F419" s="61">
        <v>43282</v>
      </c>
      <c r="G419" s="61">
        <v>43465</v>
      </c>
      <c r="H419" s="132"/>
      <c r="I419" s="72">
        <v>13.63</v>
      </c>
      <c r="J419" s="72">
        <v>1871.72</v>
      </c>
      <c r="K419" s="66">
        <f t="shared" si="4"/>
        <v>0</v>
      </c>
      <c r="L419" s="72"/>
      <c r="M419" s="72"/>
      <c r="N419" s="144"/>
    </row>
    <row r="420" spans="1:14" s="5" customFormat="1" ht="28.5" customHeight="1" x14ac:dyDescent="0.25">
      <c r="A420" s="119" t="s">
        <v>52</v>
      </c>
      <c r="B420" s="119" t="s">
        <v>317</v>
      </c>
      <c r="C420" s="119" t="s">
        <v>460</v>
      </c>
      <c r="D420" s="127">
        <v>42723</v>
      </c>
      <c r="E420" s="127" t="s">
        <v>623</v>
      </c>
      <c r="F420" s="61">
        <v>43101</v>
      </c>
      <c r="G420" s="61">
        <v>43281</v>
      </c>
      <c r="H420" s="127" t="s">
        <v>755</v>
      </c>
      <c r="I420" s="65">
        <v>55.28</v>
      </c>
      <c r="J420" s="65">
        <v>2644.1</v>
      </c>
      <c r="K420" s="65"/>
      <c r="L420" s="72"/>
      <c r="M420" s="72"/>
      <c r="N420" s="170"/>
    </row>
    <row r="421" spans="1:14" s="2" customFormat="1" ht="28.5" customHeight="1" x14ac:dyDescent="0.2">
      <c r="A421" s="126"/>
      <c r="B421" s="126"/>
      <c r="C421" s="126"/>
      <c r="D421" s="127"/>
      <c r="E421" s="127"/>
      <c r="F421" s="61">
        <v>43282</v>
      </c>
      <c r="G421" s="61">
        <v>43465</v>
      </c>
      <c r="H421" s="127"/>
      <c r="I421" s="65">
        <v>56.92</v>
      </c>
      <c r="J421" s="65">
        <v>2697.89</v>
      </c>
      <c r="K421" s="65"/>
      <c r="L421" s="72"/>
      <c r="M421" s="72"/>
      <c r="N421" s="170"/>
    </row>
    <row r="422" spans="1:14" s="2" customFormat="1" ht="28.5" customHeight="1" x14ac:dyDescent="0.2">
      <c r="A422" s="126"/>
      <c r="B422" s="126"/>
      <c r="C422" s="126"/>
      <c r="D422" s="150">
        <v>43088</v>
      </c>
      <c r="E422" s="119" t="s">
        <v>724</v>
      </c>
      <c r="F422" s="61">
        <v>43101</v>
      </c>
      <c r="G422" s="61">
        <v>43281</v>
      </c>
      <c r="H422" s="32"/>
      <c r="I422" s="65"/>
      <c r="J422" s="65"/>
      <c r="K422" s="66">
        <v>133.47</v>
      </c>
      <c r="L422" s="72">
        <v>29.71</v>
      </c>
      <c r="M422" s="72">
        <v>1729.71</v>
      </c>
      <c r="N422" s="31" t="s">
        <v>33</v>
      </c>
    </row>
    <row r="423" spans="1:14" s="2" customFormat="1" ht="28.5" customHeight="1" x14ac:dyDescent="0.2">
      <c r="A423" s="126"/>
      <c r="B423" s="126"/>
      <c r="C423" s="126"/>
      <c r="D423" s="198"/>
      <c r="E423" s="126"/>
      <c r="F423" s="117">
        <v>43282</v>
      </c>
      <c r="G423" s="117">
        <v>43465</v>
      </c>
      <c r="H423" s="117"/>
      <c r="I423" s="65"/>
      <c r="J423" s="65"/>
      <c r="K423" s="66"/>
      <c r="L423" s="72">
        <v>30.69</v>
      </c>
      <c r="M423" s="72">
        <v>1553.39</v>
      </c>
      <c r="N423" s="27" t="s">
        <v>716</v>
      </c>
    </row>
    <row r="424" spans="1:14" s="2" customFormat="1" ht="28.5" customHeight="1" x14ac:dyDescent="0.2">
      <c r="A424" s="126"/>
      <c r="B424" s="126"/>
      <c r="C424" s="126"/>
      <c r="D424" s="198"/>
      <c r="E424" s="126"/>
      <c r="F424" s="133"/>
      <c r="G424" s="133"/>
      <c r="H424" s="133"/>
      <c r="I424" s="65"/>
      <c r="J424" s="65"/>
      <c r="K424" s="66"/>
      <c r="L424" s="72">
        <v>30.69</v>
      </c>
      <c r="M424" s="72">
        <v>1701.33</v>
      </c>
      <c r="N424" s="67" t="s">
        <v>717</v>
      </c>
    </row>
    <row r="425" spans="1:14" s="2" customFormat="1" ht="28.5" customHeight="1" x14ac:dyDescent="0.2">
      <c r="A425" s="126"/>
      <c r="B425" s="126"/>
      <c r="C425" s="126"/>
      <c r="D425" s="198"/>
      <c r="E425" s="126"/>
      <c r="F425" s="133"/>
      <c r="G425" s="133"/>
      <c r="H425" s="133"/>
      <c r="I425" s="65"/>
      <c r="J425" s="65"/>
      <c r="K425" s="66"/>
      <c r="L425" s="72">
        <v>30.69</v>
      </c>
      <c r="M425" s="72">
        <v>1448.43</v>
      </c>
      <c r="N425" s="67" t="s">
        <v>718</v>
      </c>
    </row>
    <row r="426" spans="1:14" s="2" customFormat="1" ht="28.5" customHeight="1" x14ac:dyDescent="0.2">
      <c r="A426" s="126"/>
      <c r="B426" s="126"/>
      <c r="C426" s="126"/>
      <c r="D426" s="198"/>
      <c r="E426" s="126"/>
      <c r="F426" s="133"/>
      <c r="G426" s="133"/>
      <c r="H426" s="133"/>
      <c r="I426" s="65"/>
      <c r="J426" s="65"/>
      <c r="K426" s="66"/>
      <c r="L426" s="72">
        <v>30.69</v>
      </c>
      <c r="M426" s="72">
        <v>1553.39</v>
      </c>
      <c r="N426" s="67" t="s">
        <v>719</v>
      </c>
    </row>
    <row r="427" spans="1:14" s="2" customFormat="1" ht="28.5" customHeight="1" x14ac:dyDescent="0.2">
      <c r="A427" s="126"/>
      <c r="B427" s="126"/>
      <c r="C427" s="126"/>
      <c r="D427" s="198"/>
      <c r="E427" s="126"/>
      <c r="F427" s="133"/>
      <c r="G427" s="133"/>
      <c r="H427" s="133"/>
      <c r="I427" s="65"/>
      <c r="J427" s="65"/>
      <c r="K427" s="66"/>
      <c r="L427" s="72">
        <v>30.69</v>
      </c>
      <c r="M427" s="72">
        <v>1624</v>
      </c>
      <c r="N427" s="67" t="s">
        <v>720</v>
      </c>
    </row>
    <row r="428" spans="1:14" s="2" customFormat="1" ht="28.5" customHeight="1" x14ac:dyDescent="0.2">
      <c r="A428" s="126"/>
      <c r="B428" s="126"/>
      <c r="C428" s="126"/>
      <c r="D428" s="198"/>
      <c r="E428" s="126"/>
      <c r="F428" s="133"/>
      <c r="G428" s="133"/>
      <c r="H428" s="133"/>
      <c r="I428" s="65"/>
      <c r="J428" s="65"/>
      <c r="K428" s="66"/>
      <c r="L428" s="72">
        <v>30.69</v>
      </c>
      <c r="M428" s="72">
        <v>1757.12</v>
      </c>
      <c r="N428" s="67" t="s">
        <v>721</v>
      </c>
    </row>
    <row r="429" spans="1:14" s="2" customFormat="1" ht="28.5" customHeight="1" x14ac:dyDescent="0.2">
      <c r="A429" s="126"/>
      <c r="B429" s="126"/>
      <c r="C429" s="126"/>
      <c r="D429" s="198"/>
      <c r="E429" s="126"/>
      <c r="F429" s="133"/>
      <c r="G429" s="133"/>
      <c r="H429" s="133"/>
      <c r="I429" s="65"/>
      <c r="J429" s="65"/>
      <c r="K429" s="66"/>
      <c r="L429" s="72">
        <v>30.69</v>
      </c>
      <c r="M429" s="72">
        <v>1488.67</v>
      </c>
      <c r="N429" s="67" t="s">
        <v>722</v>
      </c>
    </row>
    <row r="430" spans="1:14" s="2" customFormat="1" ht="27.75" customHeight="1" x14ac:dyDescent="0.2">
      <c r="A430" s="120"/>
      <c r="B430" s="120"/>
      <c r="C430" s="120"/>
      <c r="D430" s="151"/>
      <c r="E430" s="120"/>
      <c r="F430" s="118"/>
      <c r="G430" s="118"/>
      <c r="H430" s="118"/>
      <c r="I430" s="65"/>
      <c r="J430" s="65"/>
      <c r="K430" s="66"/>
      <c r="L430" s="72">
        <v>30.69</v>
      </c>
      <c r="M430" s="72">
        <v>1624</v>
      </c>
      <c r="N430" s="67" t="s">
        <v>723</v>
      </c>
    </row>
    <row r="431" spans="1:14" s="2" customFormat="1" ht="27.75" customHeight="1" x14ac:dyDescent="0.2">
      <c r="A431" s="119" t="s">
        <v>52</v>
      </c>
      <c r="B431" s="119" t="s">
        <v>317</v>
      </c>
      <c r="C431" s="183" t="s">
        <v>972</v>
      </c>
      <c r="D431" s="127">
        <v>43203</v>
      </c>
      <c r="E431" s="127" t="s">
        <v>971</v>
      </c>
      <c r="F431" s="106">
        <v>43203</v>
      </c>
      <c r="G431" s="106">
        <v>43281</v>
      </c>
      <c r="H431" s="127"/>
      <c r="I431" s="110">
        <v>41.43</v>
      </c>
      <c r="J431" s="110">
        <v>1720.74</v>
      </c>
      <c r="K431" s="109"/>
      <c r="L431" s="110"/>
      <c r="M431" s="110"/>
      <c r="N431" s="170"/>
    </row>
    <row r="432" spans="1:14" s="2" customFormat="1" ht="27.75" customHeight="1" x14ac:dyDescent="0.2">
      <c r="A432" s="126" t="s">
        <v>52</v>
      </c>
      <c r="B432" s="126"/>
      <c r="C432" s="184"/>
      <c r="D432" s="127"/>
      <c r="E432" s="127"/>
      <c r="F432" s="106">
        <v>43282</v>
      </c>
      <c r="G432" s="106">
        <v>43465</v>
      </c>
      <c r="H432" s="127"/>
      <c r="I432" s="110">
        <v>85.24</v>
      </c>
      <c r="J432" s="110">
        <v>1793.14</v>
      </c>
      <c r="K432" s="109"/>
      <c r="L432" s="110"/>
      <c r="M432" s="110"/>
      <c r="N432" s="170"/>
    </row>
    <row r="433" spans="1:14" s="2" customFormat="1" ht="27.75" customHeight="1" x14ac:dyDescent="0.2">
      <c r="A433" s="126"/>
      <c r="B433" s="126"/>
      <c r="C433" s="184"/>
      <c r="D433" s="127">
        <v>43088</v>
      </c>
      <c r="E433" s="166" t="s">
        <v>724</v>
      </c>
      <c r="F433" s="106">
        <v>43203</v>
      </c>
      <c r="G433" s="106">
        <v>43281</v>
      </c>
      <c r="H433" s="127"/>
      <c r="I433" s="110"/>
      <c r="J433" s="110"/>
      <c r="K433" s="109">
        <v>130.66999999999999</v>
      </c>
      <c r="L433" s="110">
        <v>40.909999999999997</v>
      </c>
      <c r="M433" s="110">
        <v>1496.42</v>
      </c>
      <c r="N433" s="31"/>
    </row>
    <row r="434" spans="1:14" s="2" customFormat="1" ht="27.75" customHeight="1" x14ac:dyDescent="0.2">
      <c r="A434" s="126"/>
      <c r="B434" s="126"/>
      <c r="C434" s="184"/>
      <c r="D434" s="127"/>
      <c r="E434" s="166"/>
      <c r="F434" s="117">
        <v>43282</v>
      </c>
      <c r="G434" s="117">
        <v>43465</v>
      </c>
      <c r="H434" s="127"/>
      <c r="I434" s="110"/>
      <c r="J434" s="110"/>
      <c r="K434" s="107" t="s">
        <v>25</v>
      </c>
      <c r="L434" s="110">
        <v>42.26</v>
      </c>
      <c r="M434" s="110">
        <v>1343.8</v>
      </c>
      <c r="N434" s="108" t="s">
        <v>716</v>
      </c>
    </row>
    <row r="435" spans="1:14" s="2" customFormat="1" ht="27.75" customHeight="1" x14ac:dyDescent="0.2">
      <c r="A435" s="126"/>
      <c r="B435" s="126"/>
      <c r="C435" s="184"/>
      <c r="D435" s="127"/>
      <c r="E435" s="166"/>
      <c r="F435" s="133"/>
      <c r="G435" s="133"/>
      <c r="H435" s="127"/>
      <c r="I435" s="110"/>
      <c r="J435" s="110"/>
      <c r="K435" s="107" t="s">
        <v>25</v>
      </c>
      <c r="L435" s="110">
        <v>42.26</v>
      </c>
      <c r="M435" s="110">
        <v>1471.78</v>
      </c>
      <c r="N435" s="108" t="s">
        <v>717</v>
      </c>
    </row>
    <row r="436" spans="1:14" s="2" customFormat="1" ht="27.75" customHeight="1" x14ac:dyDescent="0.2">
      <c r="A436" s="126"/>
      <c r="B436" s="126"/>
      <c r="C436" s="184"/>
      <c r="D436" s="127"/>
      <c r="E436" s="166"/>
      <c r="F436" s="133"/>
      <c r="G436" s="133"/>
      <c r="H436" s="127"/>
      <c r="I436" s="110"/>
      <c r="J436" s="110"/>
      <c r="K436" s="107" t="s">
        <v>25</v>
      </c>
      <c r="L436" s="110">
        <v>42.26</v>
      </c>
      <c r="M436" s="110">
        <v>1253</v>
      </c>
      <c r="N436" s="108" t="s">
        <v>718</v>
      </c>
    </row>
    <row r="437" spans="1:14" s="2" customFormat="1" ht="27.75" customHeight="1" x14ac:dyDescent="0.2">
      <c r="A437" s="126"/>
      <c r="B437" s="126"/>
      <c r="C437" s="184"/>
      <c r="D437" s="127"/>
      <c r="E437" s="166"/>
      <c r="F437" s="133"/>
      <c r="G437" s="133"/>
      <c r="H437" s="127"/>
      <c r="I437" s="110"/>
      <c r="J437" s="110"/>
      <c r="K437" s="107" t="s">
        <v>25</v>
      </c>
      <c r="L437" s="110">
        <v>42.26</v>
      </c>
      <c r="M437" s="110">
        <v>1343.8</v>
      </c>
      <c r="N437" s="108" t="s">
        <v>719</v>
      </c>
    </row>
    <row r="438" spans="1:14" s="2" customFormat="1" ht="27.75" customHeight="1" x14ac:dyDescent="0.2">
      <c r="A438" s="126"/>
      <c r="B438" s="126"/>
      <c r="C438" s="184"/>
      <c r="D438" s="127"/>
      <c r="E438" s="166"/>
      <c r="F438" s="133"/>
      <c r="G438" s="133"/>
      <c r="H438" s="127"/>
      <c r="I438" s="110"/>
      <c r="J438" s="110"/>
      <c r="K438" s="107" t="s">
        <v>25</v>
      </c>
      <c r="L438" s="110">
        <v>42.26</v>
      </c>
      <c r="M438" s="110">
        <v>1404.88</v>
      </c>
      <c r="N438" s="108" t="s">
        <v>720</v>
      </c>
    </row>
    <row r="439" spans="1:14" s="2" customFormat="1" ht="27.75" customHeight="1" x14ac:dyDescent="0.2">
      <c r="A439" s="126"/>
      <c r="B439" s="126"/>
      <c r="C439" s="184"/>
      <c r="D439" s="127"/>
      <c r="E439" s="166"/>
      <c r="F439" s="133"/>
      <c r="G439" s="133"/>
      <c r="H439" s="127"/>
      <c r="I439" s="110"/>
      <c r="J439" s="110"/>
      <c r="K439" s="107" t="s">
        <v>25</v>
      </c>
      <c r="L439" s="110">
        <v>42.26</v>
      </c>
      <c r="M439" s="110">
        <v>1520.03</v>
      </c>
      <c r="N439" s="108" t="s">
        <v>721</v>
      </c>
    </row>
    <row r="440" spans="1:14" s="2" customFormat="1" ht="27.75" customHeight="1" x14ac:dyDescent="0.2">
      <c r="A440" s="126"/>
      <c r="B440" s="126"/>
      <c r="C440" s="184"/>
      <c r="D440" s="127"/>
      <c r="E440" s="166"/>
      <c r="F440" s="133"/>
      <c r="G440" s="133"/>
      <c r="H440" s="127"/>
      <c r="I440" s="110"/>
      <c r="J440" s="110"/>
      <c r="K440" s="107" t="s">
        <v>25</v>
      </c>
      <c r="L440" s="110">
        <v>42.26</v>
      </c>
      <c r="M440" s="110">
        <v>1287.81</v>
      </c>
      <c r="N440" s="108" t="s">
        <v>722</v>
      </c>
    </row>
    <row r="441" spans="1:14" s="2" customFormat="1" ht="27.75" customHeight="1" x14ac:dyDescent="0.2">
      <c r="A441" s="120"/>
      <c r="B441" s="120"/>
      <c r="C441" s="195"/>
      <c r="D441" s="127">
        <v>42356</v>
      </c>
      <c r="E441" s="166" t="s">
        <v>447</v>
      </c>
      <c r="F441" s="118"/>
      <c r="G441" s="118"/>
      <c r="H441" s="127"/>
      <c r="I441" s="110"/>
      <c r="J441" s="110"/>
      <c r="K441" s="107" t="s">
        <v>25</v>
      </c>
      <c r="L441" s="110">
        <v>42.26</v>
      </c>
      <c r="M441" s="110">
        <v>1404.88</v>
      </c>
      <c r="N441" s="108" t="s">
        <v>723</v>
      </c>
    </row>
    <row r="442" spans="1:14" s="2" customFormat="1" ht="27.75" customHeight="1" x14ac:dyDescent="0.2">
      <c r="A442" s="119" t="s">
        <v>52</v>
      </c>
      <c r="B442" s="119" t="s">
        <v>300</v>
      </c>
      <c r="C442" s="119" t="s">
        <v>557</v>
      </c>
      <c r="D442" s="150" t="s">
        <v>25</v>
      </c>
      <c r="E442" s="119" t="s">
        <v>25</v>
      </c>
      <c r="F442" s="96">
        <v>43101</v>
      </c>
      <c r="G442" s="96">
        <v>43281</v>
      </c>
      <c r="H442" s="117" t="s">
        <v>802</v>
      </c>
      <c r="I442" s="97">
        <v>61.21</v>
      </c>
      <c r="J442" s="97">
        <v>2467.5700000000002</v>
      </c>
      <c r="K442" s="99"/>
      <c r="L442" s="101"/>
      <c r="M442" s="101"/>
      <c r="N442" s="98"/>
    </row>
    <row r="443" spans="1:14" s="2" customFormat="1" ht="27.75" customHeight="1" x14ac:dyDescent="0.2">
      <c r="A443" s="126"/>
      <c r="B443" s="126"/>
      <c r="C443" s="126"/>
      <c r="D443" s="151"/>
      <c r="E443" s="120"/>
      <c r="F443" s="96">
        <v>43282</v>
      </c>
      <c r="G443" s="96">
        <v>43465</v>
      </c>
      <c r="H443" s="118"/>
      <c r="I443" s="97">
        <v>83.92</v>
      </c>
      <c r="J443" s="97">
        <v>2608.15</v>
      </c>
      <c r="K443" s="99"/>
      <c r="L443" s="101"/>
      <c r="M443" s="101"/>
      <c r="N443" s="98"/>
    </row>
    <row r="444" spans="1:14" s="2" customFormat="1" ht="27.75" customHeight="1" x14ac:dyDescent="0.2">
      <c r="A444" s="126"/>
      <c r="B444" s="126"/>
      <c r="C444" s="126"/>
      <c r="D444" s="150">
        <v>43088</v>
      </c>
      <c r="E444" s="119" t="s">
        <v>724</v>
      </c>
      <c r="F444" s="96">
        <v>43101</v>
      </c>
      <c r="G444" s="96">
        <v>43281</v>
      </c>
      <c r="H444" s="96"/>
      <c r="I444" s="97"/>
      <c r="J444" s="97"/>
      <c r="K444" s="99">
        <v>207.5582</v>
      </c>
      <c r="L444" s="101">
        <v>60.71</v>
      </c>
      <c r="M444" s="101">
        <v>2447.4699999999998</v>
      </c>
      <c r="N444" s="98"/>
    </row>
    <row r="445" spans="1:14" s="2" customFormat="1" ht="27.75" customHeight="1" x14ac:dyDescent="0.2">
      <c r="A445" s="126"/>
      <c r="B445" s="126"/>
      <c r="C445" s="126"/>
      <c r="D445" s="198"/>
      <c r="E445" s="126"/>
      <c r="F445" s="117">
        <v>43282</v>
      </c>
      <c r="G445" s="117">
        <v>43465</v>
      </c>
      <c r="H445" s="117"/>
      <c r="I445" s="97"/>
      <c r="J445" s="97"/>
      <c r="K445" s="99"/>
      <c r="L445" s="101">
        <v>62.713429999999995</v>
      </c>
      <c r="M445" s="101">
        <v>2158.0434782608695</v>
      </c>
      <c r="N445" s="98" t="s">
        <v>716</v>
      </c>
    </row>
    <row r="446" spans="1:14" s="2" customFormat="1" ht="27.75" customHeight="1" x14ac:dyDescent="0.2">
      <c r="A446" s="126"/>
      <c r="B446" s="126"/>
      <c r="C446" s="126"/>
      <c r="D446" s="198"/>
      <c r="E446" s="126"/>
      <c r="F446" s="133"/>
      <c r="G446" s="133"/>
      <c r="H446" s="133"/>
      <c r="I446" s="97"/>
      <c r="J446" s="97"/>
      <c r="K446" s="99"/>
      <c r="L446" s="101">
        <v>62.713429999999995</v>
      </c>
      <c r="M446" s="101">
        <v>2363.5714285714284</v>
      </c>
      <c r="N446" s="98" t="s">
        <v>717</v>
      </c>
    </row>
    <row r="447" spans="1:14" s="2" customFormat="1" ht="27.75" customHeight="1" x14ac:dyDescent="0.2">
      <c r="A447" s="126"/>
      <c r="B447" s="126"/>
      <c r="C447" s="126"/>
      <c r="D447" s="198"/>
      <c r="E447" s="126"/>
      <c r="F447" s="133"/>
      <c r="G447" s="133"/>
      <c r="H447" s="133"/>
      <c r="I447" s="97"/>
      <c r="J447" s="97"/>
      <c r="K447" s="99"/>
      <c r="L447" s="101">
        <v>62.713429999999995</v>
      </c>
      <c r="M447" s="101">
        <v>2012.2297297297298</v>
      </c>
      <c r="N447" s="98" t="s">
        <v>718</v>
      </c>
    </row>
    <row r="448" spans="1:14" s="2" customFormat="1" ht="27.75" customHeight="1" x14ac:dyDescent="0.2">
      <c r="A448" s="126"/>
      <c r="B448" s="126"/>
      <c r="C448" s="126"/>
      <c r="D448" s="198"/>
      <c r="E448" s="126"/>
      <c r="F448" s="133"/>
      <c r="G448" s="133"/>
      <c r="H448" s="133"/>
      <c r="I448" s="97"/>
      <c r="J448" s="97"/>
      <c r="K448" s="99"/>
      <c r="L448" s="101">
        <v>62.713429999999995</v>
      </c>
      <c r="M448" s="101">
        <v>2158.0434782608695</v>
      </c>
      <c r="N448" s="98" t="s">
        <v>719</v>
      </c>
    </row>
    <row r="449" spans="1:14" s="2" customFormat="1" ht="27.75" customHeight="1" x14ac:dyDescent="0.2">
      <c r="A449" s="126"/>
      <c r="B449" s="126"/>
      <c r="C449" s="126"/>
      <c r="D449" s="198"/>
      <c r="E449" s="126"/>
      <c r="F449" s="133"/>
      <c r="G449" s="133"/>
      <c r="H449" s="133"/>
      <c r="I449" s="97"/>
      <c r="J449" s="97"/>
      <c r="K449" s="99"/>
      <c r="L449" s="101">
        <v>62.713429999999995</v>
      </c>
      <c r="M449" s="101">
        <v>2256.1363636363635</v>
      </c>
      <c r="N449" s="98" t="s">
        <v>720</v>
      </c>
    </row>
    <row r="450" spans="1:14" s="2" customFormat="1" ht="27.75" customHeight="1" x14ac:dyDescent="0.2">
      <c r="A450" s="126"/>
      <c r="B450" s="126"/>
      <c r="C450" s="126"/>
      <c r="D450" s="198"/>
      <c r="E450" s="126"/>
      <c r="F450" s="133"/>
      <c r="G450" s="133"/>
      <c r="H450" s="133"/>
      <c r="I450" s="97"/>
      <c r="J450" s="97"/>
      <c r="K450" s="99"/>
      <c r="L450" s="101">
        <v>62.713429999999995</v>
      </c>
      <c r="M450" s="101">
        <v>2441.0655737704919</v>
      </c>
      <c r="N450" s="98" t="s">
        <v>721</v>
      </c>
    </row>
    <row r="451" spans="1:14" s="2" customFormat="1" ht="27.75" customHeight="1" x14ac:dyDescent="0.2">
      <c r="A451" s="126"/>
      <c r="B451" s="126"/>
      <c r="C451" s="126"/>
      <c r="D451" s="198"/>
      <c r="E451" s="126"/>
      <c r="F451" s="133"/>
      <c r="G451" s="133"/>
      <c r="H451" s="133"/>
      <c r="I451" s="97"/>
      <c r="J451" s="97"/>
      <c r="K451" s="99"/>
      <c r="L451" s="101">
        <v>62.713429999999995</v>
      </c>
      <c r="M451" s="101">
        <v>2068.125</v>
      </c>
      <c r="N451" s="98" t="s">
        <v>722</v>
      </c>
    </row>
    <row r="452" spans="1:14" s="2" customFormat="1" ht="27.75" customHeight="1" x14ac:dyDescent="0.2">
      <c r="A452" s="120"/>
      <c r="B452" s="120"/>
      <c r="C452" s="120"/>
      <c r="D452" s="151"/>
      <c r="E452" s="120"/>
      <c r="F452" s="118"/>
      <c r="G452" s="118"/>
      <c r="H452" s="118"/>
      <c r="I452" s="97"/>
      <c r="J452" s="97"/>
      <c r="K452" s="99"/>
      <c r="L452" s="101">
        <v>62.713429999999995</v>
      </c>
      <c r="M452" s="101">
        <v>2256.1363636363635</v>
      </c>
      <c r="N452" s="98" t="s">
        <v>723</v>
      </c>
    </row>
    <row r="453" spans="1:14" s="5" customFormat="1" ht="28.5" customHeight="1" x14ac:dyDescent="0.25">
      <c r="A453" s="64">
        <v>3</v>
      </c>
      <c r="B453" s="74" t="s">
        <v>202</v>
      </c>
      <c r="C453" s="75"/>
      <c r="D453" s="3"/>
      <c r="E453" s="3"/>
      <c r="F453" s="3"/>
      <c r="G453" s="3"/>
      <c r="H453" s="3"/>
      <c r="I453" s="3"/>
      <c r="J453" s="3"/>
      <c r="K453" s="3"/>
      <c r="L453" s="9"/>
      <c r="M453" s="9"/>
      <c r="N453" s="11"/>
    </row>
    <row r="454" spans="1:14" s="2" customFormat="1" ht="28.5" customHeight="1" x14ac:dyDescent="0.2">
      <c r="A454" s="119" t="s">
        <v>356</v>
      </c>
      <c r="B454" s="119" t="s">
        <v>761</v>
      </c>
      <c r="C454" s="119" t="s">
        <v>359</v>
      </c>
      <c r="D454" s="127">
        <v>42717</v>
      </c>
      <c r="E454" s="127" t="s">
        <v>591</v>
      </c>
      <c r="F454" s="61">
        <v>43101</v>
      </c>
      <c r="G454" s="61">
        <v>43281</v>
      </c>
      <c r="H454" s="127" t="str">
        <f>Тепло!H305</f>
        <v>418-п от 18.12.2017</v>
      </c>
      <c r="I454" s="65">
        <v>31.5</v>
      </c>
      <c r="J454" s="65">
        <f>Тепло!I305</f>
        <v>2425.8200000000002</v>
      </c>
      <c r="K454" s="64"/>
      <c r="L454" s="39"/>
      <c r="M454" s="39"/>
      <c r="N454" s="203" t="s">
        <v>75</v>
      </c>
    </row>
    <row r="455" spans="1:14" s="2" customFormat="1" ht="28.5" customHeight="1" x14ac:dyDescent="0.2">
      <c r="A455" s="126"/>
      <c r="B455" s="126"/>
      <c r="C455" s="126"/>
      <c r="D455" s="127"/>
      <c r="E455" s="127"/>
      <c r="F455" s="61">
        <v>43282</v>
      </c>
      <c r="G455" s="61">
        <v>43465</v>
      </c>
      <c r="H455" s="127"/>
      <c r="I455" s="64">
        <v>32.770000000000003</v>
      </c>
      <c r="J455" s="65">
        <f>Тепло!I306</f>
        <v>2425.8200000000002</v>
      </c>
      <c r="K455" s="10"/>
      <c r="L455" s="72"/>
      <c r="M455" s="72"/>
      <c r="N455" s="203"/>
    </row>
    <row r="456" spans="1:14" s="5" customFormat="1" ht="28.5" customHeight="1" x14ac:dyDescent="0.25">
      <c r="A456" s="126"/>
      <c r="B456" s="126"/>
      <c r="C456" s="126"/>
      <c r="D456" s="127">
        <v>42723</v>
      </c>
      <c r="E456" s="127" t="str">
        <f>Тепло!E307</f>
        <v>635-п</v>
      </c>
      <c r="F456" s="61">
        <v>43101</v>
      </c>
      <c r="G456" s="61">
        <v>43281</v>
      </c>
      <c r="H456" s="127"/>
      <c r="I456" s="64"/>
      <c r="J456" s="64"/>
      <c r="K456" s="10">
        <v>149.31</v>
      </c>
      <c r="L456" s="72">
        <v>27.33</v>
      </c>
      <c r="M456" s="72">
        <v>2032.96</v>
      </c>
      <c r="N456" s="67"/>
    </row>
    <row r="457" spans="1:14" ht="28.5" customHeight="1" x14ac:dyDescent="0.25">
      <c r="A457" s="126"/>
      <c r="B457" s="126"/>
      <c r="C457" s="126"/>
      <c r="D457" s="127"/>
      <c r="E457" s="127"/>
      <c r="F457" s="117">
        <v>43282</v>
      </c>
      <c r="G457" s="117">
        <v>43465</v>
      </c>
      <c r="H457" s="127"/>
      <c r="I457" s="64"/>
      <c r="J457" s="64"/>
      <c r="K457" s="65"/>
      <c r="L457" s="72">
        <v>28.23</v>
      </c>
      <c r="M457" s="72">
        <v>1927.83</v>
      </c>
      <c r="N457" s="67" t="s">
        <v>716</v>
      </c>
    </row>
    <row r="458" spans="1:14" ht="28.5" customHeight="1" x14ac:dyDescent="0.25">
      <c r="A458" s="126"/>
      <c r="B458" s="126"/>
      <c r="C458" s="126"/>
      <c r="D458" s="127"/>
      <c r="E458" s="127"/>
      <c r="F458" s="133"/>
      <c r="G458" s="133"/>
      <c r="H458" s="127"/>
      <c r="I458" s="64"/>
      <c r="J458" s="64"/>
      <c r="K458" s="65"/>
      <c r="L458" s="72">
        <f>L457</f>
        <v>28.23</v>
      </c>
      <c r="M458" s="72">
        <v>2111.4299999999998</v>
      </c>
      <c r="N458" s="67" t="s">
        <v>717</v>
      </c>
    </row>
    <row r="459" spans="1:14" ht="28.5" customHeight="1" x14ac:dyDescent="0.25">
      <c r="A459" s="126"/>
      <c r="B459" s="126"/>
      <c r="C459" s="126"/>
      <c r="D459" s="127"/>
      <c r="E459" s="127"/>
      <c r="F459" s="133"/>
      <c r="G459" s="133"/>
      <c r="H459" s="127"/>
      <c r="I459" s="64"/>
      <c r="J459" s="64"/>
      <c r="K459" s="65"/>
      <c r="L459" s="72">
        <f>L457</f>
        <v>28.23</v>
      </c>
      <c r="M459" s="72">
        <v>1797.57</v>
      </c>
      <c r="N459" s="67" t="s">
        <v>718</v>
      </c>
    </row>
    <row r="460" spans="1:14" s="2" customFormat="1" ht="28.5" customHeight="1" x14ac:dyDescent="0.2">
      <c r="A460" s="126"/>
      <c r="B460" s="126"/>
      <c r="C460" s="126"/>
      <c r="D460" s="127"/>
      <c r="E460" s="127"/>
      <c r="F460" s="133"/>
      <c r="G460" s="133"/>
      <c r="H460" s="127"/>
      <c r="I460" s="64"/>
      <c r="J460" s="64"/>
      <c r="K460" s="65"/>
      <c r="L460" s="72">
        <f>L457</f>
        <v>28.23</v>
      </c>
      <c r="M460" s="72">
        <v>1927.83</v>
      </c>
      <c r="N460" s="67" t="s">
        <v>719</v>
      </c>
    </row>
    <row r="461" spans="1:14" s="2" customFormat="1" ht="28.5" customHeight="1" x14ac:dyDescent="0.2">
      <c r="A461" s="126"/>
      <c r="B461" s="126"/>
      <c r="C461" s="126"/>
      <c r="D461" s="127"/>
      <c r="E461" s="127"/>
      <c r="F461" s="133"/>
      <c r="G461" s="133"/>
      <c r="H461" s="127"/>
      <c r="I461" s="64"/>
      <c r="J461" s="64"/>
      <c r="K461" s="65"/>
      <c r="L461" s="72">
        <f>L457</f>
        <v>28.23</v>
      </c>
      <c r="M461" s="72">
        <v>2015.45</v>
      </c>
      <c r="N461" s="67" t="s">
        <v>720</v>
      </c>
    </row>
    <row r="462" spans="1:14" s="2" customFormat="1" ht="28.5" customHeight="1" x14ac:dyDescent="0.2">
      <c r="A462" s="126"/>
      <c r="B462" s="126"/>
      <c r="C462" s="126"/>
      <c r="D462" s="127"/>
      <c r="E462" s="127"/>
      <c r="F462" s="133"/>
      <c r="G462" s="133"/>
      <c r="H462" s="127"/>
      <c r="I462" s="64"/>
      <c r="J462" s="64"/>
      <c r="K462" s="65"/>
      <c r="L462" s="72">
        <f>L457</f>
        <v>28.23</v>
      </c>
      <c r="M462" s="72">
        <v>2180.66</v>
      </c>
      <c r="N462" s="67" t="s">
        <v>721</v>
      </c>
    </row>
    <row r="463" spans="1:14" s="2" customFormat="1" ht="28.5" customHeight="1" x14ac:dyDescent="0.2">
      <c r="A463" s="126"/>
      <c r="B463" s="126"/>
      <c r="C463" s="126"/>
      <c r="D463" s="127"/>
      <c r="E463" s="127"/>
      <c r="F463" s="133"/>
      <c r="G463" s="133"/>
      <c r="H463" s="127"/>
      <c r="I463" s="64"/>
      <c r="J463" s="64"/>
      <c r="K463" s="65"/>
      <c r="L463" s="72">
        <f>L457</f>
        <v>28.23</v>
      </c>
      <c r="M463" s="72">
        <v>1847.5</v>
      </c>
      <c r="N463" s="67" t="s">
        <v>722</v>
      </c>
    </row>
    <row r="464" spans="1:14" s="2" customFormat="1" ht="28.5" customHeight="1" x14ac:dyDescent="0.2">
      <c r="A464" s="126"/>
      <c r="B464" s="126"/>
      <c r="C464" s="126"/>
      <c r="D464" s="127"/>
      <c r="E464" s="127"/>
      <c r="F464" s="118"/>
      <c r="G464" s="118"/>
      <c r="H464" s="127"/>
      <c r="I464" s="64"/>
      <c r="J464" s="64"/>
      <c r="K464" s="65"/>
      <c r="L464" s="72">
        <f>L457</f>
        <v>28.23</v>
      </c>
      <c r="M464" s="72">
        <v>2015.45</v>
      </c>
      <c r="N464" s="67" t="s">
        <v>723</v>
      </c>
    </row>
    <row r="465" spans="1:14" s="2" customFormat="1" ht="28.5" customHeight="1" x14ac:dyDescent="0.2">
      <c r="A465" s="119" t="s">
        <v>356</v>
      </c>
      <c r="B465" s="119" t="s">
        <v>698</v>
      </c>
      <c r="C465" s="126"/>
      <c r="D465" s="127">
        <v>42717</v>
      </c>
      <c r="E465" s="127" t="s">
        <v>591</v>
      </c>
      <c r="F465" s="61">
        <v>43101</v>
      </c>
      <c r="G465" s="61">
        <v>43281</v>
      </c>
      <c r="H465" s="127" t="str">
        <f>$H$454</f>
        <v>418-п от 18.12.2017</v>
      </c>
      <c r="I465" s="65">
        <f>$I$454</f>
        <v>31.5</v>
      </c>
      <c r="J465" s="65">
        <f>$J$454</f>
        <v>2425.8200000000002</v>
      </c>
      <c r="K465" s="64"/>
      <c r="L465" s="39"/>
      <c r="M465" s="39"/>
      <c r="N465" s="203" t="s">
        <v>75</v>
      </c>
    </row>
    <row r="466" spans="1:14" s="2" customFormat="1" ht="28.5" customHeight="1" x14ac:dyDescent="0.2">
      <c r="A466" s="126"/>
      <c r="B466" s="126"/>
      <c r="C466" s="126"/>
      <c r="D466" s="127"/>
      <c r="E466" s="127"/>
      <c r="F466" s="61">
        <v>43282</v>
      </c>
      <c r="G466" s="61">
        <v>43465</v>
      </c>
      <c r="H466" s="127"/>
      <c r="I466" s="64">
        <f>$I$455</f>
        <v>32.770000000000003</v>
      </c>
      <c r="J466" s="64">
        <f>$J$455</f>
        <v>2425.8200000000002</v>
      </c>
      <c r="K466" s="10"/>
      <c r="L466" s="72"/>
      <c r="M466" s="72"/>
      <c r="N466" s="203"/>
    </row>
    <row r="467" spans="1:14" s="5" customFormat="1" ht="28.5" customHeight="1" x14ac:dyDescent="0.25">
      <c r="A467" s="126"/>
      <c r="B467" s="126"/>
      <c r="C467" s="126"/>
      <c r="D467" s="127">
        <v>42723</v>
      </c>
      <c r="E467" s="127" t="str">
        <f>$E$456</f>
        <v>635-п</v>
      </c>
      <c r="F467" s="61">
        <v>43101</v>
      </c>
      <c r="G467" s="61">
        <v>43281</v>
      </c>
      <c r="H467" s="127"/>
      <c r="I467" s="64"/>
      <c r="J467" s="64"/>
      <c r="K467" s="65">
        <f>$K$456</f>
        <v>149.31</v>
      </c>
      <c r="L467" s="72">
        <f>$L456</f>
        <v>27.33</v>
      </c>
      <c r="M467" s="72">
        <f>$M456</f>
        <v>2032.96</v>
      </c>
      <c r="N467" s="67"/>
    </row>
    <row r="468" spans="1:14" ht="28.5" customHeight="1" x14ac:dyDescent="0.25">
      <c r="A468" s="126"/>
      <c r="B468" s="126"/>
      <c r="C468" s="126"/>
      <c r="D468" s="127"/>
      <c r="E468" s="127"/>
      <c r="F468" s="117">
        <v>43282</v>
      </c>
      <c r="G468" s="117">
        <v>43465</v>
      </c>
      <c r="H468" s="127"/>
      <c r="I468" s="64"/>
      <c r="J468" s="64"/>
      <c r="K468" s="65"/>
      <c r="L468" s="72">
        <f>$L457</f>
        <v>28.23</v>
      </c>
      <c r="M468" s="72">
        <f t="shared" ref="M468:M474" si="5">$M457</f>
        <v>1927.83</v>
      </c>
      <c r="N468" s="67" t="s">
        <v>716</v>
      </c>
    </row>
    <row r="469" spans="1:14" ht="28.5" customHeight="1" x14ac:dyDescent="0.25">
      <c r="A469" s="126"/>
      <c r="B469" s="126"/>
      <c r="C469" s="126"/>
      <c r="D469" s="127"/>
      <c r="E469" s="127"/>
      <c r="F469" s="133"/>
      <c r="G469" s="133"/>
      <c r="H469" s="127"/>
      <c r="I469" s="64"/>
      <c r="J469" s="64"/>
      <c r="K469" s="65"/>
      <c r="L469" s="72">
        <f t="shared" ref="L469:L474" si="6">$L458</f>
        <v>28.23</v>
      </c>
      <c r="M469" s="72">
        <f t="shared" si="5"/>
        <v>2111.4299999999998</v>
      </c>
      <c r="N469" s="67" t="s">
        <v>717</v>
      </c>
    </row>
    <row r="470" spans="1:14" ht="28.5" customHeight="1" x14ac:dyDescent="0.25">
      <c r="A470" s="126"/>
      <c r="B470" s="126"/>
      <c r="C470" s="126"/>
      <c r="D470" s="127"/>
      <c r="E470" s="127"/>
      <c r="F470" s="133"/>
      <c r="G470" s="133"/>
      <c r="H470" s="127"/>
      <c r="I470" s="64"/>
      <c r="J470" s="64"/>
      <c r="K470" s="65"/>
      <c r="L470" s="72">
        <f t="shared" si="6"/>
        <v>28.23</v>
      </c>
      <c r="M470" s="72">
        <f t="shared" si="5"/>
        <v>1797.57</v>
      </c>
      <c r="N470" s="67" t="s">
        <v>718</v>
      </c>
    </row>
    <row r="471" spans="1:14" s="2" customFormat="1" ht="28.5" customHeight="1" x14ac:dyDescent="0.2">
      <c r="A471" s="126"/>
      <c r="B471" s="126"/>
      <c r="C471" s="126"/>
      <c r="D471" s="127"/>
      <c r="E471" s="127"/>
      <c r="F471" s="133"/>
      <c r="G471" s="133"/>
      <c r="H471" s="127"/>
      <c r="I471" s="64"/>
      <c r="J471" s="64"/>
      <c r="K471" s="65"/>
      <c r="L471" s="72">
        <f t="shared" si="6"/>
        <v>28.23</v>
      </c>
      <c r="M471" s="72">
        <f t="shared" si="5"/>
        <v>1927.83</v>
      </c>
      <c r="N471" s="67" t="s">
        <v>719</v>
      </c>
    </row>
    <row r="472" spans="1:14" s="2" customFormat="1" ht="28.5" customHeight="1" x14ac:dyDescent="0.2">
      <c r="A472" s="126"/>
      <c r="B472" s="126"/>
      <c r="C472" s="126"/>
      <c r="D472" s="127"/>
      <c r="E472" s="127"/>
      <c r="F472" s="133"/>
      <c r="G472" s="133"/>
      <c r="H472" s="127"/>
      <c r="I472" s="64"/>
      <c r="J472" s="64"/>
      <c r="K472" s="65"/>
      <c r="L472" s="72">
        <f t="shared" si="6"/>
        <v>28.23</v>
      </c>
      <c r="M472" s="72">
        <f t="shared" si="5"/>
        <v>2015.45</v>
      </c>
      <c r="N472" s="67" t="s">
        <v>720</v>
      </c>
    </row>
    <row r="473" spans="1:14" s="2" customFormat="1" ht="28.5" customHeight="1" x14ac:dyDescent="0.2">
      <c r="A473" s="126"/>
      <c r="B473" s="126"/>
      <c r="C473" s="126"/>
      <c r="D473" s="127"/>
      <c r="E473" s="127"/>
      <c r="F473" s="133"/>
      <c r="G473" s="133"/>
      <c r="H473" s="127"/>
      <c r="I473" s="64"/>
      <c r="J473" s="64"/>
      <c r="K473" s="65"/>
      <c r="L473" s="72">
        <f t="shared" si="6"/>
        <v>28.23</v>
      </c>
      <c r="M473" s="72">
        <f t="shared" si="5"/>
        <v>2180.66</v>
      </c>
      <c r="N473" s="67" t="s">
        <v>721</v>
      </c>
    </row>
    <row r="474" spans="1:14" s="2" customFormat="1" ht="28.5" customHeight="1" x14ac:dyDescent="0.2">
      <c r="A474" s="126"/>
      <c r="B474" s="126"/>
      <c r="C474" s="126"/>
      <c r="D474" s="127"/>
      <c r="E474" s="127"/>
      <c r="F474" s="133"/>
      <c r="G474" s="133"/>
      <c r="H474" s="127"/>
      <c r="I474" s="64"/>
      <c r="J474" s="64"/>
      <c r="K474" s="65"/>
      <c r="L474" s="72">
        <f t="shared" si="6"/>
        <v>28.23</v>
      </c>
      <c r="M474" s="72">
        <f t="shared" si="5"/>
        <v>1847.5</v>
      </c>
      <c r="N474" s="67" t="s">
        <v>722</v>
      </c>
    </row>
    <row r="475" spans="1:14" s="2" customFormat="1" ht="28.5" customHeight="1" x14ac:dyDescent="0.2">
      <c r="A475" s="126"/>
      <c r="B475" s="126"/>
      <c r="C475" s="126"/>
      <c r="D475" s="127"/>
      <c r="E475" s="127"/>
      <c r="F475" s="118"/>
      <c r="G475" s="118"/>
      <c r="H475" s="127"/>
      <c r="I475" s="64"/>
      <c r="J475" s="64"/>
      <c r="K475" s="65"/>
      <c r="L475" s="72">
        <f>$L464</f>
        <v>28.23</v>
      </c>
      <c r="M475" s="72">
        <f>$M464</f>
        <v>2015.45</v>
      </c>
      <c r="N475" s="67" t="s">
        <v>723</v>
      </c>
    </row>
    <row r="476" spans="1:14" s="2" customFormat="1" ht="28.5" customHeight="1" x14ac:dyDescent="0.2">
      <c r="A476" s="119" t="s">
        <v>356</v>
      </c>
      <c r="B476" s="119" t="s">
        <v>762</v>
      </c>
      <c r="C476" s="126"/>
      <c r="D476" s="127">
        <v>42717</v>
      </c>
      <c r="E476" s="127" t="s">
        <v>591</v>
      </c>
      <c r="F476" s="61">
        <v>43101</v>
      </c>
      <c r="G476" s="61">
        <v>43281</v>
      </c>
      <c r="H476" s="127" t="str">
        <f>$H$454</f>
        <v>418-п от 18.12.2017</v>
      </c>
      <c r="I476" s="65">
        <f>$I$454</f>
        <v>31.5</v>
      </c>
      <c r="J476" s="65">
        <f>$J$454</f>
        <v>2425.8200000000002</v>
      </c>
      <c r="K476" s="64"/>
      <c r="L476" s="39"/>
      <c r="M476" s="39"/>
      <c r="N476" s="203" t="s">
        <v>75</v>
      </c>
    </row>
    <row r="477" spans="1:14" s="2" customFormat="1" ht="28.5" customHeight="1" x14ac:dyDescent="0.2">
      <c r="A477" s="126"/>
      <c r="B477" s="126"/>
      <c r="C477" s="126"/>
      <c r="D477" s="127"/>
      <c r="E477" s="127"/>
      <c r="F477" s="61">
        <v>43282</v>
      </c>
      <c r="G477" s="61">
        <v>43465</v>
      </c>
      <c r="H477" s="127"/>
      <c r="I477" s="64">
        <f>$I$455</f>
        <v>32.770000000000003</v>
      </c>
      <c r="J477" s="64">
        <f>$J$455</f>
        <v>2425.8200000000002</v>
      </c>
      <c r="K477" s="10"/>
      <c r="L477" s="72"/>
      <c r="M477" s="72"/>
      <c r="N477" s="203"/>
    </row>
    <row r="478" spans="1:14" s="5" customFormat="1" ht="28.5" customHeight="1" x14ac:dyDescent="0.25">
      <c r="A478" s="126"/>
      <c r="B478" s="126"/>
      <c r="C478" s="126"/>
      <c r="D478" s="127">
        <v>42723</v>
      </c>
      <c r="E478" s="127" t="str">
        <f>$E$456</f>
        <v>635-п</v>
      </c>
      <c r="F478" s="61">
        <v>43101</v>
      </c>
      <c r="G478" s="61">
        <v>43281</v>
      </c>
      <c r="H478" s="127"/>
      <c r="I478" s="64"/>
      <c r="J478" s="64"/>
      <c r="K478" s="65">
        <f>$K$456</f>
        <v>149.31</v>
      </c>
      <c r="L478" s="72">
        <f>$L467</f>
        <v>27.33</v>
      </c>
      <c r="M478" s="72">
        <f>$M467</f>
        <v>2032.96</v>
      </c>
      <c r="N478" s="67"/>
    </row>
    <row r="479" spans="1:14" ht="28.5" customHeight="1" x14ac:dyDescent="0.25">
      <c r="A479" s="126"/>
      <c r="B479" s="126"/>
      <c r="C479" s="126"/>
      <c r="D479" s="127"/>
      <c r="E479" s="127"/>
      <c r="F479" s="117">
        <v>43282</v>
      </c>
      <c r="G479" s="117">
        <v>43465</v>
      </c>
      <c r="H479" s="127"/>
      <c r="I479" s="64"/>
      <c r="J479" s="64"/>
      <c r="K479" s="65"/>
      <c r="L479" s="72">
        <f>$L468</f>
        <v>28.23</v>
      </c>
      <c r="M479" s="72">
        <f t="shared" ref="M479:M485" si="7">$M468</f>
        <v>1927.83</v>
      </c>
      <c r="N479" s="67" t="s">
        <v>716</v>
      </c>
    </row>
    <row r="480" spans="1:14" ht="28.5" customHeight="1" x14ac:dyDescent="0.25">
      <c r="A480" s="126"/>
      <c r="B480" s="126"/>
      <c r="C480" s="126"/>
      <c r="D480" s="127"/>
      <c r="E480" s="127"/>
      <c r="F480" s="133"/>
      <c r="G480" s="133"/>
      <c r="H480" s="127"/>
      <c r="I480" s="64"/>
      <c r="J480" s="64"/>
      <c r="K480" s="65"/>
      <c r="L480" s="72">
        <f t="shared" ref="L480:L485" si="8">$L469</f>
        <v>28.23</v>
      </c>
      <c r="M480" s="72">
        <f t="shared" si="7"/>
        <v>2111.4299999999998</v>
      </c>
      <c r="N480" s="67" t="s">
        <v>717</v>
      </c>
    </row>
    <row r="481" spans="1:14" ht="28.5" customHeight="1" x14ac:dyDescent="0.25">
      <c r="A481" s="126"/>
      <c r="B481" s="126"/>
      <c r="C481" s="126"/>
      <c r="D481" s="127"/>
      <c r="E481" s="127"/>
      <c r="F481" s="133"/>
      <c r="G481" s="133"/>
      <c r="H481" s="127"/>
      <c r="I481" s="64"/>
      <c r="J481" s="64"/>
      <c r="K481" s="65"/>
      <c r="L481" s="72">
        <f t="shared" si="8"/>
        <v>28.23</v>
      </c>
      <c r="M481" s="72">
        <f t="shared" si="7"/>
        <v>1797.57</v>
      </c>
      <c r="N481" s="67" t="s">
        <v>718</v>
      </c>
    </row>
    <row r="482" spans="1:14" s="2" customFormat="1" ht="28.5" customHeight="1" x14ac:dyDescent="0.2">
      <c r="A482" s="126"/>
      <c r="B482" s="126"/>
      <c r="C482" s="126"/>
      <c r="D482" s="127"/>
      <c r="E482" s="127"/>
      <c r="F482" s="133"/>
      <c r="G482" s="133"/>
      <c r="H482" s="127"/>
      <c r="I482" s="64"/>
      <c r="J482" s="64"/>
      <c r="K482" s="65"/>
      <c r="L482" s="72">
        <f t="shared" si="8"/>
        <v>28.23</v>
      </c>
      <c r="M482" s="72">
        <f t="shared" si="7"/>
        <v>1927.83</v>
      </c>
      <c r="N482" s="67" t="s">
        <v>719</v>
      </c>
    </row>
    <row r="483" spans="1:14" s="2" customFormat="1" ht="28.5" customHeight="1" x14ac:dyDescent="0.2">
      <c r="A483" s="126"/>
      <c r="B483" s="126"/>
      <c r="C483" s="126"/>
      <c r="D483" s="127"/>
      <c r="E483" s="127"/>
      <c r="F483" s="133"/>
      <c r="G483" s="133"/>
      <c r="H483" s="127"/>
      <c r="I483" s="64"/>
      <c r="J483" s="64"/>
      <c r="K483" s="65"/>
      <c r="L483" s="72">
        <f t="shared" si="8"/>
        <v>28.23</v>
      </c>
      <c r="M483" s="72">
        <f t="shared" si="7"/>
        <v>2015.45</v>
      </c>
      <c r="N483" s="67" t="s">
        <v>720</v>
      </c>
    </row>
    <row r="484" spans="1:14" s="2" customFormat="1" ht="28.5" customHeight="1" x14ac:dyDescent="0.2">
      <c r="A484" s="126"/>
      <c r="B484" s="126"/>
      <c r="C484" s="126"/>
      <c r="D484" s="127"/>
      <c r="E484" s="127"/>
      <c r="F484" s="133"/>
      <c r="G484" s="133"/>
      <c r="H484" s="127"/>
      <c r="I484" s="64"/>
      <c r="J484" s="64"/>
      <c r="K484" s="65"/>
      <c r="L484" s="72">
        <f t="shared" si="8"/>
        <v>28.23</v>
      </c>
      <c r="M484" s="72">
        <f t="shared" si="7"/>
        <v>2180.66</v>
      </c>
      <c r="N484" s="67" t="s">
        <v>721</v>
      </c>
    </row>
    <row r="485" spans="1:14" s="2" customFormat="1" ht="28.5" customHeight="1" x14ac:dyDescent="0.2">
      <c r="A485" s="126"/>
      <c r="B485" s="126"/>
      <c r="C485" s="126"/>
      <c r="D485" s="127"/>
      <c r="E485" s="127"/>
      <c r="F485" s="133"/>
      <c r="G485" s="133"/>
      <c r="H485" s="127"/>
      <c r="I485" s="64"/>
      <c r="J485" s="64"/>
      <c r="K485" s="65"/>
      <c r="L485" s="72">
        <f t="shared" si="8"/>
        <v>28.23</v>
      </c>
      <c r="M485" s="72">
        <f t="shared" si="7"/>
        <v>1847.5</v>
      </c>
      <c r="N485" s="67" t="s">
        <v>722</v>
      </c>
    </row>
    <row r="486" spans="1:14" s="2" customFormat="1" ht="28.5" customHeight="1" x14ac:dyDescent="0.2">
      <c r="A486" s="126"/>
      <c r="B486" s="126"/>
      <c r="C486" s="126"/>
      <c r="D486" s="127"/>
      <c r="E486" s="127"/>
      <c r="F486" s="118"/>
      <c r="G486" s="118"/>
      <c r="H486" s="127"/>
      <c r="I486" s="64"/>
      <c r="J486" s="64"/>
      <c r="K486" s="65"/>
      <c r="L486" s="72">
        <f>$L475</f>
        <v>28.23</v>
      </c>
      <c r="M486" s="72">
        <f>$M475</f>
        <v>2015.45</v>
      </c>
      <c r="N486" s="67" t="s">
        <v>723</v>
      </c>
    </row>
    <row r="487" spans="1:14" s="2" customFormat="1" ht="28.5" customHeight="1" x14ac:dyDescent="0.2">
      <c r="A487" s="119" t="s">
        <v>356</v>
      </c>
      <c r="B487" s="119" t="s">
        <v>763</v>
      </c>
      <c r="C487" s="126"/>
      <c r="D487" s="127">
        <v>42717</v>
      </c>
      <c r="E487" s="127" t="s">
        <v>591</v>
      </c>
      <c r="F487" s="61">
        <v>43101</v>
      </c>
      <c r="G487" s="61">
        <v>43281</v>
      </c>
      <c r="H487" s="127" t="str">
        <f>$H$454</f>
        <v>418-п от 18.12.2017</v>
      </c>
      <c r="I487" s="65">
        <f>$I$454</f>
        <v>31.5</v>
      </c>
      <c r="J487" s="65">
        <f>$J$454</f>
        <v>2425.8200000000002</v>
      </c>
      <c r="K487" s="64"/>
      <c r="L487" s="39"/>
      <c r="M487" s="39"/>
      <c r="N487" s="203" t="s">
        <v>75</v>
      </c>
    </row>
    <row r="488" spans="1:14" s="2" customFormat="1" ht="28.5" customHeight="1" x14ac:dyDescent="0.2">
      <c r="A488" s="126"/>
      <c r="B488" s="126"/>
      <c r="C488" s="126"/>
      <c r="D488" s="127"/>
      <c r="E488" s="127"/>
      <c r="F488" s="61">
        <v>43282</v>
      </c>
      <c r="G488" s="61">
        <v>43465</v>
      </c>
      <c r="H488" s="127"/>
      <c r="I488" s="64">
        <f>$I$455</f>
        <v>32.770000000000003</v>
      </c>
      <c r="J488" s="64">
        <f>$J$455</f>
        <v>2425.8200000000002</v>
      </c>
      <c r="K488" s="10"/>
      <c r="L488" s="72"/>
      <c r="M488" s="72"/>
      <c r="N488" s="203"/>
    </row>
    <row r="489" spans="1:14" s="5" customFormat="1" ht="28.5" customHeight="1" x14ac:dyDescent="0.25">
      <c r="A489" s="126"/>
      <c r="B489" s="126"/>
      <c r="C489" s="126"/>
      <c r="D489" s="127">
        <v>42723</v>
      </c>
      <c r="E489" s="127" t="str">
        <f>$E$456</f>
        <v>635-п</v>
      </c>
      <c r="F489" s="61">
        <v>43101</v>
      </c>
      <c r="G489" s="61">
        <v>43281</v>
      </c>
      <c r="H489" s="127"/>
      <c r="I489" s="64"/>
      <c r="J489" s="64"/>
      <c r="K489" s="65">
        <f>$K$456</f>
        <v>149.31</v>
      </c>
      <c r="L489" s="72">
        <f>$L478</f>
        <v>27.33</v>
      </c>
      <c r="M489" s="72">
        <f>$M478</f>
        <v>2032.96</v>
      </c>
      <c r="N489" s="67"/>
    </row>
    <row r="490" spans="1:14" ht="28.5" customHeight="1" x14ac:dyDescent="0.25">
      <c r="A490" s="126"/>
      <c r="B490" s="126"/>
      <c r="C490" s="126"/>
      <c r="D490" s="127"/>
      <c r="E490" s="127"/>
      <c r="F490" s="117">
        <v>43282</v>
      </c>
      <c r="G490" s="117">
        <v>43465</v>
      </c>
      <c r="H490" s="127"/>
      <c r="I490" s="64"/>
      <c r="J490" s="64"/>
      <c r="K490" s="65"/>
      <c r="L490" s="72">
        <f>$L479</f>
        <v>28.23</v>
      </c>
      <c r="M490" s="72">
        <f t="shared" ref="M490:M496" si="9">$M479</f>
        <v>1927.83</v>
      </c>
      <c r="N490" s="67" t="s">
        <v>716</v>
      </c>
    </row>
    <row r="491" spans="1:14" ht="28.5" customHeight="1" x14ac:dyDescent="0.25">
      <c r="A491" s="126"/>
      <c r="B491" s="126"/>
      <c r="C491" s="126"/>
      <c r="D491" s="127"/>
      <c r="E491" s="127"/>
      <c r="F491" s="133"/>
      <c r="G491" s="133"/>
      <c r="H491" s="127"/>
      <c r="I491" s="64"/>
      <c r="J491" s="64"/>
      <c r="K491" s="65"/>
      <c r="L491" s="72">
        <f t="shared" ref="L491:L496" si="10">$L480</f>
        <v>28.23</v>
      </c>
      <c r="M491" s="72">
        <f t="shared" si="9"/>
        <v>2111.4299999999998</v>
      </c>
      <c r="N491" s="67" t="s">
        <v>717</v>
      </c>
    </row>
    <row r="492" spans="1:14" ht="28.5" customHeight="1" x14ac:dyDescent="0.25">
      <c r="A492" s="126"/>
      <c r="B492" s="126"/>
      <c r="C492" s="126"/>
      <c r="D492" s="127"/>
      <c r="E492" s="127"/>
      <c r="F492" s="133"/>
      <c r="G492" s="133"/>
      <c r="H492" s="127"/>
      <c r="I492" s="64"/>
      <c r="J492" s="64"/>
      <c r="K492" s="65"/>
      <c r="L492" s="72">
        <f t="shared" si="10"/>
        <v>28.23</v>
      </c>
      <c r="M492" s="72">
        <f t="shared" si="9"/>
        <v>1797.57</v>
      </c>
      <c r="N492" s="67" t="s">
        <v>718</v>
      </c>
    </row>
    <row r="493" spans="1:14" s="2" customFormat="1" ht="28.5" customHeight="1" x14ac:dyDescent="0.2">
      <c r="A493" s="126"/>
      <c r="B493" s="126"/>
      <c r="C493" s="126"/>
      <c r="D493" s="127"/>
      <c r="E493" s="127"/>
      <c r="F493" s="133"/>
      <c r="G493" s="133"/>
      <c r="H493" s="127"/>
      <c r="I493" s="64"/>
      <c r="J493" s="64"/>
      <c r="K493" s="65"/>
      <c r="L493" s="72">
        <f t="shared" si="10"/>
        <v>28.23</v>
      </c>
      <c r="M493" s="72">
        <f t="shared" si="9"/>
        <v>1927.83</v>
      </c>
      <c r="N493" s="67" t="s">
        <v>719</v>
      </c>
    </row>
    <row r="494" spans="1:14" s="2" customFormat="1" ht="28.5" customHeight="1" x14ac:dyDescent="0.2">
      <c r="A494" s="126"/>
      <c r="B494" s="126"/>
      <c r="C494" s="126"/>
      <c r="D494" s="127"/>
      <c r="E494" s="127"/>
      <c r="F494" s="133"/>
      <c r="G494" s="133"/>
      <c r="H494" s="127"/>
      <c r="I494" s="64"/>
      <c r="J494" s="64"/>
      <c r="K494" s="65"/>
      <c r="L494" s="72">
        <f t="shared" si="10"/>
        <v>28.23</v>
      </c>
      <c r="M494" s="72">
        <f t="shared" si="9"/>
        <v>2015.45</v>
      </c>
      <c r="N494" s="67" t="s">
        <v>720</v>
      </c>
    </row>
    <row r="495" spans="1:14" s="2" customFormat="1" ht="28.5" customHeight="1" x14ac:dyDescent="0.2">
      <c r="A495" s="126"/>
      <c r="B495" s="126"/>
      <c r="C495" s="126"/>
      <c r="D495" s="127"/>
      <c r="E495" s="127"/>
      <c r="F495" s="133"/>
      <c r="G495" s="133"/>
      <c r="H495" s="127"/>
      <c r="I495" s="64"/>
      <c r="J495" s="64"/>
      <c r="K495" s="65"/>
      <c r="L495" s="72">
        <f t="shared" si="10"/>
        <v>28.23</v>
      </c>
      <c r="M495" s="72">
        <f t="shared" si="9"/>
        <v>2180.66</v>
      </c>
      <c r="N495" s="67" t="s">
        <v>721</v>
      </c>
    </row>
    <row r="496" spans="1:14" s="2" customFormat="1" ht="28.5" customHeight="1" x14ac:dyDescent="0.2">
      <c r="A496" s="126"/>
      <c r="B496" s="126"/>
      <c r="C496" s="126"/>
      <c r="D496" s="127"/>
      <c r="E496" s="127"/>
      <c r="F496" s="133"/>
      <c r="G496" s="133"/>
      <c r="H496" s="127"/>
      <c r="I496" s="64"/>
      <c r="J496" s="64"/>
      <c r="K496" s="65"/>
      <c r="L496" s="72">
        <f t="shared" si="10"/>
        <v>28.23</v>
      </c>
      <c r="M496" s="72">
        <f t="shared" si="9"/>
        <v>1847.5</v>
      </c>
      <c r="N496" s="67" t="s">
        <v>722</v>
      </c>
    </row>
    <row r="497" spans="1:14" s="2" customFormat="1" ht="28.5" customHeight="1" x14ac:dyDescent="0.2">
      <c r="A497" s="126"/>
      <c r="B497" s="126"/>
      <c r="C497" s="126"/>
      <c r="D497" s="127"/>
      <c r="E497" s="127"/>
      <c r="F497" s="118"/>
      <c r="G497" s="118"/>
      <c r="H497" s="127"/>
      <c r="I497" s="64"/>
      <c r="J497" s="64"/>
      <c r="K497" s="65"/>
      <c r="L497" s="72">
        <f>$L486</f>
        <v>28.23</v>
      </c>
      <c r="M497" s="72">
        <f>$M486</f>
        <v>2015.45</v>
      </c>
      <c r="N497" s="67" t="s">
        <v>723</v>
      </c>
    </row>
    <row r="498" spans="1:14" s="2" customFormat="1" ht="28.5" customHeight="1" x14ac:dyDescent="0.2">
      <c r="A498" s="119" t="s">
        <v>356</v>
      </c>
      <c r="B498" s="119" t="s">
        <v>764</v>
      </c>
      <c r="C498" s="126"/>
      <c r="D498" s="127">
        <v>42717</v>
      </c>
      <c r="E498" s="127" t="s">
        <v>591</v>
      </c>
      <c r="F498" s="61">
        <v>43101</v>
      </c>
      <c r="G498" s="61">
        <v>43281</v>
      </c>
      <c r="H498" s="127" t="str">
        <f>$H$454</f>
        <v>418-п от 18.12.2017</v>
      </c>
      <c r="I498" s="65">
        <f>$I$454</f>
        <v>31.5</v>
      </c>
      <c r="J498" s="65">
        <f>$J$454</f>
        <v>2425.8200000000002</v>
      </c>
      <c r="K498" s="64"/>
      <c r="L498" s="39"/>
      <c r="M498" s="39"/>
      <c r="N498" s="203" t="s">
        <v>75</v>
      </c>
    </row>
    <row r="499" spans="1:14" s="2" customFormat="1" ht="28.5" customHeight="1" x14ac:dyDescent="0.2">
      <c r="A499" s="126"/>
      <c r="B499" s="126"/>
      <c r="C499" s="126"/>
      <c r="D499" s="127"/>
      <c r="E499" s="127"/>
      <c r="F499" s="61">
        <v>43282</v>
      </c>
      <c r="G499" s="61">
        <v>43465</v>
      </c>
      <c r="H499" s="127"/>
      <c r="I499" s="64">
        <f>$I$455</f>
        <v>32.770000000000003</v>
      </c>
      <c r="J499" s="64">
        <f>$J$455</f>
        <v>2425.8200000000002</v>
      </c>
      <c r="K499" s="10"/>
      <c r="L499" s="72"/>
      <c r="M499" s="72"/>
      <c r="N499" s="203"/>
    </row>
    <row r="500" spans="1:14" s="5" customFormat="1" ht="28.5" customHeight="1" x14ac:dyDescent="0.25">
      <c r="A500" s="126"/>
      <c r="B500" s="126"/>
      <c r="C500" s="126"/>
      <c r="D500" s="127">
        <v>42723</v>
      </c>
      <c r="E500" s="127" t="str">
        <f>$E$456</f>
        <v>635-п</v>
      </c>
      <c r="F500" s="61">
        <v>43101</v>
      </c>
      <c r="G500" s="61">
        <v>43281</v>
      </c>
      <c r="H500" s="127"/>
      <c r="I500" s="64"/>
      <c r="J500" s="64"/>
      <c r="K500" s="65">
        <f>$K$456</f>
        <v>149.31</v>
      </c>
      <c r="L500" s="72">
        <f>$L489</f>
        <v>27.33</v>
      </c>
      <c r="M500" s="72">
        <f>$M489</f>
        <v>2032.96</v>
      </c>
      <c r="N500" s="67"/>
    </row>
    <row r="501" spans="1:14" ht="28.5" customHeight="1" x14ac:dyDescent="0.25">
      <c r="A501" s="126"/>
      <c r="B501" s="126"/>
      <c r="C501" s="126"/>
      <c r="D501" s="127"/>
      <c r="E501" s="127"/>
      <c r="F501" s="117">
        <v>43282</v>
      </c>
      <c r="G501" s="117">
        <v>43465</v>
      </c>
      <c r="H501" s="127"/>
      <c r="I501" s="64"/>
      <c r="J501" s="64"/>
      <c r="K501" s="65"/>
      <c r="L501" s="72">
        <f>$L490</f>
        <v>28.23</v>
      </c>
      <c r="M501" s="72">
        <f t="shared" ref="M501:M507" si="11">$M490</f>
        <v>1927.83</v>
      </c>
      <c r="N501" s="67" t="s">
        <v>716</v>
      </c>
    </row>
    <row r="502" spans="1:14" ht="28.5" customHeight="1" x14ac:dyDescent="0.25">
      <c r="A502" s="126"/>
      <c r="B502" s="126"/>
      <c r="C502" s="126"/>
      <c r="D502" s="127"/>
      <c r="E502" s="127"/>
      <c r="F502" s="133"/>
      <c r="G502" s="133"/>
      <c r="H502" s="127"/>
      <c r="I502" s="64"/>
      <c r="J502" s="64"/>
      <c r="K502" s="65"/>
      <c r="L502" s="72">
        <f t="shared" ref="L502:L507" si="12">$L491</f>
        <v>28.23</v>
      </c>
      <c r="M502" s="72">
        <f t="shared" si="11"/>
        <v>2111.4299999999998</v>
      </c>
      <c r="N502" s="67" t="s">
        <v>717</v>
      </c>
    </row>
    <row r="503" spans="1:14" ht="28.5" customHeight="1" x14ac:dyDescent="0.25">
      <c r="A503" s="126"/>
      <c r="B503" s="126"/>
      <c r="C503" s="126"/>
      <c r="D503" s="127"/>
      <c r="E503" s="127"/>
      <c r="F503" s="133"/>
      <c r="G503" s="133"/>
      <c r="H503" s="127"/>
      <c r="I503" s="64"/>
      <c r="J503" s="64"/>
      <c r="K503" s="65"/>
      <c r="L503" s="72">
        <f t="shared" si="12"/>
        <v>28.23</v>
      </c>
      <c r="M503" s="72">
        <f t="shared" si="11"/>
        <v>1797.57</v>
      </c>
      <c r="N503" s="67" t="s">
        <v>718</v>
      </c>
    </row>
    <row r="504" spans="1:14" s="2" customFormat="1" ht="28.5" customHeight="1" x14ac:dyDescent="0.2">
      <c r="A504" s="126"/>
      <c r="B504" s="126"/>
      <c r="C504" s="126"/>
      <c r="D504" s="127"/>
      <c r="E504" s="127"/>
      <c r="F504" s="133"/>
      <c r="G504" s="133"/>
      <c r="H504" s="127"/>
      <c r="I504" s="64"/>
      <c r="J504" s="64"/>
      <c r="K504" s="65"/>
      <c r="L504" s="72">
        <f t="shared" si="12"/>
        <v>28.23</v>
      </c>
      <c r="M504" s="72">
        <f t="shared" si="11"/>
        <v>1927.83</v>
      </c>
      <c r="N504" s="67" t="s">
        <v>719</v>
      </c>
    </row>
    <row r="505" spans="1:14" s="2" customFormat="1" ht="28.5" customHeight="1" x14ac:dyDescent="0.2">
      <c r="A505" s="126"/>
      <c r="B505" s="126"/>
      <c r="C505" s="126"/>
      <c r="D505" s="127"/>
      <c r="E505" s="127"/>
      <c r="F505" s="133"/>
      <c r="G505" s="133"/>
      <c r="H505" s="127"/>
      <c r="I505" s="64"/>
      <c r="J505" s="64"/>
      <c r="K505" s="65"/>
      <c r="L505" s="72">
        <f t="shared" si="12"/>
        <v>28.23</v>
      </c>
      <c r="M505" s="72">
        <f t="shared" si="11"/>
        <v>2015.45</v>
      </c>
      <c r="N505" s="67" t="s">
        <v>720</v>
      </c>
    </row>
    <row r="506" spans="1:14" s="2" customFormat="1" ht="28.5" customHeight="1" x14ac:dyDescent="0.2">
      <c r="A506" s="126"/>
      <c r="B506" s="126"/>
      <c r="C506" s="126"/>
      <c r="D506" s="127"/>
      <c r="E506" s="127"/>
      <c r="F506" s="133"/>
      <c r="G506" s="133"/>
      <c r="H506" s="127"/>
      <c r="I506" s="64"/>
      <c r="J506" s="64"/>
      <c r="K506" s="65"/>
      <c r="L506" s="72">
        <f t="shared" si="12"/>
        <v>28.23</v>
      </c>
      <c r="M506" s="72">
        <f t="shared" si="11"/>
        <v>2180.66</v>
      </c>
      <c r="N506" s="67" t="s">
        <v>721</v>
      </c>
    </row>
    <row r="507" spans="1:14" s="2" customFormat="1" ht="28.5" customHeight="1" x14ac:dyDescent="0.2">
      <c r="A507" s="126"/>
      <c r="B507" s="126"/>
      <c r="C507" s="126"/>
      <c r="D507" s="127"/>
      <c r="E507" s="127"/>
      <c r="F507" s="133"/>
      <c r="G507" s="133"/>
      <c r="H507" s="127"/>
      <c r="I507" s="64"/>
      <c r="J507" s="64"/>
      <c r="K507" s="65"/>
      <c r="L507" s="72">
        <f t="shared" si="12"/>
        <v>28.23</v>
      </c>
      <c r="M507" s="72">
        <f t="shared" si="11"/>
        <v>1847.5</v>
      </c>
      <c r="N507" s="67" t="s">
        <v>722</v>
      </c>
    </row>
    <row r="508" spans="1:14" s="2" customFormat="1" ht="28.5" customHeight="1" x14ac:dyDescent="0.2">
      <c r="A508" s="126"/>
      <c r="B508" s="126"/>
      <c r="C508" s="126"/>
      <c r="D508" s="127"/>
      <c r="E508" s="127"/>
      <c r="F508" s="118"/>
      <c r="G508" s="118"/>
      <c r="H508" s="127"/>
      <c r="I508" s="64"/>
      <c r="J508" s="64"/>
      <c r="K508" s="65"/>
      <c r="L508" s="72">
        <f>$L497</f>
        <v>28.23</v>
      </c>
      <c r="M508" s="72">
        <f>$M497</f>
        <v>2015.45</v>
      </c>
      <c r="N508" s="67" t="s">
        <v>723</v>
      </c>
    </row>
    <row r="509" spans="1:14" s="2" customFormat="1" ht="28.5" customHeight="1" x14ac:dyDescent="0.2">
      <c r="A509" s="119" t="s">
        <v>356</v>
      </c>
      <c r="B509" s="119" t="s">
        <v>702</v>
      </c>
      <c r="C509" s="126"/>
      <c r="D509" s="127">
        <v>42717</v>
      </c>
      <c r="E509" s="127" t="s">
        <v>591</v>
      </c>
      <c r="F509" s="61">
        <v>43101</v>
      </c>
      <c r="G509" s="61">
        <v>43281</v>
      </c>
      <c r="H509" s="127" t="str">
        <f>$H$454</f>
        <v>418-п от 18.12.2017</v>
      </c>
      <c r="I509" s="65">
        <f>$I$454</f>
        <v>31.5</v>
      </c>
      <c r="J509" s="65">
        <f>$J$454</f>
        <v>2425.8200000000002</v>
      </c>
      <c r="K509" s="64"/>
      <c r="L509" s="39"/>
      <c r="M509" s="39"/>
      <c r="N509" s="203" t="s">
        <v>75</v>
      </c>
    </row>
    <row r="510" spans="1:14" s="2" customFormat="1" ht="28.5" customHeight="1" x14ac:dyDescent="0.2">
      <c r="A510" s="126"/>
      <c r="B510" s="126"/>
      <c r="C510" s="126"/>
      <c r="D510" s="127"/>
      <c r="E510" s="127"/>
      <c r="F510" s="61">
        <v>43282</v>
      </c>
      <c r="G510" s="61">
        <v>43465</v>
      </c>
      <c r="H510" s="127"/>
      <c r="I510" s="64">
        <f>$I$455</f>
        <v>32.770000000000003</v>
      </c>
      <c r="J510" s="64">
        <f>$J$455</f>
        <v>2425.8200000000002</v>
      </c>
      <c r="K510" s="10"/>
      <c r="L510" s="72"/>
      <c r="M510" s="72"/>
      <c r="N510" s="203"/>
    </row>
    <row r="511" spans="1:14" s="5" customFormat="1" ht="28.5" customHeight="1" x14ac:dyDescent="0.25">
      <c r="A511" s="126"/>
      <c r="B511" s="126"/>
      <c r="C511" s="126"/>
      <c r="D511" s="127">
        <v>42723</v>
      </c>
      <c r="E511" s="127" t="str">
        <f>$E$456</f>
        <v>635-п</v>
      </c>
      <c r="F511" s="61">
        <v>43101</v>
      </c>
      <c r="G511" s="61">
        <v>43281</v>
      </c>
      <c r="H511" s="127"/>
      <c r="I511" s="64"/>
      <c r="J511" s="64"/>
      <c r="K511" s="65">
        <f>$K$456</f>
        <v>149.31</v>
      </c>
      <c r="L511" s="72">
        <f>$L500</f>
        <v>27.33</v>
      </c>
      <c r="M511" s="72">
        <f>$M500</f>
        <v>2032.96</v>
      </c>
      <c r="N511" s="67"/>
    </row>
    <row r="512" spans="1:14" ht="28.5" customHeight="1" x14ac:dyDescent="0.25">
      <c r="A512" s="126"/>
      <c r="B512" s="126"/>
      <c r="C512" s="126"/>
      <c r="D512" s="127"/>
      <c r="E512" s="127"/>
      <c r="F512" s="117">
        <v>43282</v>
      </c>
      <c r="G512" s="117">
        <v>43465</v>
      </c>
      <c r="H512" s="127"/>
      <c r="I512" s="64"/>
      <c r="J512" s="64"/>
      <c r="K512" s="65"/>
      <c r="L512" s="72">
        <f>$L501</f>
        <v>28.23</v>
      </c>
      <c r="M512" s="72">
        <f t="shared" ref="M512:M518" si="13">$M501</f>
        <v>1927.83</v>
      </c>
      <c r="N512" s="67" t="s">
        <v>716</v>
      </c>
    </row>
    <row r="513" spans="1:14" ht="28.5" customHeight="1" x14ac:dyDescent="0.25">
      <c r="A513" s="126"/>
      <c r="B513" s="126"/>
      <c r="C513" s="126"/>
      <c r="D513" s="127"/>
      <c r="E513" s="127"/>
      <c r="F513" s="133"/>
      <c r="G513" s="133"/>
      <c r="H513" s="127"/>
      <c r="I513" s="64"/>
      <c r="J513" s="64"/>
      <c r="K513" s="65"/>
      <c r="L513" s="72">
        <f t="shared" ref="L513:L518" si="14">$L502</f>
        <v>28.23</v>
      </c>
      <c r="M513" s="72">
        <f t="shared" si="13"/>
        <v>2111.4299999999998</v>
      </c>
      <c r="N513" s="67" t="s">
        <v>717</v>
      </c>
    </row>
    <row r="514" spans="1:14" ht="28.5" customHeight="1" x14ac:dyDescent="0.25">
      <c r="A514" s="126"/>
      <c r="B514" s="126"/>
      <c r="C514" s="126"/>
      <c r="D514" s="127"/>
      <c r="E514" s="127"/>
      <c r="F514" s="133"/>
      <c r="G514" s="133"/>
      <c r="H514" s="127"/>
      <c r="I514" s="64"/>
      <c r="J514" s="64"/>
      <c r="K514" s="65"/>
      <c r="L514" s="72">
        <f t="shared" si="14"/>
        <v>28.23</v>
      </c>
      <c r="M514" s="72">
        <f t="shared" si="13"/>
        <v>1797.57</v>
      </c>
      <c r="N514" s="67" t="s">
        <v>718</v>
      </c>
    </row>
    <row r="515" spans="1:14" s="2" customFormat="1" ht="28.5" customHeight="1" x14ac:dyDescent="0.2">
      <c r="A515" s="126"/>
      <c r="B515" s="126"/>
      <c r="C515" s="126"/>
      <c r="D515" s="127"/>
      <c r="E515" s="127"/>
      <c r="F515" s="133"/>
      <c r="G515" s="133"/>
      <c r="H515" s="127"/>
      <c r="I515" s="64"/>
      <c r="J515" s="64"/>
      <c r="K515" s="65"/>
      <c r="L515" s="72">
        <f t="shared" si="14"/>
        <v>28.23</v>
      </c>
      <c r="M515" s="72">
        <f t="shared" si="13"/>
        <v>1927.83</v>
      </c>
      <c r="N515" s="67" t="s">
        <v>719</v>
      </c>
    </row>
    <row r="516" spans="1:14" s="2" customFormat="1" ht="28.5" customHeight="1" x14ac:dyDescent="0.2">
      <c r="A516" s="126"/>
      <c r="B516" s="126"/>
      <c r="C516" s="126"/>
      <c r="D516" s="127"/>
      <c r="E516" s="127"/>
      <c r="F516" s="133"/>
      <c r="G516" s="133"/>
      <c r="H516" s="127"/>
      <c r="I516" s="64"/>
      <c r="J516" s="64"/>
      <c r="K516" s="65"/>
      <c r="L516" s="72">
        <f t="shared" si="14"/>
        <v>28.23</v>
      </c>
      <c r="M516" s="72">
        <f t="shared" si="13"/>
        <v>2015.45</v>
      </c>
      <c r="N516" s="67" t="s">
        <v>720</v>
      </c>
    </row>
    <row r="517" spans="1:14" s="2" customFormat="1" ht="28.5" customHeight="1" x14ac:dyDescent="0.2">
      <c r="A517" s="126"/>
      <c r="B517" s="126"/>
      <c r="C517" s="126"/>
      <c r="D517" s="127"/>
      <c r="E517" s="127"/>
      <c r="F517" s="133"/>
      <c r="G517" s="133"/>
      <c r="H517" s="127"/>
      <c r="I517" s="64"/>
      <c r="J517" s="64"/>
      <c r="K517" s="65"/>
      <c r="L517" s="72">
        <f t="shared" si="14"/>
        <v>28.23</v>
      </c>
      <c r="M517" s="72">
        <f t="shared" si="13"/>
        <v>2180.66</v>
      </c>
      <c r="N517" s="67" t="s">
        <v>721</v>
      </c>
    </row>
    <row r="518" spans="1:14" s="2" customFormat="1" ht="28.5" customHeight="1" x14ac:dyDescent="0.2">
      <c r="A518" s="126"/>
      <c r="B518" s="126"/>
      <c r="C518" s="126"/>
      <c r="D518" s="127"/>
      <c r="E518" s="127"/>
      <c r="F518" s="133"/>
      <c r="G518" s="133"/>
      <c r="H518" s="127"/>
      <c r="I518" s="64"/>
      <c r="J518" s="64"/>
      <c r="K518" s="65"/>
      <c r="L518" s="72">
        <f t="shared" si="14"/>
        <v>28.23</v>
      </c>
      <c r="M518" s="72">
        <f t="shared" si="13"/>
        <v>1847.5</v>
      </c>
      <c r="N518" s="67" t="s">
        <v>722</v>
      </c>
    </row>
    <row r="519" spans="1:14" s="2" customFormat="1" ht="28.5" customHeight="1" x14ac:dyDescent="0.2">
      <c r="A519" s="126"/>
      <c r="B519" s="126"/>
      <c r="C519" s="126"/>
      <c r="D519" s="127"/>
      <c r="E519" s="127"/>
      <c r="F519" s="118"/>
      <c r="G519" s="118"/>
      <c r="H519" s="127"/>
      <c r="I519" s="64"/>
      <c r="J519" s="64"/>
      <c r="K519" s="65"/>
      <c r="L519" s="72">
        <f>$L508</f>
        <v>28.23</v>
      </c>
      <c r="M519" s="72">
        <f>$M508</f>
        <v>2015.45</v>
      </c>
      <c r="N519" s="67" t="s">
        <v>723</v>
      </c>
    </row>
    <row r="520" spans="1:14" s="2" customFormat="1" ht="28.5" customHeight="1" x14ac:dyDescent="0.2">
      <c r="A520" s="119" t="s">
        <v>356</v>
      </c>
      <c r="B520" s="119" t="s">
        <v>703</v>
      </c>
      <c r="C520" s="126"/>
      <c r="D520" s="127">
        <v>42717</v>
      </c>
      <c r="E520" s="127" t="s">
        <v>591</v>
      </c>
      <c r="F520" s="61">
        <v>43101</v>
      </c>
      <c r="G520" s="61">
        <v>43281</v>
      </c>
      <c r="H520" s="127" t="str">
        <f>$H$454</f>
        <v>418-п от 18.12.2017</v>
      </c>
      <c r="I520" s="65">
        <f>$I$454</f>
        <v>31.5</v>
      </c>
      <c r="J520" s="65">
        <f>$J$454</f>
        <v>2425.8200000000002</v>
      </c>
      <c r="K520" s="64"/>
      <c r="L520" s="39"/>
      <c r="M520" s="39"/>
      <c r="N520" s="203" t="s">
        <v>75</v>
      </c>
    </row>
    <row r="521" spans="1:14" s="2" customFormat="1" ht="28.5" customHeight="1" x14ac:dyDescent="0.2">
      <c r="A521" s="126"/>
      <c r="B521" s="126"/>
      <c r="C521" s="126"/>
      <c r="D521" s="127"/>
      <c r="E521" s="127"/>
      <c r="F521" s="61">
        <v>43282</v>
      </c>
      <c r="G521" s="61">
        <v>43465</v>
      </c>
      <c r="H521" s="127"/>
      <c r="I521" s="64">
        <f>$I$455</f>
        <v>32.770000000000003</v>
      </c>
      <c r="J521" s="64">
        <f>$J$455</f>
        <v>2425.8200000000002</v>
      </c>
      <c r="K521" s="10"/>
      <c r="L521" s="72"/>
      <c r="M521" s="72"/>
      <c r="N521" s="203"/>
    </row>
    <row r="522" spans="1:14" s="5" customFormat="1" ht="28.5" customHeight="1" x14ac:dyDescent="0.25">
      <c r="A522" s="126"/>
      <c r="B522" s="126"/>
      <c r="C522" s="126"/>
      <c r="D522" s="127">
        <v>42723</v>
      </c>
      <c r="E522" s="127" t="str">
        <f>$E$456</f>
        <v>635-п</v>
      </c>
      <c r="F522" s="61">
        <v>43101</v>
      </c>
      <c r="G522" s="61">
        <v>43281</v>
      </c>
      <c r="H522" s="127"/>
      <c r="I522" s="64"/>
      <c r="J522" s="64"/>
      <c r="K522" s="65">
        <f>$K$456</f>
        <v>149.31</v>
      </c>
      <c r="L522" s="72">
        <f>$L511</f>
        <v>27.33</v>
      </c>
      <c r="M522" s="72">
        <f>$M511</f>
        <v>2032.96</v>
      </c>
      <c r="N522" s="67"/>
    </row>
    <row r="523" spans="1:14" ht="28.5" customHeight="1" x14ac:dyDescent="0.25">
      <c r="A523" s="126"/>
      <c r="B523" s="126"/>
      <c r="C523" s="126"/>
      <c r="D523" s="127"/>
      <c r="E523" s="127"/>
      <c r="F523" s="117">
        <v>43282</v>
      </c>
      <c r="G523" s="117">
        <v>43465</v>
      </c>
      <c r="H523" s="127"/>
      <c r="I523" s="64"/>
      <c r="J523" s="64"/>
      <c r="K523" s="65"/>
      <c r="L523" s="72">
        <f>$L512</f>
        <v>28.23</v>
      </c>
      <c r="M523" s="72">
        <f t="shared" ref="M523:M529" si="15">$M512</f>
        <v>1927.83</v>
      </c>
      <c r="N523" s="67" t="s">
        <v>716</v>
      </c>
    </row>
    <row r="524" spans="1:14" ht="28.5" customHeight="1" x14ac:dyDescent="0.25">
      <c r="A524" s="126"/>
      <c r="B524" s="126"/>
      <c r="C524" s="126"/>
      <c r="D524" s="127"/>
      <c r="E524" s="127"/>
      <c r="F524" s="133"/>
      <c r="G524" s="133"/>
      <c r="H524" s="127"/>
      <c r="I524" s="64"/>
      <c r="J524" s="64"/>
      <c r="K524" s="65"/>
      <c r="L524" s="72">
        <f t="shared" ref="L524:L529" si="16">$L513</f>
        <v>28.23</v>
      </c>
      <c r="M524" s="72">
        <f t="shared" si="15"/>
        <v>2111.4299999999998</v>
      </c>
      <c r="N524" s="67" t="s">
        <v>717</v>
      </c>
    </row>
    <row r="525" spans="1:14" ht="28.5" customHeight="1" x14ac:dyDescent="0.25">
      <c r="A525" s="126"/>
      <c r="B525" s="126"/>
      <c r="C525" s="126"/>
      <c r="D525" s="127"/>
      <c r="E525" s="127"/>
      <c r="F525" s="133"/>
      <c r="G525" s="133"/>
      <c r="H525" s="127"/>
      <c r="I525" s="64"/>
      <c r="J525" s="64"/>
      <c r="K525" s="65"/>
      <c r="L525" s="72">
        <f t="shared" si="16"/>
        <v>28.23</v>
      </c>
      <c r="M525" s="72">
        <f t="shared" si="15"/>
        <v>1797.57</v>
      </c>
      <c r="N525" s="67" t="s">
        <v>718</v>
      </c>
    </row>
    <row r="526" spans="1:14" s="2" customFormat="1" ht="28.5" customHeight="1" x14ac:dyDescent="0.2">
      <c r="A526" s="126"/>
      <c r="B526" s="126"/>
      <c r="C526" s="126"/>
      <c r="D526" s="127"/>
      <c r="E526" s="127"/>
      <c r="F526" s="133"/>
      <c r="G526" s="133"/>
      <c r="H526" s="127"/>
      <c r="I526" s="64"/>
      <c r="J526" s="64"/>
      <c r="K526" s="65"/>
      <c r="L526" s="72">
        <f t="shared" si="16"/>
        <v>28.23</v>
      </c>
      <c r="M526" s="72">
        <f t="shared" si="15"/>
        <v>1927.83</v>
      </c>
      <c r="N526" s="67" t="s">
        <v>719</v>
      </c>
    </row>
    <row r="527" spans="1:14" s="2" customFormat="1" ht="28.5" customHeight="1" x14ac:dyDescent="0.2">
      <c r="A527" s="126"/>
      <c r="B527" s="126"/>
      <c r="C527" s="126"/>
      <c r="D527" s="127"/>
      <c r="E527" s="127"/>
      <c r="F527" s="133"/>
      <c r="G527" s="133"/>
      <c r="H527" s="127"/>
      <c r="I527" s="64"/>
      <c r="J527" s="64"/>
      <c r="K527" s="65"/>
      <c r="L527" s="72">
        <f t="shared" si="16"/>
        <v>28.23</v>
      </c>
      <c r="M527" s="72">
        <f t="shared" si="15"/>
        <v>2015.45</v>
      </c>
      <c r="N527" s="67" t="s">
        <v>720</v>
      </c>
    </row>
    <row r="528" spans="1:14" s="2" customFormat="1" ht="28.5" customHeight="1" x14ac:dyDescent="0.2">
      <c r="A528" s="126"/>
      <c r="B528" s="126"/>
      <c r="C528" s="126"/>
      <c r="D528" s="127"/>
      <c r="E528" s="127"/>
      <c r="F528" s="133"/>
      <c r="G528" s="133"/>
      <c r="H528" s="127"/>
      <c r="I528" s="64"/>
      <c r="J528" s="64"/>
      <c r="K528" s="65"/>
      <c r="L528" s="72">
        <f t="shared" si="16"/>
        <v>28.23</v>
      </c>
      <c r="M528" s="72">
        <f t="shared" si="15"/>
        <v>2180.66</v>
      </c>
      <c r="N528" s="67" t="s">
        <v>721</v>
      </c>
    </row>
    <row r="529" spans="1:14" s="2" customFormat="1" ht="28.5" customHeight="1" x14ac:dyDescent="0.2">
      <c r="A529" s="126"/>
      <c r="B529" s="126"/>
      <c r="C529" s="126"/>
      <c r="D529" s="127"/>
      <c r="E529" s="127"/>
      <c r="F529" s="133"/>
      <c r="G529" s="133"/>
      <c r="H529" s="127"/>
      <c r="I529" s="64"/>
      <c r="J529" s="64"/>
      <c r="K529" s="65"/>
      <c r="L529" s="72">
        <f t="shared" si="16"/>
        <v>28.23</v>
      </c>
      <c r="M529" s="72">
        <f t="shared" si="15"/>
        <v>1847.5</v>
      </c>
      <c r="N529" s="67" t="s">
        <v>722</v>
      </c>
    </row>
    <row r="530" spans="1:14" s="2" customFormat="1" ht="28.5" customHeight="1" x14ac:dyDescent="0.2">
      <c r="A530" s="126"/>
      <c r="B530" s="126"/>
      <c r="C530" s="126"/>
      <c r="D530" s="127"/>
      <c r="E530" s="127"/>
      <c r="F530" s="118"/>
      <c r="G530" s="118"/>
      <c r="H530" s="127"/>
      <c r="I530" s="64"/>
      <c r="J530" s="64"/>
      <c r="K530" s="65"/>
      <c r="L530" s="72">
        <f>$L519</f>
        <v>28.23</v>
      </c>
      <c r="M530" s="72">
        <f>$M519</f>
        <v>2015.45</v>
      </c>
      <c r="N530" s="67" t="s">
        <v>723</v>
      </c>
    </row>
    <row r="531" spans="1:14" s="2" customFormat="1" ht="28.5" customHeight="1" x14ac:dyDescent="0.2">
      <c r="A531" s="119" t="s">
        <v>356</v>
      </c>
      <c r="B531" s="119" t="s">
        <v>765</v>
      </c>
      <c r="C531" s="126"/>
      <c r="D531" s="127">
        <v>42717</v>
      </c>
      <c r="E531" s="127" t="s">
        <v>591</v>
      </c>
      <c r="F531" s="61">
        <v>43101</v>
      </c>
      <c r="G531" s="61">
        <v>43281</v>
      </c>
      <c r="H531" s="127" t="str">
        <f>$H$454</f>
        <v>418-п от 18.12.2017</v>
      </c>
      <c r="I531" s="65">
        <f>$I$454</f>
        <v>31.5</v>
      </c>
      <c r="J531" s="65">
        <f>$J$454</f>
        <v>2425.8200000000002</v>
      </c>
      <c r="K531" s="64"/>
      <c r="L531" s="39"/>
      <c r="M531" s="39"/>
      <c r="N531" s="203" t="s">
        <v>75</v>
      </c>
    </row>
    <row r="532" spans="1:14" s="2" customFormat="1" ht="28.5" customHeight="1" x14ac:dyDescent="0.2">
      <c r="A532" s="126"/>
      <c r="B532" s="126"/>
      <c r="C532" s="126"/>
      <c r="D532" s="127"/>
      <c r="E532" s="127"/>
      <c r="F532" s="61">
        <v>43282</v>
      </c>
      <c r="G532" s="61">
        <v>43465</v>
      </c>
      <c r="H532" s="127"/>
      <c r="I532" s="64">
        <f>$I$455</f>
        <v>32.770000000000003</v>
      </c>
      <c r="J532" s="64">
        <f>$J$455</f>
        <v>2425.8200000000002</v>
      </c>
      <c r="K532" s="10"/>
      <c r="L532" s="72"/>
      <c r="M532" s="72"/>
      <c r="N532" s="203"/>
    </row>
    <row r="533" spans="1:14" s="5" customFormat="1" ht="28.5" customHeight="1" x14ac:dyDescent="0.25">
      <c r="A533" s="126"/>
      <c r="B533" s="126"/>
      <c r="C533" s="126"/>
      <c r="D533" s="127">
        <v>42723</v>
      </c>
      <c r="E533" s="127" t="str">
        <f>$E$456</f>
        <v>635-п</v>
      </c>
      <c r="F533" s="61">
        <v>43101</v>
      </c>
      <c r="G533" s="61">
        <v>43281</v>
      </c>
      <c r="H533" s="127"/>
      <c r="I533" s="64"/>
      <c r="J533" s="64"/>
      <c r="K533" s="65">
        <f>$K$456</f>
        <v>149.31</v>
      </c>
      <c r="L533" s="72">
        <f>$L522</f>
        <v>27.33</v>
      </c>
      <c r="M533" s="72">
        <f>$M522</f>
        <v>2032.96</v>
      </c>
      <c r="N533" s="67"/>
    </row>
    <row r="534" spans="1:14" ht="28.5" customHeight="1" x14ac:dyDescent="0.25">
      <c r="A534" s="126"/>
      <c r="B534" s="126"/>
      <c r="C534" s="126"/>
      <c r="D534" s="127"/>
      <c r="E534" s="127"/>
      <c r="F534" s="117">
        <v>43282</v>
      </c>
      <c r="G534" s="117">
        <v>43465</v>
      </c>
      <c r="H534" s="127"/>
      <c r="I534" s="64"/>
      <c r="J534" s="64"/>
      <c r="K534" s="65"/>
      <c r="L534" s="72">
        <f>$L523</f>
        <v>28.23</v>
      </c>
      <c r="M534" s="72">
        <f t="shared" ref="M534:M540" si="17">$M523</f>
        <v>1927.83</v>
      </c>
      <c r="N534" s="67" t="s">
        <v>716</v>
      </c>
    </row>
    <row r="535" spans="1:14" ht="28.5" customHeight="1" x14ac:dyDescent="0.25">
      <c r="A535" s="126"/>
      <c r="B535" s="126"/>
      <c r="C535" s="126"/>
      <c r="D535" s="127"/>
      <c r="E535" s="127"/>
      <c r="F535" s="133"/>
      <c r="G535" s="133"/>
      <c r="H535" s="127"/>
      <c r="I535" s="64"/>
      <c r="J535" s="64"/>
      <c r="K535" s="65"/>
      <c r="L535" s="72">
        <f t="shared" ref="L535:L540" si="18">$L524</f>
        <v>28.23</v>
      </c>
      <c r="M535" s="72">
        <f t="shared" si="17"/>
        <v>2111.4299999999998</v>
      </c>
      <c r="N535" s="67" t="s">
        <v>717</v>
      </c>
    </row>
    <row r="536" spans="1:14" ht="28.5" customHeight="1" x14ac:dyDescent="0.25">
      <c r="A536" s="126"/>
      <c r="B536" s="126"/>
      <c r="C536" s="126"/>
      <c r="D536" s="127"/>
      <c r="E536" s="127"/>
      <c r="F536" s="133"/>
      <c r="G536" s="133"/>
      <c r="H536" s="127"/>
      <c r="I536" s="64"/>
      <c r="J536" s="64"/>
      <c r="K536" s="65"/>
      <c r="L536" s="72">
        <f t="shared" si="18"/>
        <v>28.23</v>
      </c>
      <c r="M536" s="72">
        <f t="shared" si="17"/>
        <v>1797.57</v>
      </c>
      <c r="N536" s="67" t="s">
        <v>718</v>
      </c>
    </row>
    <row r="537" spans="1:14" s="2" customFormat="1" ht="28.5" customHeight="1" x14ac:dyDescent="0.2">
      <c r="A537" s="126"/>
      <c r="B537" s="126"/>
      <c r="C537" s="126"/>
      <c r="D537" s="127"/>
      <c r="E537" s="127"/>
      <c r="F537" s="133"/>
      <c r="G537" s="133"/>
      <c r="H537" s="127"/>
      <c r="I537" s="64"/>
      <c r="J537" s="64"/>
      <c r="K537" s="65"/>
      <c r="L537" s="72">
        <f t="shared" si="18"/>
        <v>28.23</v>
      </c>
      <c r="M537" s="72">
        <f t="shared" si="17"/>
        <v>1927.83</v>
      </c>
      <c r="N537" s="67" t="s">
        <v>719</v>
      </c>
    </row>
    <row r="538" spans="1:14" s="2" customFormat="1" ht="28.5" customHeight="1" x14ac:dyDescent="0.2">
      <c r="A538" s="126"/>
      <c r="B538" s="126"/>
      <c r="C538" s="126"/>
      <c r="D538" s="127"/>
      <c r="E538" s="127"/>
      <c r="F538" s="133"/>
      <c r="G538" s="133"/>
      <c r="H538" s="127"/>
      <c r="I538" s="64"/>
      <c r="J538" s="64"/>
      <c r="K538" s="65"/>
      <c r="L538" s="72">
        <f t="shared" si="18"/>
        <v>28.23</v>
      </c>
      <c r="M538" s="72">
        <f t="shared" si="17"/>
        <v>2015.45</v>
      </c>
      <c r="N538" s="67" t="s">
        <v>720</v>
      </c>
    </row>
    <row r="539" spans="1:14" s="2" customFormat="1" ht="28.5" customHeight="1" x14ac:dyDescent="0.2">
      <c r="A539" s="126"/>
      <c r="B539" s="126"/>
      <c r="C539" s="126"/>
      <c r="D539" s="127"/>
      <c r="E539" s="127"/>
      <c r="F539" s="133"/>
      <c r="G539" s="133"/>
      <c r="H539" s="127"/>
      <c r="I539" s="64"/>
      <c r="J539" s="64"/>
      <c r="K539" s="65"/>
      <c r="L539" s="72">
        <f t="shared" si="18"/>
        <v>28.23</v>
      </c>
      <c r="M539" s="72">
        <f t="shared" si="17"/>
        <v>2180.66</v>
      </c>
      <c r="N539" s="67" t="s">
        <v>721</v>
      </c>
    </row>
    <row r="540" spans="1:14" s="2" customFormat="1" ht="28.5" customHeight="1" x14ac:dyDescent="0.2">
      <c r="A540" s="126"/>
      <c r="B540" s="126"/>
      <c r="C540" s="126"/>
      <c r="D540" s="127"/>
      <c r="E540" s="127"/>
      <c r="F540" s="133"/>
      <c r="G540" s="133"/>
      <c r="H540" s="127"/>
      <c r="I540" s="64"/>
      <c r="J540" s="64"/>
      <c r="K540" s="65"/>
      <c r="L540" s="72">
        <f t="shared" si="18"/>
        <v>28.23</v>
      </c>
      <c r="M540" s="72">
        <f t="shared" si="17"/>
        <v>1847.5</v>
      </c>
      <c r="N540" s="67" t="s">
        <v>722</v>
      </c>
    </row>
    <row r="541" spans="1:14" s="2" customFormat="1" ht="28.5" customHeight="1" x14ac:dyDescent="0.2">
      <c r="A541" s="126"/>
      <c r="B541" s="126"/>
      <c r="C541" s="126"/>
      <c r="D541" s="127"/>
      <c r="E541" s="127"/>
      <c r="F541" s="118"/>
      <c r="G541" s="118"/>
      <c r="H541" s="127"/>
      <c r="I541" s="64"/>
      <c r="J541" s="64"/>
      <c r="K541" s="65"/>
      <c r="L541" s="72">
        <f>$L530</f>
        <v>28.23</v>
      </c>
      <c r="M541" s="72">
        <f>$M530</f>
        <v>2015.45</v>
      </c>
      <c r="N541" s="67" t="s">
        <v>723</v>
      </c>
    </row>
    <row r="542" spans="1:14" s="2" customFormat="1" ht="28.5" customHeight="1" x14ac:dyDescent="0.2">
      <c r="A542" s="119" t="s">
        <v>356</v>
      </c>
      <c r="B542" s="119" t="s">
        <v>766</v>
      </c>
      <c r="C542" s="126"/>
      <c r="D542" s="127">
        <v>42717</v>
      </c>
      <c r="E542" s="127" t="s">
        <v>591</v>
      </c>
      <c r="F542" s="61">
        <v>43101</v>
      </c>
      <c r="G542" s="61">
        <v>43281</v>
      </c>
      <c r="H542" s="127" t="str">
        <f>$H$454</f>
        <v>418-п от 18.12.2017</v>
      </c>
      <c r="I542" s="65">
        <f>$I$454</f>
        <v>31.5</v>
      </c>
      <c r="J542" s="65">
        <f>$J$454</f>
        <v>2425.8200000000002</v>
      </c>
      <c r="K542" s="64"/>
      <c r="L542" s="39"/>
      <c r="M542" s="39"/>
      <c r="N542" s="203" t="s">
        <v>75</v>
      </c>
    </row>
    <row r="543" spans="1:14" s="2" customFormat="1" ht="28.5" customHeight="1" x14ac:dyDescent="0.2">
      <c r="A543" s="126"/>
      <c r="B543" s="126"/>
      <c r="C543" s="126"/>
      <c r="D543" s="127"/>
      <c r="E543" s="127"/>
      <c r="F543" s="61">
        <v>43282</v>
      </c>
      <c r="G543" s="61">
        <v>43465</v>
      </c>
      <c r="H543" s="127"/>
      <c r="I543" s="64">
        <f>$I$455</f>
        <v>32.770000000000003</v>
      </c>
      <c r="J543" s="64">
        <f>$J$455</f>
        <v>2425.8200000000002</v>
      </c>
      <c r="K543" s="10"/>
      <c r="L543" s="72"/>
      <c r="M543" s="72"/>
      <c r="N543" s="203"/>
    </row>
    <row r="544" spans="1:14" s="5" customFormat="1" ht="28.5" customHeight="1" x14ac:dyDescent="0.25">
      <c r="A544" s="126"/>
      <c r="B544" s="126"/>
      <c r="C544" s="126"/>
      <c r="D544" s="127">
        <v>42723</v>
      </c>
      <c r="E544" s="127" t="str">
        <f>$E$456</f>
        <v>635-п</v>
      </c>
      <c r="F544" s="61">
        <v>43101</v>
      </c>
      <c r="G544" s="61">
        <v>43281</v>
      </c>
      <c r="H544" s="127"/>
      <c r="I544" s="64"/>
      <c r="J544" s="64"/>
      <c r="K544" s="65">
        <f>$K$456</f>
        <v>149.31</v>
      </c>
      <c r="L544" s="72">
        <f>$L533</f>
        <v>27.33</v>
      </c>
      <c r="M544" s="72">
        <f>$M533</f>
        <v>2032.96</v>
      </c>
      <c r="N544" s="67"/>
    </row>
    <row r="545" spans="1:14" ht="28.5" customHeight="1" x14ac:dyDescent="0.25">
      <c r="A545" s="126"/>
      <c r="B545" s="126"/>
      <c r="C545" s="126"/>
      <c r="D545" s="127"/>
      <c r="E545" s="127"/>
      <c r="F545" s="117">
        <v>43282</v>
      </c>
      <c r="G545" s="117">
        <v>43465</v>
      </c>
      <c r="H545" s="127"/>
      <c r="I545" s="64"/>
      <c r="J545" s="64"/>
      <c r="K545" s="65"/>
      <c r="L545" s="72">
        <f>$L534</f>
        <v>28.23</v>
      </c>
      <c r="M545" s="72">
        <f t="shared" ref="M545:M551" si="19">$M534</f>
        <v>1927.83</v>
      </c>
      <c r="N545" s="67" t="s">
        <v>716</v>
      </c>
    </row>
    <row r="546" spans="1:14" ht="28.5" customHeight="1" x14ac:dyDescent="0.25">
      <c r="A546" s="126"/>
      <c r="B546" s="126"/>
      <c r="C546" s="126"/>
      <c r="D546" s="127"/>
      <c r="E546" s="127"/>
      <c r="F546" s="133"/>
      <c r="G546" s="133"/>
      <c r="H546" s="127"/>
      <c r="I546" s="64"/>
      <c r="J546" s="64"/>
      <c r="K546" s="65"/>
      <c r="L546" s="72">
        <f t="shared" ref="L546:L551" si="20">$L535</f>
        <v>28.23</v>
      </c>
      <c r="M546" s="72">
        <f t="shared" si="19"/>
        <v>2111.4299999999998</v>
      </c>
      <c r="N546" s="67" t="s">
        <v>717</v>
      </c>
    </row>
    <row r="547" spans="1:14" ht="28.5" customHeight="1" x14ac:dyDescent="0.25">
      <c r="A547" s="126"/>
      <c r="B547" s="126"/>
      <c r="C547" s="126"/>
      <c r="D547" s="127"/>
      <c r="E547" s="127"/>
      <c r="F547" s="133"/>
      <c r="G547" s="133"/>
      <c r="H547" s="127"/>
      <c r="I547" s="64"/>
      <c r="J547" s="64"/>
      <c r="K547" s="65"/>
      <c r="L547" s="72">
        <f t="shared" si="20"/>
        <v>28.23</v>
      </c>
      <c r="M547" s="72">
        <f t="shared" si="19"/>
        <v>1797.57</v>
      </c>
      <c r="N547" s="67" t="s">
        <v>718</v>
      </c>
    </row>
    <row r="548" spans="1:14" s="2" customFormat="1" ht="28.5" customHeight="1" x14ac:dyDescent="0.2">
      <c r="A548" s="126"/>
      <c r="B548" s="126"/>
      <c r="C548" s="126"/>
      <c r="D548" s="127"/>
      <c r="E548" s="127"/>
      <c r="F548" s="133"/>
      <c r="G548" s="133"/>
      <c r="H548" s="127"/>
      <c r="I548" s="64"/>
      <c r="J548" s="64"/>
      <c r="K548" s="65"/>
      <c r="L548" s="72">
        <f t="shared" si="20"/>
        <v>28.23</v>
      </c>
      <c r="M548" s="72">
        <f t="shared" si="19"/>
        <v>1927.83</v>
      </c>
      <c r="N548" s="67" t="s">
        <v>719</v>
      </c>
    </row>
    <row r="549" spans="1:14" s="2" customFormat="1" ht="28.5" customHeight="1" x14ac:dyDescent="0.2">
      <c r="A549" s="126"/>
      <c r="B549" s="126"/>
      <c r="C549" s="126"/>
      <c r="D549" s="127"/>
      <c r="E549" s="127"/>
      <c r="F549" s="133"/>
      <c r="G549" s="133"/>
      <c r="H549" s="127"/>
      <c r="I549" s="64"/>
      <c r="J549" s="64"/>
      <c r="K549" s="65"/>
      <c r="L549" s="72">
        <f t="shared" si="20"/>
        <v>28.23</v>
      </c>
      <c r="M549" s="72">
        <f t="shared" si="19"/>
        <v>2015.45</v>
      </c>
      <c r="N549" s="67" t="s">
        <v>720</v>
      </c>
    </row>
    <row r="550" spans="1:14" s="2" customFormat="1" ht="28.5" customHeight="1" x14ac:dyDescent="0.2">
      <c r="A550" s="126"/>
      <c r="B550" s="126"/>
      <c r="C550" s="126"/>
      <c r="D550" s="127"/>
      <c r="E550" s="127"/>
      <c r="F550" s="133"/>
      <c r="G550" s="133"/>
      <c r="H550" s="127"/>
      <c r="I550" s="64"/>
      <c r="J550" s="64"/>
      <c r="K550" s="65"/>
      <c r="L550" s="72">
        <f t="shared" si="20"/>
        <v>28.23</v>
      </c>
      <c r="M550" s="72">
        <f t="shared" si="19"/>
        <v>2180.66</v>
      </c>
      <c r="N550" s="67" t="s">
        <v>721</v>
      </c>
    </row>
    <row r="551" spans="1:14" s="2" customFormat="1" ht="28.5" customHeight="1" x14ac:dyDescent="0.2">
      <c r="A551" s="126"/>
      <c r="B551" s="126"/>
      <c r="C551" s="126"/>
      <c r="D551" s="127"/>
      <c r="E551" s="127"/>
      <c r="F551" s="133"/>
      <c r="G551" s="133"/>
      <c r="H551" s="127"/>
      <c r="I551" s="64"/>
      <c r="J551" s="64"/>
      <c r="K551" s="65"/>
      <c r="L551" s="72">
        <f t="shared" si="20"/>
        <v>28.23</v>
      </c>
      <c r="M551" s="72">
        <f t="shared" si="19"/>
        <v>1847.5</v>
      </c>
      <c r="N551" s="67" t="s">
        <v>722</v>
      </c>
    </row>
    <row r="552" spans="1:14" s="2" customFormat="1" ht="28.5" customHeight="1" x14ac:dyDescent="0.2">
      <c r="A552" s="126"/>
      <c r="B552" s="126"/>
      <c r="C552" s="126"/>
      <c r="D552" s="127"/>
      <c r="E552" s="127"/>
      <c r="F552" s="118"/>
      <c r="G552" s="118"/>
      <c r="H552" s="127"/>
      <c r="I552" s="64"/>
      <c r="J552" s="64"/>
      <c r="K552" s="65"/>
      <c r="L552" s="72">
        <f>$L541</f>
        <v>28.23</v>
      </c>
      <c r="M552" s="72">
        <f>$M541</f>
        <v>2015.45</v>
      </c>
      <c r="N552" s="67" t="s">
        <v>723</v>
      </c>
    </row>
    <row r="553" spans="1:14" s="2" customFormat="1" ht="28.5" customHeight="1" x14ac:dyDescent="0.2">
      <c r="A553" s="119" t="s">
        <v>356</v>
      </c>
      <c r="B553" s="119" t="s">
        <v>706</v>
      </c>
      <c r="C553" s="126"/>
      <c r="D553" s="127">
        <v>42717</v>
      </c>
      <c r="E553" s="127" t="s">
        <v>591</v>
      </c>
      <c r="F553" s="61">
        <v>43101</v>
      </c>
      <c r="G553" s="61">
        <v>43281</v>
      </c>
      <c r="H553" s="127" t="str">
        <f>$H$454</f>
        <v>418-п от 18.12.2017</v>
      </c>
      <c r="I553" s="65">
        <f>$I$454</f>
        <v>31.5</v>
      </c>
      <c r="J553" s="65">
        <f>$J$454</f>
        <v>2425.8200000000002</v>
      </c>
      <c r="K553" s="64"/>
      <c r="L553" s="39"/>
      <c r="M553" s="39"/>
      <c r="N553" s="203" t="s">
        <v>75</v>
      </c>
    </row>
    <row r="554" spans="1:14" s="2" customFormat="1" ht="28.5" customHeight="1" x14ac:dyDescent="0.2">
      <c r="A554" s="126"/>
      <c r="B554" s="126"/>
      <c r="C554" s="126"/>
      <c r="D554" s="127"/>
      <c r="E554" s="127"/>
      <c r="F554" s="61">
        <v>43282</v>
      </c>
      <c r="G554" s="61">
        <v>43465</v>
      </c>
      <c r="H554" s="127"/>
      <c r="I554" s="64">
        <f>$I$455</f>
        <v>32.770000000000003</v>
      </c>
      <c r="J554" s="64">
        <f>$J$455</f>
        <v>2425.8200000000002</v>
      </c>
      <c r="K554" s="10"/>
      <c r="L554" s="72"/>
      <c r="M554" s="72"/>
      <c r="N554" s="203"/>
    </row>
    <row r="555" spans="1:14" s="5" customFormat="1" ht="28.5" customHeight="1" x14ac:dyDescent="0.25">
      <c r="A555" s="126"/>
      <c r="B555" s="126"/>
      <c r="C555" s="126"/>
      <c r="D555" s="127">
        <v>42723</v>
      </c>
      <c r="E555" s="127" t="str">
        <f>$E$456</f>
        <v>635-п</v>
      </c>
      <c r="F555" s="61">
        <v>43101</v>
      </c>
      <c r="G555" s="61">
        <v>43281</v>
      </c>
      <c r="H555" s="127"/>
      <c r="I555" s="64"/>
      <c r="J555" s="64"/>
      <c r="K555" s="65">
        <f>$K$456</f>
        <v>149.31</v>
      </c>
      <c r="L555" s="72">
        <f>$L544</f>
        <v>27.33</v>
      </c>
      <c r="M555" s="72">
        <f>$M544</f>
        <v>2032.96</v>
      </c>
      <c r="N555" s="67"/>
    </row>
    <row r="556" spans="1:14" ht="28.5" customHeight="1" x14ac:dyDescent="0.25">
      <c r="A556" s="126"/>
      <c r="B556" s="126"/>
      <c r="C556" s="126"/>
      <c r="D556" s="127"/>
      <c r="E556" s="127"/>
      <c r="F556" s="117">
        <v>43282</v>
      </c>
      <c r="G556" s="117">
        <v>43465</v>
      </c>
      <c r="H556" s="127"/>
      <c r="I556" s="64"/>
      <c r="J556" s="64"/>
      <c r="K556" s="65"/>
      <c r="L556" s="72">
        <f>$L545</f>
        <v>28.23</v>
      </c>
      <c r="M556" s="72">
        <f t="shared" ref="M556:M562" si="21">$M545</f>
        <v>1927.83</v>
      </c>
      <c r="N556" s="67" t="s">
        <v>716</v>
      </c>
    </row>
    <row r="557" spans="1:14" ht="28.5" customHeight="1" x14ac:dyDescent="0.25">
      <c r="A557" s="126"/>
      <c r="B557" s="126"/>
      <c r="C557" s="126"/>
      <c r="D557" s="127"/>
      <c r="E557" s="127"/>
      <c r="F557" s="133"/>
      <c r="G557" s="133"/>
      <c r="H557" s="127"/>
      <c r="I557" s="64"/>
      <c r="J557" s="64"/>
      <c r="K557" s="65"/>
      <c r="L557" s="72">
        <f t="shared" ref="L557:L562" si="22">$L546</f>
        <v>28.23</v>
      </c>
      <c r="M557" s="72">
        <f t="shared" si="21"/>
        <v>2111.4299999999998</v>
      </c>
      <c r="N557" s="67" t="s">
        <v>717</v>
      </c>
    </row>
    <row r="558" spans="1:14" ht="28.5" customHeight="1" x14ac:dyDescent="0.25">
      <c r="A558" s="126"/>
      <c r="B558" s="126"/>
      <c r="C558" s="126"/>
      <c r="D558" s="127"/>
      <c r="E558" s="127"/>
      <c r="F558" s="133"/>
      <c r="G558" s="133"/>
      <c r="H558" s="127"/>
      <c r="I558" s="64"/>
      <c r="J558" s="64"/>
      <c r="K558" s="65"/>
      <c r="L558" s="72">
        <f t="shared" si="22"/>
        <v>28.23</v>
      </c>
      <c r="M558" s="72">
        <f t="shared" si="21"/>
        <v>1797.57</v>
      </c>
      <c r="N558" s="67" t="s">
        <v>718</v>
      </c>
    </row>
    <row r="559" spans="1:14" s="2" customFormat="1" ht="28.5" customHeight="1" x14ac:dyDescent="0.2">
      <c r="A559" s="126"/>
      <c r="B559" s="126"/>
      <c r="C559" s="126"/>
      <c r="D559" s="127"/>
      <c r="E559" s="127"/>
      <c r="F559" s="133"/>
      <c r="G559" s="133"/>
      <c r="H559" s="127"/>
      <c r="I559" s="64"/>
      <c r="J559" s="64"/>
      <c r="K559" s="65"/>
      <c r="L559" s="72">
        <f t="shared" si="22"/>
        <v>28.23</v>
      </c>
      <c r="M559" s="72">
        <f t="shared" si="21"/>
        <v>1927.83</v>
      </c>
      <c r="N559" s="67" t="s">
        <v>719</v>
      </c>
    </row>
    <row r="560" spans="1:14" s="2" customFormat="1" ht="28.5" customHeight="1" x14ac:dyDescent="0.2">
      <c r="A560" s="126"/>
      <c r="B560" s="126"/>
      <c r="C560" s="126"/>
      <c r="D560" s="127"/>
      <c r="E560" s="127"/>
      <c r="F560" s="133"/>
      <c r="G560" s="133"/>
      <c r="H560" s="127"/>
      <c r="I560" s="64"/>
      <c r="J560" s="64"/>
      <c r="K560" s="65"/>
      <c r="L560" s="72">
        <f t="shared" si="22"/>
        <v>28.23</v>
      </c>
      <c r="M560" s="72">
        <f t="shared" si="21"/>
        <v>2015.45</v>
      </c>
      <c r="N560" s="67" t="s">
        <v>720</v>
      </c>
    </row>
    <row r="561" spans="1:14" s="2" customFormat="1" ht="28.5" customHeight="1" x14ac:dyDescent="0.2">
      <c r="A561" s="126"/>
      <c r="B561" s="126"/>
      <c r="C561" s="126"/>
      <c r="D561" s="127"/>
      <c r="E561" s="127"/>
      <c r="F561" s="133"/>
      <c r="G561" s="133"/>
      <c r="H561" s="127"/>
      <c r="I561" s="64"/>
      <c r="J561" s="64"/>
      <c r="K561" s="65"/>
      <c r="L561" s="72">
        <f t="shared" si="22"/>
        <v>28.23</v>
      </c>
      <c r="M561" s="72">
        <f t="shared" si="21"/>
        <v>2180.66</v>
      </c>
      <c r="N561" s="67" t="s">
        <v>721</v>
      </c>
    </row>
    <row r="562" spans="1:14" s="2" customFormat="1" ht="28.5" customHeight="1" x14ac:dyDescent="0.2">
      <c r="A562" s="126"/>
      <c r="B562" s="126"/>
      <c r="C562" s="126"/>
      <c r="D562" s="127"/>
      <c r="E562" s="127"/>
      <c r="F562" s="133"/>
      <c r="G562" s="133"/>
      <c r="H562" s="127"/>
      <c r="I562" s="64"/>
      <c r="J562" s="64"/>
      <c r="K562" s="65"/>
      <c r="L562" s="72">
        <f t="shared" si="22"/>
        <v>28.23</v>
      </c>
      <c r="M562" s="72">
        <f t="shared" si="21"/>
        <v>1847.5</v>
      </c>
      <c r="N562" s="67" t="s">
        <v>722</v>
      </c>
    </row>
    <row r="563" spans="1:14" s="2" customFormat="1" ht="28.5" customHeight="1" x14ac:dyDescent="0.2">
      <c r="A563" s="126"/>
      <c r="B563" s="126"/>
      <c r="C563" s="126"/>
      <c r="D563" s="127"/>
      <c r="E563" s="127"/>
      <c r="F563" s="118"/>
      <c r="G563" s="118"/>
      <c r="H563" s="127"/>
      <c r="I563" s="64"/>
      <c r="J563" s="64"/>
      <c r="K563" s="65"/>
      <c r="L563" s="72">
        <f>$L552</f>
        <v>28.23</v>
      </c>
      <c r="M563" s="72">
        <f>$M552</f>
        <v>2015.45</v>
      </c>
      <c r="N563" s="67" t="s">
        <v>723</v>
      </c>
    </row>
    <row r="564" spans="1:14" s="2" customFormat="1" ht="28.5" customHeight="1" x14ac:dyDescent="0.2">
      <c r="A564" s="119" t="s">
        <v>356</v>
      </c>
      <c r="B564" s="119" t="s">
        <v>767</v>
      </c>
      <c r="C564" s="126"/>
      <c r="D564" s="127">
        <v>42717</v>
      </c>
      <c r="E564" s="127" t="s">
        <v>591</v>
      </c>
      <c r="F564" s="61">
        <v>43101</v>
      </c>
      <c r="G564" s="61">
        <v>43281</v>
      </c>
      <c r="H564" s="127" t="str">
        <f>$H$454</f>
        <v>418-п от 18.12.2017</v>
      </c>
      <c r="I564" s="65">
        <f>$I$454</f>
        <v>31.5</v>
      </c>
      <c r="J564" s="65">
        <f>$J$454</f>
        <v>2425.8200000000002</v>
      </c>
      <c r="K564" s="64"/>
      <c r="L564" s="39"/>
      <c r="M564" s="39"/>
      <c r="N564" s="203" t="s">
        <v>75</v>
      </c>
    </row>
    <row r="565" spans="1:14" s="2" customFormat="1" ht="28.5" customHeight="1" x14ac:dyDescent="0.2">
      <c r="A565" s="126"/>
      <c r="B565" s="126"/>
      <c r="C565" s="126"/>
      <c r="D565" s="127"/>
      <c r="E565" s="127"/>
      <c r="F565" s="61">
        <v>43282</v>
      </c>
      <c r="G565" s="61">
        <v>43465</v>
      </c>
      <c r="H565" s="127"/>
      <c r="I565" s="64">
        <f>$I$455</f>
        <v>32.770000000000003</v>
      </c>
      <c r="J565" s="64">
        <f>$J$455</f>
        <v>2425.8200000000002</v>
      </c>
      <c r="K565" s="10"/>
      <c r="L565" s="72"/>
      <c r="M565" s="72"/>
      <c r="N565" s="203"/>
    </row>
    <row r="566" spans="1:14" s="5" customFormat="1" ht="28.5" customHeight="1" x14ac:dyDescent="0.25">
      <c r="A566" s="126"/>
      <c r="B566" s="126"/>
      <c r="C566" s="126"/>
      <c r="D566" s="127">
        <v>42723</v>
      </c>
      <c r="E566" s="127" t="str">
        <f>$E$456</f>
        <v>635-п</v>
      </c>
      <c r="F566" s="61">
        <v>43101</v>
      </c>
      <c r="G566" s="61">
        <v>43281</v>
      </c>
      <c r="H566" s="127"/>
      <c r="I566" s="64"/>
      <c r="J566" s="64"/>
      <c r="K566" s="65">
        <f>$K$456</f>
        <v>149.31</v>
      </c>
      <c r="L566" s="72">
        <f>$L555</f>
        <v>27.33</v>
      </c>
      <c r="M566" s="72">
        <f>$M555</f>
        <v>2032.96</v>
      </c>
      <c r="N566" s="67"/>
    </row>
    <row r="567" spans="1:14" ht="28.5" customHeight="1" x14ac:dyDescent="0.25">
      <c r="A567" s="126"/>
      <c r="B567" s="126"/>
      <c r="C567" s="126"/>
      <c r="D567" s="127"/>
      <c r="E567" s="127"/>
      <c r="F567" s="117">
        <v>43282</v>
      </c>
      <c r="G567" s="117">
        <v>43465</v>
      </c>
      <c r="H567" s="127"/>
      <c r="I567" s="64"/>
      <c r="J567" s="64"/>
      <c r="K567" s="65"/>
      <c r="L567" s="72">
        <f>$L556</f>
        <v>28.23</v>
      </c>
      <c r="M567" s="72">
        <f t="shared" ref="M567:M573" si="23">$M556</f>
        <v>1927.83</v>
      </c>
      <c r="N567" s="67" t="s">
        <v>716</v>
      </c>
    </row>
    <row r="568" spans="1:14" ht="28.5" customHeight="1" x14ac:dyDescent="0.25">
      <c r="A568" s="126"/>
      <c r="B568" s="126"/>
      <c r="C568" s="126"/>
      <c r="D568" s="127"/>
      <c r="E568" s="127"/>
      <c r="F568" s="133"/>
      <c r="G568" s="133"/>
      <c r="H568" s="127"/>
      <c r="I568" s="64"/>
      <c r="J568" s="64"/>
      <c r="K568" s="65"/>
      <c r="L568" s="72">
        <f t="shared" ref="L568:L573" si="24">$L557</f>
        <v>28.23</v>
      </c>
      <c r="M568" s="72">
        <f t="shared" si="23"/>
        <v>2111.4299999999998</v>
      </c>
      <c r="N568" s="67" t="s">
        <v>717</v>
      </c>
    </row>
    <row r="569" spans="1:14" ht="28.5" customHeight="1" x14ac:dyDescent="0.25">
      <c r="A569" s="126"/>
      <c r="B569" s="126"/>
      <c r="C569" s="126"/>
      <c r="D569" s="127"/>
      <c r="E569" s="127"/>
      <c r="F569" s="133"/>
      <c r="G569" s="133"/>
      <c r="H569" s="127"/>
      <c r="I569" s="64"/>
      <c r="J569" s="64"/>
      <c r="K569" s="65"/>
      <c r="L569" s="72">
        <f t="shared" si="24"/>
        <v>28.23</v>
      </c>
      <c r="M569" s="72">
        <f t="shared" si="23"/>
        <v>1797.57</v>
      </c>
      <c r="N569" s="67" t="s">
        <v>718</v>
      </c>
    </row>
    <row r="570" spans="1:14" s="2" customFormat="1" ht="28.5" customHeight="1" x14ac:dyDescent="0.2">
      <c r="A570" s="126"/>
      <c r="B570" s="126"/>
      <c r="C570" s="126"/>
      <c r="D570" s="127"/>
      <c r="E570" s="127"/>
      <c r="F570" s="133"/>
      <c r="G570" s="133"/>
      <c r="H570" s="127"/>
      <c r="I570" s="64"/>
      <c r="J570" s="64"/>
      <c r="K570" s="65"/>
      <c r="L570" s="72">
        <f t="shared" si="24"/>
        <v>28.23</v>
      </c>
      <c r="M570" s="72">
        <f t="shared" si="23"/>
        <v>1927.83</v>
      </c>
      <c r="N570" s="67" t="s">
        <v>719</v>
      </c>
    </row>
    <row r="571" spans="1:14" s="2" customFormat="1" ht="28.5" customHeight="1" x14ac:dyDescent="0.2">
      <c r="A571" s="126"/>
      <c r="B571" s="126"/>
      <c r="C571" s="126"/>
      <c r="D571" s="127"/>
      <c r="E571" s="127"/>
      <c r="F571" s="133"/>
      <c r="G571" s="133"/>
      <c r="H571" s="127"/>
      <c r="I571" s="64"/>
      <c r="J571" s="64"/>
      <c r="K571" s="65"/>
      <c r="L571" s="72">
        <f t="shared" si="24"/>
        <v>28.23</v>
      </c>
      <c r="M571" s="72">
        <f t="shared" si="23"/>
        <v>2015.45</v>
      </c>
      <c r="N571" s="67" t="s">
        <v>720</v>
      </c>
    </row>
    <row r="572" spans="1:14" s="2" customFormat="1" ht="28.5" customHeight="1" x14ac:dyDescent="0.2">
      <c r="A572" s="126"/>
      <c r="B572" s="126"/>
      <c r="C572" s="126"/>
      <c r="D572" s="127"/>
      <c r="E572" s="127"/>
      <c r="F572" s="133"/>
      <c r="G572" s="133"/>
      <c r="H572" s="127"/>
      <c r="I572" s="64"/>
      <c r="J572" s="64"/>
      <c r="K572" s="65"/>
      <c r="L572" s="72">
        <f t="shared" si="24"/>
        <v>28.23</v>
      </c>
      <c r="M572" s="72">
        <f t="shared" si="23"/>
        <v>2180.66</v>
      </c>
      <c r="N572" s="67" t="s">
        <v>721</v>
      </c>
    </row>
    <row r="573" spans="1:14" s="2" customFormat="1" ht="28.5" customHeight="1" x14ac:dyDescent="0.2">
      <c r="A573" s="126"/>
      <c r="B573" s="126"/>
      <c r="C573" s="126"/>
      <c r="D573" s="127"/>
      <c r="E573" s="127"/>
      <c r="F573" s="133"/>
      <c r="G573" s="133"/>
      <c r="H573" s="127"/>
      <c r="I573" s="64"/>
      <c r="J573" s="64"/>
      <c r="K573" s="65"/>
      <c r="L573" s="72">
        <f t="shared" si="24"/>
        <v>28.23</v>
      </c>
      <c r="M573" s="72">
        <f t="shared" si="23"/>
        <v>1847.5</v>
      </c>
      <c r="N573" s="67" t="s">
        <v>722</v>
      </c>
    </row>
    <row r="574" spans="1:14" s="2" customFormat="1" ht="28.5" customHeight="1" x14ac:dyDescent="0.2">
      <c r="A574" s="126"/>
      <c r="B574" s="126"/>
      <c r="C574" s="126"/>
      <c r="D574" s="127"/>
      <c r="E574" s="127"/>
      <c r="F574" s="118"/>
      <c r="G574" s="118"/>
      <c r="H574" s="127"/>
      <c r="I574" s="64"/>
      <c r="J574" s="64"/>
      <c r="K574" s="65"/>
      <c r="L574" s="72">
        <f>$L563</f>
        <v>28.23</v>
      </c>
      <c r="M574" s="72">
        <f>$M563</f>
        <v>2015.45</v>
      </c>
      <c r="N574" s="67" t="s">
        <v>723</v>
      </c>
    </row>
    <row r="575" spans="1:14" s="2" customFormat="1" ht="28.5" customHeight="1" x14ac:dyDescent="0.2">
      <c r="A575" s="119" t="s">
        <v>356</v>
      </c>
      <c r="B575" s="119" t="s">
        <v>768</v>
      </c>
      <c r="C575" s="126"/>
      <c r="D575" s="127">
        <v>42717</v>
      </c>
      <c r="E575" s="127" t="s">
        <v>591</v>
      </c>
      <c r="F575" s="61">
        <v>43101</v>
      </c>
      <c r="G575" s="61">
        <v>43281</v>
      </c>
      <c r="H575" s="127" t="str">
        <f>$H$454</f>
        <v>418-п от 18.12.2017</v>
      </c>
      <c r="I575" s="65">
        <f>$I$454</f>
        <v>31.5</v>
      </c>
      <c r="J575" s="65">
        <f>$J$454</f>
        <v>2425.8200000000002</v>
      </c>
      <c r="K575" s="64"/>
      <c r="L575" s="39"/>
      <c r="M575" s="39"/>
      <c r="N575" s="203" t="s">
        <v>75</v>
      </c>
    </row>
    <row r="576" spans="1:14" s="2" customFormat="1" ht="28.5" customHeight="1" x14ac:dyDescent="0.2">
      <c r="A576" s="126"/>
      <c r="B576" s="126"/>
      <c r="C576" s="126"/>
      <c r="D576" s="127"/>
      <c r="E576" s="127"/>
      <c r="F576" s="61">
        <v>43282</v>
      </c>
      <c r="G576" s="61">
        <v>43465</v>
      </c>
      <c r="H576" s="127"/>
      <c r="I576" s="64">
        <f>$I$455</f>
        <v>32.770000000000003</v>
      </c>
      <c r="J576" s="64">
        <f>$J$455</f>
        <v>2425.8200000000002</v>
      </c>
      <c r="K576" s="10"/>
      <c r="L576" s="72"/>
      <c r="M576" s="72"/>
      <c r="N576" s="203"/>
    </row>
    <row r="577" spans="1:14" s="5" customFormat="1" ht="28.5" customHeight="1" x14ac:dyDescent="0.25">
      <c r="A577" s="126"/>
      <c r="B577" s="126"/>
      <c r="C577" s="126"/>
      <c r="D577" s="127">
        <v>42723</v>
      </c>
      <c r="E577" s="127" t="str">
        <f>$E$456</f>
        <v>635-п</v>
      </c>
      <c r="F577" s="61">
        <v>43101</v>
      </c>
      <c r="G577" s="61">
        <v>43281</v>
      </c>
      <c r="H577" s="127"/>
      <c r="I577" s="64"/>
      <c r="J577" s="64"/>
      <c r="K577" s="65">
        <f>$K$456</f>
        <v>149.31</v>
      </c>
      <c r="L577" s="72">
        <f>$L566</f>
        <v>27.33</v>
      </c>
      <c r="M577" s="72">
        <f>$M566</f>
        <v>2032.96</v>
      </c>
      <c r="N577" s="67"/>
    </row>
    <row r="578" spans="1:14" ht="28.5" customHeight="1" x14ac:dyDescent="0.25">
      <c r="A578" s="126"/>
      <c r="B578" s="126"/>
      <c r="C578" s="126"/>
      <c r="D578" s="127"/>
      <c r="E578" s="127"/>
      <c r="F578" s="117">
        <v>43282</v>
      </c>
      <c r="G578" s="117">
        <v>43465</v>
      </c>
      <c r="H578" s="127"/>
      <c r="I578" s="64"/>
      <c r="J578" s="64"/>
      <c r="K578" s="65"/>
      <c r="L578" s="72">
        <f>$L567</f>
        <v>28.23</v>
      </c>
      <c r="M578" s="72">
        <f t="shared" ref="M578:M584" si="25">$M567</f>
        <v>1927.83</v>
      </c>
      <c r="N578" s="67" t="s">
        <v>716</v>
      </c>
    </row>
    <row r="579" spans="1:14" ht="28.5" customHeight="1" x14ac:dyDescent="0.25">
      <c r="A579" s="126"/>
      <c r="B579" s="126"/>
      <c r="C579" s="126"/>
      <c r="D579" s="127"/>
      <c r="E579" s="127"/>
      <c r="F579" s="133"/>
      <c r="G579" s="133"/>
      <c r="H579" s="127"/>
      <c r="I579" s="64"/>
      <c r="J579" s="64"/>
      <c r="K579" s="65"/>
      <c r="L579" s="72">
        <f t="shared" ref="L579:L584" si="26">$L568</f>
        <v>28.23</v>
      </c>
      <c r="M579" s="72">
        <f t="shared" si="25"/>
        <v>2111.4299999999998</v>
      </c>
      <c r="N579" s="67" t="s">
        <v>717</v>
      </c>
    </row>
    <row r="580" spans="1:14" ht="28.5" customHeight="1" x14ac:dyDescent="0.25">
      <c r="A580" s="126"/>
      <c r="B580" s="126"/>
      <c r="C580" s="126"/>
      <c r="D580" s="127"/>
      <c r="E580" s="127"/>
      <c r="F580" s="133"/>
      <c r="G580" s="133"/>
      <c r="H580" s="127"/>
      <c r="I580" s="64"/>
      <c r="J580" s="64"/>
      <c r="K580" s="65"/>
      <c r="L580" s="72">
        <f t="shared" si="26"/>
        <v>28.23</v>
      </c>
      <c r="M580" s="72">
        <f t="shared" si="25"/>
        <v>1797.57</v>
      </c>
      <c r="N580" s="67" t="s">
        <v>718</v>
      </c>
    </row>
    <row r="581" spans="1:14" s="2" customFormat="1" ht="28.5" customHeight="1" x14ac:dyDescent="0.2">
      <c r="A581" s="126"/>
      <c r="B581" s="126"/>
      <c r="C581" s="126"/>
      <c r="D581" s="127"/>
      <c r="E581" s="127"/>
      <c r="F581" s="133"/>
      <c r="G581" s="133"/>
      <c r="H581" s="127"/>
      <c r="I581" s="64"/>
      <c r="J581" s="64"/>
      <c r="K581" s="65"/>
      <c r="L581" s="72">
        <f t="shared" si="26"/>
        <v>28.23</v>
      </c>
      <c r="M581" s="72">
        <f t="shared" si="25"/>
        <v>1927.83</v>
      </c>
      <c r="N581" s="67" t="s">
        <v>719</v>
      </c>
    </row>
    <row r="582" spans="1:14" s="2" customFormat="1" ht="28.5" customHeight="1" x14ac:dyDescent="0.2">
      <c r="A582" s="126"/>
      <c r="B582" s="126"/>
      <c r="C582" s="126"/>
      <c r="D582" s="127"/>
      <c r="E582" s="127"/>
      <c r="F582" s="133"/>
      <c r="G582" s="133"/>
      <c r="H582" s="127"/>
      <c r="I582" s="64"/>
      <c r="J582" s="64"/>
      <c r="K582" s="65"/>
      <c r="L582" s="72">
        <f t="shared" si="26"/>
        <v>28.23</v>
      </c>
      <c r="M582" s="72">
        <f t="shared" si="25"/>
        <v>2015.45</v>
      </c>
      <c r="N582" s="67" t="s">
        <v>720</v>
      </c>
    </row>
    <row r="583" spans="1:14" s="2" customFormat="1" ht="28.5" customHeight="1" x14ac:dyDescent="0.2">
      <c r="A583" s="126"/>
      <c r="B583" s="126"/>
      <c r="C583" s="126"/>
      <c r="D583" s="127"/>
      <c r="E583" s="127"/>
      <c r="F583" s="133"/>
      <c r="G583" s="133"/>
      <c r="H583" s="127"/>
      <c r="I583" s="64"/>
      <c r="J583" s="64"/>
      <c r="K583" s="65"/>
      <c r="L583" s="72">
        <f t="shared" si="26"/>
        <v>28.23</v>
      </c>
      <c r="M583" s="72">
        <f t="shared" si="25"/>
        <v>2180.66</v>
      </c>
      <c r="N583" s="67" t="s">
        <v>721</v>
      </c>
    </row>
    <row r="584" spans="1:14" s="2" customFormat="1" ht="28.5" customHeight="1" x14ac:dyDescent="0.2">
      <c r="A584" s="126"/>
      <c r="B584" s="126"/>
      <c r="C584" s="126"/>
      <c r="D584" s="127"/>
      <c r="E584" s="127"/>
      <c r="F584" s="133"/>
      <c r="G584" s="133"/>
      <c r="H584" s="127"/>
      <c r="I584" s="64"/>
      <c r="J584" s="64"/>
      <c r="K584" s="65"/>
      <c r="L584" s="72">
        <f t="shared" si="26"/>
        <v>28.23</v>
      </c>
      <c r="M584" s="72">
        <f t="shared" si="25"/>
        <v>1847.5</v>
      </c>
      <c r="N584" s="67" t="s">
        <v>722</v>
      </c>
    </row>
    <row r="585" spans="1:14" s="2" customFormat="1" ht="28.5" customHeight="1" x14ac:dyDescent="0.2">
      <c r="A585" s="126"/>
      <c r="B585" s="126"/>
      <c r="C585" s="126"/>
      <c r="D585" s="127"/>
      <c r="E585" s="127"/>
      <c r="F585" s="118"/>
      <c r="G585" s="118"/>
      <c r="H585" s="127"/>
      <c r="I585" s="64"/>
      <c r="J585" s="64"/>
      <c r="K585" s="65"/>
      <c r="L585" s="72">
        <f>$L574</f>
        <v>28.23</v>
      </c>
      <c r="M585" s="72">
        <f>$M574</f>
        <v>2015.45</v>
      </c>
      <c r="N585" s="67" t="s">
        <v>723</v>
      </c>
    </row>
    <row r="586" spans="1:14" s="2" customFormat="1" ht="28.5" customHeight="1" x14ac:dyDescent="0.2">
      <c r="A586" s="119" t="s">
        <v>356</v>
      </c>
      <c r="B586" s="119" t="s">
        <v>769</v>
      </c>
      <c r="C586" s="126"/>
      <c r="D586" s="127">
        <v>42717</v>
      </c>
      <c r="E586" s="127" t="s">
        <v>591</v>
      </c>
      <c r="F586" s="61">
        <v>43101</v>
      </c>
      <c r="G586" s="61">
        <v>43281</v>
      </c>
      <c r="H586" s="127" t="str">
        <f>$H$454</f>
        <v>418-п от 18.12.2017</v>
      </c>
      <c r="I586" s="65">
        <f>$I$454</f>
        <v>31.5</v>
      </c>
      <c r="J586" s="65">
        <f>$J$454</f>
        <v>2425.8200000000002</v>
      </c>
      <c r="K586" s="64"/>
      <c r="L586" s="39"/>
      <c r="M586" s="39"/>
      <c r="N586" s="203" t="s">
        <v>75</v>
      </c>
    </row>
    <row r="587" spans="1:14" s="2" customFormat="1" ht="28.5" customHeight="1" x14ac:dyDescent="0.2">
      <c r="A587" s="126"/>
      <c r="B587" s="126"/>
      <c r="C587" s="126"/>
      <c r="D587" s="127"/>
      <c r="E587" s="127"/>
      <c r="F587" s="61">
        <v>43282</v>
      </c>
      <c r="G587" s="61">
        <v>43465</v>
      </c>
      <c r="H587" s="127"/>
      <c r="I587" s="64">
        <f>$I$455</f>
        <v>32.770000000000003</v>
      </c>
      <c r="J587" s="64">
        <f>$J$455</f>
        <v>2425.8200000000002</v>
      </c>
      <c r="K587" s="10"/>
      <c r="L587" s="72"/>
      <c r="M587" s="72"/>
      <c r="N587" s="203"/>
    </row>
    <row r="588" spans="1:14" s="5" customFormat="1" ht="28.5" customHeight="1" x14ac:dyDescent="0.25">
      <c r="A588" s="126"/>
      <c r="B588" s="126"/>
      <c r="C588" s="126"/>
      <c r="D588" s="127">
        <v>42723</v>
      </c>
      <c r="E588" s="127" t="str">
        <f>$E$456</f>
        <v>635-п</v>
      </c>
      <c r="F588" s="61">
        <v>43101</v>
      </c>
      <c r="G588" s="61">
        <v>43281</v>
      </c>
      <c r="H588" s="127"/>
      <c r="I588" s="64"/>
      <c r="J588" s="64"/>
      <c r="K588" s="65">
        <f>$K$456</f>
        <v>149.31</v>
      </c>
      <c r="L588" s="72">
        <f>$L577</f>
        <v>27.33</v>
      </c>
      <c r="M588" s="72">
        <f>$M577</f>
        <v>2032.96</v>
      </c>
      <c r="N588" s="67"/>
    </row>
    <row r="589" spans="1:14" ht="28.5" customHeight="1" x14ac:dyDescent="0.25">
      <c r="A589" s="126"/>
      <c r="B589" s="126"/>
      <c r="C589" s="126"/>
      <c r="D589" s="127"/>
      <c r="E589" s="127"/>
      <c r="F589" s="117">
        <v>43282</v>
      </c>
      <c r="G589" s="117">
        <v>43465</v>
      </c>
      <c r="H589" s="127"/>
      <c r="I589" s="64"/>
      <c r="J589" s="64"/>
      <c r="K589" s="65"/>
      <c r="L589" s="72">
        <f>$L578</f>
        <v>28.23</v>
      </c>
      <c r="M589" s="72">
        <f t="shared" ref="M589:M595" si="27">$M578</f>
        <v>1927.83</v>
      </c>
      <c r="N589" s="67" t="s">
        <v>716</v>
      </c>
    </row>
    <row r="590" spans="1:14" ht="28.5" customHeight="1" x14ac:dyDescent="0.25">
      <c r="A590" s="126"/>
      <c r="B590" s="126"/>
      <c r="C590" s="126"/>
      <c r="D590" s="127"/>
      <c r="E590" s="127"/>
      <c r="F590" s="133"/>
      <c r="G590" s="133"/>
      <c r="H590" s="127"/>
      <c r="I590" s="64"/>
      <c r="J590" s="64"/>
      <c r="K590" s="65"/>
      <c r="L590" s="72">
        <f t="shared" ref="L590:L595" si="28">$L579</f>
        <v>28.23</v>
      </c>
      <c r="M590" s="72">
        <f t="shared" si="27"/>
        <v>2111.4299999999998</v>
      </c>
      <c r="N590" s="67" t="s">
        <v>717</v>
      </c>
    </row>
    <row r="591" spans="1:14" ht="28.5" customHeight="1" x14ac:dyDescent="0.25">
      <c r="A591" s="126"/>
      <c r="B591" s="126"/>
      <c r="C591" s="126"/>
      <c r="D591" s="127"/>
      <c r="E591" s="127"/>
      <c r="F591" s="133"/>
      <c r="G591" s="133"/>
      <c r="H591" s="127"/>
      <c r="I591" s="64"/>
      <c r="J591" s="64"/>
      <c r="K591" s="65"/>
      <c r="L591" s="72">
        <f t="shared" si="28"/>
        <v>28.23</v>
      </c>
      <c r="M591" s="72">
        <f t="shared" si="27"/>
        <v>1797.57</v>
      </c>
      <c r="N591" s="67" t="s">
        <v>718</v>
      </c>
    </row>
    <row r="592" spans="1:14" s="2" customFormat="1" ht="28.5" customHeight="1" x14ac:dyDescent="0.2">
      <c r="A592" s="126"/>
      <c r="B592" s="126"/>
      <c r="C592" s="126"/>
      <c r="D592" s="127"/>
      <c r="E592" s="127"/>
      <c r="F592" s="133"/>
      <c r="G592" s="133"/>
      <c r="H592" s="127"/>
      <c r="I592" s="64"/>
      <c r="J592" s="64"/>
      <c r="K592" s="65"/>
      <c r="L592" s="72">
        <f t="shared" si="28"/>
        <v>28.23</v>
      </c>
      <c r="M592" s="72">
        <f t="shared" si="27"/>
        <v>1927.83</v>
      </c>
      <c r="N592" s="67" t="s">
        <v>719</v>
      </c>
    </row>
    <row r="593" spans="1:14" s="2" customFormat="1" ht="28.5" customHeight="1" x14ac:dyDescent="0.2">
      <c r="A593" s="126"/>
      <c r="B593" s="126"/>
      <c r="C593" s="126"/>
      <c r="D593" s="127"/>
      <c r="E593" s="127"/>
      <c r="F593" s="133"/>
      <c r="G593" s="133"/>
      <c r="H593" s="127"/>
      <c r="I593" s="64"/>
      <c r="J593" s="64"/>
      <c r="K593" s="65"/>
      <c r="L593" s="72">
        <f t="shared" si="28"/>
        <v>28.23</v>
      </c>
      <c r="M593" s="72">
        <f t="shared" si="27"/>
        <v>2015.45</v>
      </c>
      <c r="N593" s="67" t="s">
        <v>720</v>
      </c>
    </row>
    <row r="594" spans="1:14" s="2" customFormat="1" ht="28.5" customHeight="1" x14ac:dyDescent="0.2">
      <c r="A594" s="126"/>
      <c r="B594" s="126"/>
      <c r="C594" s="126"/>
      <c r="D594" s="127"/>
      <c r="E594" s="127"/>
      <c r="F594" s="133"/>
      <c r="G594" s="133"/>
      <c r="H594" s="127"/>
      <c r="I594" s="64"/>
      <c r="J594" s="64"/>
      <c r="K594" s="65"/>
      <c r="L594" s="72">
        <f t="shared" si="28"/>
        <v>28.23</v>
      </c>
      <c r="M594" s="72">
        <f t="shared" si="27"/>
        <v>2180.66</v>
      </c>
      <c r="N594" s="67" t="s">
        <v>721</v>
      </c>
    </row>
    <row r="595" spans="1:14" s="2" customFormat="1" ht="28.5" customHeight="1" x14ac:dyDescent="0.2">
      <c r="A595" s="126"/>
      <c r="B595" s="126"/>
      <c r="C595" s="126"/>
      <c r="D595" s="127"/>
      <c r="E595" s="127"/>
      <c r="F595" s="133"/>
      <c r="G595" s="133"/>
      <c r="H595" s="127"/>
      <c r="I595" s="64"/>
      <c r="J595" s="64"/>
      <c r="K595" s="65"/>
      <c r="L595" s="72">
        <f t="shared" si="28"/>
        <v>28.23</v>
      </c>
      <c r="M595" s="72">
        <f t="shared" si="27"/>
        <v>1847.5</v>
      </c>
      <c r="N595" s="67" t="s">
        <v>722</v>
      </c>
    </row>
    <row r="596" spans="1:14" s="2" customFormat="1" ht="28.5" customHeight="1" x14ac:dyDescent="0.2">
      <c r="A596" s="126"/>
      <c r="B596" s="126"/>
      <c r="C596" s="126"/>
      <c r="D596" s="127"/>
      <c r="E596" s="127"/>
      <c r="F596" s="118"/>
      <c r="G596" s="118"/>
      <c r="H596" s="127"/>
      <c r="I596" s="64"/>
      <c r="J596" s="64"/>
      <c r="K596" s="65"/>
      <c r="L596" s="72">
        <f>$L585</f>
        <v>28.23</v>
      </c>
      <c r="M596" s="72">
        <f>$M585</f>
        <v>2015.45</v>
      </c>
      <c r="N596" s="67" t="s">
        <v>723</v>
      </c>
    </row>
    <row r="597" spans="1:14" s="2" customFormat="1" ht="28.5" customHeight="1" x14ac:dyDescent="0.2">
      <c r="A597" s="119" t="s">
        <v>356</v>
      </c>
      <c r="B597" s="119" t="s">
        <v>710</v>
      </c>
      <c r="C597" s="126"/>
      <c r="D597" s="127">
        <v>42717</v>
      </c>
      <c r="E597" s="127" t="s">
        <v>591</v>
      </c>
      <c r="F597" s="61">
        <v>43101</v>
      </c>
      <c r="G597" s="61">
        <v>43281</v>
      </c>
      <c r="H597" s="127" t="str">
        <f>$H$454</f>
        <v>418-п от 18.12.2017</v>
      </c>
      <c r="I597" s="65">
        <f>$I$454</f>
        <v>31.5</v>
      </c>
      <c r="J597" s="65">
        <f>$J$454</f>
        <v>2425.8200000000002</v>
      </c>
      <c r="K597" s="64"/>
      <c r="L597" s="39"/>
      <c r="M597" s="39"/>
      <c r="N597" s="203" t="s">
        <v>75</v>
      </c>
    </row>
    <row r="598" spans="1:14" s="2" customFormat="1" ht="28.5" customHeight="1" x14ac:dyDescent="0.2">
      <c r="A598" s="126"/>
      <c r="B598" s="126"/>
      <c r="C598" s="126"/>
      <c r="D598" s="127"/>
      <c r="E598" s="127"/>
      <c r="F598" s="61">
        <v>43282</v>
      </c>
      <c r="G598" s="61">
        <v>43465</v>
      </c>
      <c r="H598" s="127"/>
      <c r="I598" s="64">
        <f>$I$455</f>
        <v>32.770000000000003</v>
      </c>
      <c r="J598" s="64">
        <f>$J$455</f>
        <v>2425.8200000000002</v>
      </c>
      <c r="K598" s="10"/>
      <c r="L598" s="72"/>
      <c r="M598" s="72"/>
      <c r="N598" s="203"/>
    </row>
    <row r="599" spans="1:14" s="5" customFormat="1" ht="28.5" customHeight="1" x14ac:dyDescent="0.25">
      <c r="A599" s="126"/>
      <c r="B599" s="126"/>
      <c r="C599" s="126"/>
      <c r="D599" s="127">
        <v>42723</v>
      </c>
      <c r="E599" s="127" t="str">
        <f>$E$456</f>
        <v>635-п</v>
      </c>
      <c r="F599" s="61">
        <v>43101</v>
      </c>
      <c r="G599" s="61">
        <v>43281</v>
      </c>
      <c r="H599" s="127"/>
      <c r="I599" s="64"/>
      <c r="J599" s="64"/>
      <c r="K599" s="65">
        <f>$K$456</f>
        <v>149.31</v>
      </c>
      <c r="L599" s="72">
        <f>$L588</f>
        <v>27.33</v>
      </c>
      <c r="M599" s="72">
        <f>$M588</f>
        <v>2032.96</v>
      </c>
      <c r="N599" s="67"/>
    </row>
    <row r="600" spans="1:14" ht="28.5" customHeight="1" x14ac:dyDescent="0.25">
      <c r="A600" s="126"/>
      <c r="B600" s="126"/>
      <c r="C600" s="126"/>
      <c r="D600" s="127"/>
      <c r="E600" s="127"/>
      <c r="F600" s="117">
        <v>43282</v>
      </c>
      <c r="G600" s="117">
        <v>43465</v>
      </c>
      <c r="H600" s="127"/>
      <c r="I600" s="64"/>
      <c r="J600" s="64"/>
      <c r="K600" s="65"/>
      <c r="L600" s="72">
        <f>$L589</f>
        <v>28.23</v>
      </c>
      <c r="M600" s="72">
        <f t="shared" ref="M600:M606" si="29">$M589</f>
        <v>1927.83</v>
      </c>
      <c r="N600" s="67" t="s">
        <v>716</v>
      </c>
    </row>
    <row r="601" spans="1:14" ht="28.5" customHeight="1" x14ac:dyDescent="0.25">
      <c r="A601" s="126"/>
      <c r="B601" s="126"/>
      <c r="C601" s="126"/>
      <c r="D601" s="127"/>
      <c r="E601" s="127"/>
      <c r="F601" s="133"/>
      <c r="G601" s="133"/>
      <c r="H601" s="127"/>
      <c r="I601" s="64"/>
      <c r="J601" s="64"/>
      <c r="K601" s="65"/>
      <c r="L601" s="72">
        <f t="shared" ref="L601:L606" si="30">$L590</f>
        <v>28.23</v>
      </c>
      <c r="M601" s="72">
        <f t="shared" si="29"/>
        <v>2111.4299999999998</v>
      </c>
      <c r="N601" s="67" t="s">
        <v>717</v>
      </c>
    </row>
    <row r="602" spans="1:14" ht="28.5" customHeight="1" x14ac:dyDescent="0.25">
      <c r="A602" s="126"/>
      <c r="B602" s="126"/>
      <c r="C602" s="126"/>
      <c r="D602" s="127"/>
      <c r="E602" s="127"/>
      <c r="F602" s="133"/>
      <c r="G602" s="133"/>
      <c r="H602" s="127"/>
      <c r="I602" s="64"/>
      <c r="J602" s="64"/>
      <c r="K602" s="65"/>
      <c r="L602" s="72">
        <f t="shared" si="30"/>
        <v>28.23</v>
      </c>
      <c r="M602" s="72">
        <f t="shared" si="29"/>
        <v>1797.57</v>
      </c>
      <c r="N602" s="67" t="s">
        <v>718</v>
      </c>
    </row>
    <row r="603" spans="1:14" s="2" customFormat="1" ht="28.5" customHeight="1" x14ac:dyDescent="0.2">
      <c r="A603" s="126"/>
      <c r="B603" s="126"/>
      <c r="C603" s="126"/>
      <c r="D603" s="127"/>
      <c r="E603" s="127"/>
      <c r="F603" s="133"/>
      <c r="G603" s="133"/>
      <c r="H603" s="127"/>
      <c r="I603" s="64"/>
      <c r="J603" s="64"/>
      <c r="K603" s="65"/>
      <c r="L603" s="72">
        <f t="shared" si="30"/>
        <v>28.23</v>
      </c>
      <c r="M603" s="72">
        <f t="shared" si="29"/>
        <v>1927.83</v>
      </c>
      <c r="N603" s="67" t="s">
        <v>719</v>
      </c>
    </row>
    <row r="604" spans="1:14" s="2" customFormat="1" ht="28.5" customHeight="1" x14ac:dyDescent="0.2">
      <c r="A604" s="126"/>
      <c r="B604" s="126"/>
      <c r="C604" s="126"/>
      <c r="D604" s="127"/>
      <c r="E604" s="127"/>
      <c r="F604" s="133"/>
      <c r="G604" s="133"/>
      <c r="H604" s="127"/>
      <c r="I604" s="64"/>
      <c r="J604" s="64"/>
      <c r="K604" s="65"/>
      <c r="L604" s="72">
        <f t="shared" si="30"/>
        <v>28.23</v>
      </c>
      <c r="M604" s="72">
        <f t="shared" si="29"/>
        <v>2015.45</v>
      </c>
      <c r="N604" s="67" t="s">
        <v>720</v>
      </c>
    </row>
    <row r="605" spans="1:14" s="2" customFormat="1" ht="28.5" customHeight="1" x14ac:dyDescent="0.2">
      <c r="A605" s="126"/>
      <c r="B605" s="126"/>
      <c r="C605" s="126"/>
      <c r="D605" s="127"/>
      <c r="E605" s="127"/>
      <c r="F605" s="133"/>
      <c r="G605" s="133"/>
      <c r="H605" s="127"/>
      <c r="I605" s="64"/>
      <c r="J605" s="64"/>
      <c r="K605" s="65"/>
      <c r="L605" s="72">
        <f t="shared" si="30"/>
        <v>28.23</v>
      </c>
      <c r="M605" s="72">
        <f t="shared" si="29"/>
        <v>2180.66</v>
      </c>
      <c r="N605" s="67" t="s">
        <v>721</v>
      </c>
    </row>
    <row r="606" spans="1:14" s="2" customFormat="1" ht="28.5" customHeight="1" x14ac:dyDescent="0.2">
      <c r="A606" s="126"/>
      <c r="B606" s="126"/>
      <c r="C606" s="126"/>
      <c r="D606" s="127"/>
      <c r="E606" s="127"/>
      <c r="F606" s="133"/>
      <c r="G606" s="133"/>
      <c r="H606" s="127"/>
      <c r="I606" s="64"/>
      <c r="J606" s="64"/>
      <c r="K606" s="65"/>
      <c r="L606" s="72">
        <f t="shared" si="30"/>
        <v>28.23</v>
      </c>
      <c r="M606" s="72">
        <f t="shared" si="29"/>
        <v>1847.5</v>
      </c>
      <c r="N606" s="67" t="s">
        <v>722</v>
      </c>
    </row>
    <row r="607" spans="1:14" s="2" customFormat="1" ht="28.5" customHeight="1" x14ac:dyDescent="0.2">
      <c r="A607" s="126"/>
      <c r="B607" s="126"/>
      <c r="C607" s="126"/>
      <c r="D607" s="127"/>
      <c r="E607" s="127"/>
      <c r="F607" s="118"/>
      <c r="G607" s="118"/>
      <c r="H607" s="127"/>
      <c r="I607" s="64"/>
      <c r="J607" s="64"/>
      <c r="K607" s="65"/>
      <c r="L607" s="72">
        <f>$L596</f>
        <v>28.23</v>
      </c>
      <c r="M607" s="72">
        <f>$M596</f>
        <v>2015.45</v>
      </c>
      <c r="N607" s="67" t="s">
        <v>723</v>
      </c>
    </row>
    <row r="608" spans="1:14" s="2" customFormat="1" ht="28.5" customHeight="1" x14ac:dyDescent="0.2">
      <c r="A608" s="119" t="s">
        <v>356</v>
      </c>
      <c r="B608" s="119" t="s">
        <v>770</v>
      </c>
      <c r="C608" s="126"/>
      <c r="D608" s="127">
        <v>42717</v>
      </c>
      <c r="E608" s="127" t="s">
        <v>591</v>
      </c>
      <c r="F608" s="61">
        <v>43101</v>
      </c>
      <c r="G608" s="61">
        <v>43281</v>
      </c>
      <c r="H608" s="127" t="str">
        <f>$H$454</f>
        <v>418-п от 18.12.2017</v>
      </c>
      <c r="I608" s="65">
        <f>$I$454</f>
        <v>31.5</v>
      </c>
      <c r="J608" s="65">
        <f>$J$454</f>
        <v>2425.8200000000002</v>
      </c>
      <c r="K608" s="64"/>
      <c r="L608" s="39"/>
      <c r="M608" s="39"/>
      <c r="N608" s="203" t="s">
        <v>75</v>
      </c>
    </row>
    <row r="609" spans="1:14" s="2" customFormat="1" ht="28.5" customHeight="1" x14ac:dyDescent="0.2">
      <c r="A609" s="126"/>
      <c r="B609" s="126"/>
      <c r="C609" s="126"/>
      <c r="D609" s="127"/>
      <c r="E609" s="127"/>
      <c r="F609" s="61">
        <v>43282</v>
      </c>
      <c r="G609" s="61">
        <v>43465</v>
      </c>
      <c r="H609" s="127"/>
      <c r="I609" s="64">
        <f>$I$455</f>
        <v>32.770000000000003</v>
      </c>
      <c r="J609" s="64">
        <f>$J$455</f>
        <v>2425.8200000000002</v>
      </c>
      <c r="K609" s="10"/>
      <c r="L609" s="72"/>
      <c r="M609" s="72"/>
      <c r="N609" s="203"/>
    </row>
    <row r="610" spans="1:14" s="5" customFormat="1" ht="28.5" customHeight="1" x14ac:dyDescent="0.25">
      <c r="A610" s="126"/>
      <c r="B610" s="126"/>
      <c r="C610" s="126"/>
      <c r="D610" s="127">
        <v>42723</v>
      </c>
      <c r="E610" s="127" t="str">
        <f>$E$456</f>
        <v>635-п</v>
      </c>
      <c r="F610" s="61">
        <v>43101</v>
      </c>
      <c r="G610" s="61">
        <v>43281</v>
      </c>
      <c r="H610" s="127"/>
      <c r="I610" s="64"/>
      <c r="J610" s="64"/>
      <c r="K610" s="65">
        <f>$K$456</f>
        <v>149.31</v>
      </c>
      <c r="L610" s="72">
        <f>$L599</f>
        <v>27.33</v>
      </c>
      <c r="M610" s="72">
        <f>$M599</f>
        <v>2032.96</v>
      </c>
      <c r="N610" s="67"/>
    </row>
    <row r="611" spans="1:14" ht="28.5" customHeight="1" x14ac:dyDescent="0.25">
      <c r="A611" s="126"/>
      <c r="B611" s="126"/>
      <c r="C611" s="126"/>
      <c r="D611" s="127"/>
      <c r="E611" s="127"/>
      <c r="F611" s="117">
        <v>43282</v>
      </c>
      <c r="G611" s="117">
        <v>43465</v>
      </c>
      <c r="H611" s="127"/>
      <c r="I611" s="64"/>
      <c r="J611" s="64"/>
      <c r="K611" s="65"/>
      <c r="L611" s="72">
        <f>$L600</f>
        <v>28.23</v>
      </c>
      <c r="M611" s="72">
        <f t="shared" ref="M611:M617" si="31">$M600</f>
        <v>1927.83</v>
      </c>
      <c r="N611" s="67" t="s">
        <v>716</v>
      </c>
    </row>
    <row r="612" spans="1:14" ht="28.5" customHeight="1" x14ac:dyDescent="0.25">
      <c r="A612" s="126"/>
      <c r="B612" s="126"/>
      <c r="C612" s="126"/>
      <c r="D612" s="127"/>
      <c r="E612" s="127"/>
      <c r="F612" s="133"/>
      <c r="G612" s="133"/>
      <c r="H612" s="127"/>
      <c r="I612" s="64"/>
      <c r="J612" s="64"/>
      <c r="K612" s="65"/>
      <c r="L612" s="72">
        <f t="shared" ref="L612:L617" si="32">$L601</f>
        <v>28.23</v>
      </c>
      <c r="M612" s="72">
        <f t="shared" si="31"/>
        <v>2111.4299999999998</v>
      </c>
      <c r="N612" s="67" t="s">
        <v>717</v>
      </c>
    </row>
    <row r="613" spans="1:14" ht="28.5" customHeight="1" x14ac:dyDescent="0.25">
      <c r="A613" s="126"/>
      <c r="B613" s="126"/>
      <c r="C613" s="126"/>
      <c r="D613" s="127"/>
      <c r="E613" s="127"/>
      <c r="F613" s="133"/>
      <c r="G613" s="133"/>
      <c r="H613" s="127"/>
      <c r="I613" s="64"/>
      <c r="J613" s="64"/>
      <c r="K613" s="65"/>
      <c r="L613" s="72">
        <f t="shared" si="32"/>
        <v>28.23</v>
      </c>
      <c r="M613" s="72">
        <f t="shared" si="31"/>
        <v>1797.57</v>
      </c>
      <c r="N613" s="67" t="s">
        <v>718</v>
      </c>
    </row>
    <row r="614" spans="1:14" s="2" customFormat="1" ht="28.5" customHeight="1" x14ac:dyDescent="0.2">
      <c r="A614" s="126"/>
      <c r="B614" s="126"/>
      <c r="C614" s="126"/>
      <c r="D614" s="127"/>
      <c r="E614" s="127"/>
      <c r="F614" s="133"/>
      <c r="G614" s="133"/>
      <c r="H614" s="127"/>
      <c r="I614" s="64"/>
      <c r="J614" s="64"/>
      <c r="K614" s="65"/>
      <c r="L614" s="72">
        <f t="shared" si="32"/>
        <v>28.23</v>
      </c>
      <c r="M614" s="72">
        <f t="shared" si="31"/>
        <v>1927.83</v>
      </c>
      <c r="N614" s="67" t="s">
        <v>719</v>
      </c>
    </row>
    <row r="615" spans="1:14" s="2" customFormat="1" ht="28.5" customHeight="1" x14ac:dyDescent="0.2">
      <c r="A615" s="126"/>
      <c r="B615" s="126"/>
      <c r="C615" s="126"/>
      <c r="D615" s="127"/>
      <c r="E615" s="127"/>
      <c r="F615" s="133"/>
      <c r="G615" s="133"/>
      <c r="H615" s="127"/>
      <c r="I615" s="64"/>
      <c r="J615" s="64"/>
      <c r="K615" s="65"/>
      <c r="L615" s="72">
        <f t="shared" si="32"/>
        <v>28.23</v>
      </c>
      <c r="M615" s="72">
        <f t="shared" si="31"/>
        <v>2015.45</v>
      </c>
      <c r="N615" s="67" t="s">
        <v>720</v>
      </c>
    </row>
    <row r="616" spans="1:14" s="2" customFormat="1" ht="28.5" customHeight="1" x14ac:dyDescent="0.2">
      <c r="A616" s="126"/>
      <c r="B616" s="126"/>
      <c r="C616" s="126"/>
      <c r="D616" s="127"/>
      <c r="E616" s="127"/>
      <c r="F616" s="133"/>
      <c r="G616" s="133"/>
      <c r="H616" s="127"/>
      <c r="I616" s="64"/>
      <c r="J616" s="64"/>
      <c r="K616" s="65"/>
      <c r="L616" s="72">
        <f t="shared" si="32"/>
        <v>28.23</v>
      </c>
      <c r="M616" s="72">
        <f t="shared" si="31"/>
        <v>2180.66</v>
      </c>
      <c r="N616" s="67" t="s">
        <v>721</v>
      </c>
    </row>
    <row r="617" spans="1:14" s="2" customFormat="1" ht="28.5" customHeight="1" x14ac:dyDescent="0.2">
      <c r="A617" s="126"/>
      <c r="B617" s="126"/>
      <c r="C617" s="126"/>
      <c r="D617" s="127"/>
      <c r="E617" s="127"/>
      <c r="F617" s="133"/>
      <c r="G617" s="133"/>
      <c r="H617" s="127"/>
      <c r="I617" s="64"/>
      <c r="J617" s="64"/>
      <c r="K617" s="65"/>
      <c r="L617" s="72">
        <f t="shared" si="32"/>
        <v>28.23</v>
      </c>
      <c r="M617" s="72">
        <f t="shared" si="31"/>
        <v>1847.5</v>
      </c>
      <c r="N617" s="67" t="s">
        <v>722</v>
      </c>
    </row>
    <row r="618" spans="1:14" s="2" customFormat="1" ht="28.5" customHeight="1" x14ac:dyDescent="0.2">
      <c r="A618" s="126"/>
      <c r="B618" s="126"/>
      <c r="C618" s="126"/>
      <c r="D618" s="127"/>
      <c r="E618" s="127"/>
      <c r="F618" s="118"/>
      <c r="G618" s="118"/>
      <c r="H618" s="127"/>
      <c r="I618" s="64"/>
      <c r="J618" s="64"/>
      <c r="K618" s="65"/>
      <c r="L618" s="72">
        <f>$L607</f>
        <v>28.23</v>
      </c>
      <c r="M618" s="72">
        <f>$M607</f>
        <v>2015.45</v>
      </c>
      <c r="N618" s="67" t="s">
        <v>723</v>
      </c>
    </row>
    <row r="619" spans="1:14" s="2" customFormat="1" ht="28.5" customHeight="1" x14ac:dyDescent="0.2">
      <c r="A619" s="119" t="s">
        <v>356</v>
      </c>
      <c r="B619" s="119" t="s">
        <v>712</v>
      </c>
      <c r="C619" s="126"/>
      <c r="D619" s="127">
        <v>42717</v>
      </c>
      <c r="E619" s="127" t="s">
        <v>591</v>
      </c>
      <c r="F619" s="61">
        <v>43101</v>
      </c>
      <c r="G619" s="61">
        <v>43281</v>
      </c>
      <c r="H619" s="127" t="str">
        <f>$H$454</f>
        <v>418-п от 18.12.2017</v>
      </c>
      <c r="I619" s="65">
        <f>$I$454</f>
        <v>31.5</v>
      </c>
      <c r="J619" s="65">
        <f>$J$454</f>
        <v>2425.8200000000002</v>
      </c>
      <c r="K619" s="64"/>
      <c r="L619" s="39"/>
      <c r="M619" s="39"/>
      <c r="N619" s="203" t="s">
        <v>75</v>
      </c>
    </row>
    <row r="620" spans="1:14" s="2" customFormat="1" ht="28.5" customHeight="1" x14ac:dyDescent="0.2">
      <c r="A620" s="126"/>
      <c r="B620" s="126"/>
      <c r="C620" s="126"/>
      <c r="D620" s="127"/>
      <c r="E620" s="127"/>
      <c r="F620" s="61">
        <v>43282</v>
      </c>
      <c r="G620" s="61">
        <v>43465</v>
      </c>
      <c r="H620" s="127"/>
      <c r="I620" s="64">
        <f>$I$455</f>
        <v>32.770000000000003</v>
      </c>
      <c r="J620" s="64">
        <f>$J$455</f>
        <v>2425.8200000000002</v>
      </c>
      <c r="K620" s="10"/>
      <c r="L620" s="72"/>
      <c r="M620" s="72"/>
      <c r="N620" s="203"/>
    </row>
    <row r="621" spans="1:14" s="5" customFormat="1" ht="28.5" customHeight="1" x14ac:dyDescent="0.25">
      <c r="A621" s="126"/>
      <c r="B621" s="126"/>
      <c r="C621" s="126"/>
      <c r="D621" s="127">
        <v>42723</v>
      </c>
      <c r="E621" s="127" t="str">
        <f>$E$456</f>
        <v>635-п</v>
      </c>
      <c r="F621" s="61">
        <v>43101</v>
      </c>
      <c r="G621" s="61">
        <v>43281</v>
      </c>
      <c r="H621" s="127"/>
      <c r="I621" s="64"/>
      <c r="J621" s="64"/>
      <c r="K621" s="65">
        <f>$K$456</f>
        <v>149.31</v>
      </c>
      <c r="L621" s="72">
        <f>$L610</f>
        <v>27.33</v>
      </c>
      <c r="M621" s="72">
        <f>$M610</f>
        <v>2032.96</v>
      </c>
      <c r="N621" s="67"/>
    </row>
    <row r="622" spans="1:14" ht="28.5" customHeight="1" x14ac:dyDescent="0.25">
      <c r="A622" s="126"/>
      <c r="B622" s="126"/>
      <c r="C622" s="126"/>
      <c r="D622" s="127"/>
      <c r="E622" s="127"/>
      <c r="F622" s="117">
        <v>43282</v>
      </c>
      <c r="G622" s="117">
        <v>43465</v>
      </c>
      <c r="H622" s="127"/>
      <c r="I622" s="64"/>
      <c r="J622" s="64"/>
      <c r="K622" s="65"/>
      <c r="L622" s="72">
        <f>$L611</f>
        <v>28.23</v>
      </c>
      <c r="M622" s="72">
        <f t="shared" ref="M622:M628" si="33">$M611</f>
        <v>1927.83</v>
      </c>
      <c r="N622" s="67" t="s">
        <v>716</v>
      </c>
    </row>
    <row r="623" spans="1:14" ht="28.5" customHeight="1" x14ac:dyDescent="0.25">
      <c r="A623" s="126"/>
      <c r="B623" s="126"/>
      <c r="C623" s="126"/>
      <c r="D623" s="127"/>
      <c r="E623" s="127"/>
      <c r="F623" s="133"/>
      <c r="G623" s="133"/>
      <c r="H623" s="127"/>
      <c r="I623" s="64"/>
      <c r="J623" s="64"/>
      <c r="K623" s="65"/>
      <c r="L623" s="72">
        <f t="shared" ref="L623:L628" si="34">$L612</f>
        <v>28.23</v>
      </c>
      <c r="M623" s="72">
        <f t="shared" si="33"/>
        <v>2111.4299999999998</v>
      </c>
      <c r="N623" s="67" t="s">
        <v>717</v>
      </c>
    </row>
    <row r="624" spans="1:14" ht="28.5" customHeight="1" x14ac:dyDescent="0.25">
      <c r="A624" s="126"/>
      <c r="B624" s="126"/>
      <c r="C624" s="126"/>
      <c r="D624" s="127"/>
      <c r="E624" s="127"/>
      <c r="F624" s="133"/>
      <c r="G624" s="133"/>
      <c r="H624" s="127"/>
      <c r="I624" s="64"/>
      <c r="J624" s="64"/>
      <c r="K624" s="65"/>
      <c r="L624" s="72">
        <f t="shared" si="34"/>
        <v>28.23</v>
      </c>
      <c r="M624" s="72">
        <f t="shared" si="33"/>
        <v>1797.57</v>
      </c>
      <c r="N624" s="67" t="s">
        <v>718</v>
      </c>
    </row>
    <row r="625" spans="1:14" s="2" customFormat="1" ht="28.5" customHeight="1" x14ac:dyDescent="0.2">
      <c r="A625" s="126"/>
      <c r="B625" s="126"/>
      <c r="C625" s="126"/>
      <c r="D625" s="127"/>
      <c r="E625" s="127"/>
      <c r="F625" s="133"/>
      <c r="G625" s="133"/>
      <c r="H625" s="127"/>
      <c r="I625" s="64"/>
      <c r="J625" s="64"/>
      <c r="K625" s="65"/>
      <c r="L625" s="72">
        <f t="shared" si="34"/>
        <v>28.23</v>
      </c>
      <c r="M625" s="72">
        <f t="shared" si="33"/>
        <v>1927.83</v>
      </c>
      <c r="N625" s="67" t="s">
        <v>719</v>
      </c>
    </row>
    <row r="626" spans="1:14" s="2" customFormat="1" ht="28.5" customHeight="1" x14ac:dyDescent="0.2">
      <c r="A626" s="126"/>
      <c r="B626" s="126"/>
      <c r="C626" s="126"/>
      <c r="D626" s="127"/>
      <c r="E626" s="127"/>
      <c r="F626" s="133"/>
      <c r="G626" s="133"/>
      <c r="H626" s="127"/>
      <c r="I626" s="64"/>
      <c r="J626" s="64"/>
      <c r="K626" s="65"/>
      <c r="L626" s="72">
        <f t="shared" si="34"/>
        <v>28.23</v>
      </c>
      <c r="M626" s="72">
        <f t="shared" si="33"/>
        <v>2015.45</v>
      </c>
      <c r="N626" s="67" t="s">
        <v>720</v>
      </c>
    </row>
    <row r="627" spans="1:14" s="2" customFormat="1" ht="28.5" customHeight="1" x14ac:dyDescent="0.2">
      <c r="A627" s="126"/>
      <c r="B627" s="126"/>
      <c r="C627" s="126"/>
      <c r="D627" s="127"/>
      <c r="E627" s="127"/>
      <c r="F627" s="133"/>
      <c r="G627" s="133"/>
      <c r="H627" s="127"/>
      <c r="I627" s="64"/>
      <c r="J627" s="64"/>
      <c r="K627" s="65"/>
      <c r="L627" s="72">
        <f t="shared" si="34"/>
        <v>28.23</v>
      </c>
      <c r="M627" s="72">
        <f t="shared" si="33"/>
        <v>2180.66</v>
      </c>
      <c r="N627" s="67" t="s">
        <v>721</v>
      </c>
    </row>
    <row r="628" spans="1:14" s="2" customFormat="1" ht="28.5" customHeight="1" x14ac:dyDescent="0.2">
      <c r="A628" s="126"/>
      <c r="B628" s="126"/>
      <c r="C628" s="126"/>
      <c r="D628" s="127"/>
      <c r="E628" s="127"/>
      <c r="F628" s="133"/>
      <c r="G628" s="133"/>
      <c r="H628" s="127"/>
      <c r="I628" s="64"/>
      <c r="J628" s="64"/>
      <c r="K628" s="65"/>
      <c r="L628" s="72">
        <f t="shared" si="34"/>
        <v>28.23</v>
      </c>
      <c r="M628" s="72">
        <f t="shared" si="33"/>
        <v>1847.5</v>
      </c>
      <c r="N628" s="67" t="s">
        <v>722</v>
      </c>
    </row>
    <row r="629" spans="1:14" s="2" customFormat="1" ht="28.5" customHeight="1" x14ac:dyDescent="0.2">
      <c r="A629" s="126"/>
      <c r="B629" s="126"/>
      <c r="C629" s="120"/>
      <c r="D629" s="127"/>
      <c r="E629" s="127"/>
      <c r="F629" s="118"/>
      <c r="G629" s="118"/>
      <c r="H629" s="127"/>
      <c r="I629" s="64"/>
      <c r="J629" s="64"/>
      <c r="K629" s="65"/>
      <c r="L629" s="72">
        <f>$L618</f>
        <v>28.23</v>
      </c>
      <c r="M629" s="72">
        <f>$M618</f>
        <v>2015.45</v>
      </c>
      <c r="N629" s="67" t="s">
        <v>723</v>
      </c>
    </row>
    <row r="630" spans="1:14" s="5" customFormat="1" ht="28.5" customHeight="1" x14ac:dyDescent="0.25">
      <c r="A630" s="64">
        <v>4</v>
      </c>
      <c r="B630" s="74" t="s">
        <v>203</v>
      </c>
      <c r="C630" s="75"/>
      <c r="D630" s="3"/>
      <c r="E630" s="3"/>
      <c r="F630" s="3"/>
      <c r="G630" s="3"/>
      <c r="H630" s="3"/>
      <c r="I630" s="3"/>
      <c r="J630" s="3"/>
      <c r="K630" s="3"/>
      <c r="L630" s="9"/>
      <c r="M630" s="9"/>
      <c r="N630" s="11"/>
    </row>
    <row r="631" spans="1:14" ht="28.5" customHeight="1" x14ac:dyDescent="0.25">
      <c r="A631" s="119" t="s">
        <v>69</v>
      </c>
      <c r="B631" s="119" t="s">
        <v>238</v>
      </c>
      <c r="C631" s="183" t="s">
        <v>845</v>
      </c>
      <c r="D631" s="117">
        <v>43083</v>
      </c>
      <c r="E631" s="117" t="s">
        <v>846</v>
      </c>
      <c r="F631" s="61">
        <v>43101</v>
      </c>
      <c r="G631" s="61">
        <v>43281</v>
      </c>
      <c r="H631" s="127"/>
      <c r="I631" s="65">
        <v>28.02</v>
      </c>
      <c r="J631" s="65">
        <v>2693.91</v>
      </c>
      <c r="K631" s="64"/>
      <c r="L631" s="39"/>
      <c r="M631" s="39"/>
      <c r="N631" s="170" t="s">
        <v>533</v>
      </c>
    </row>
    <row r="632" spans="1:14" ht="28.5" customHeight="1" x14ac:dyDescent="0.25">
      <c r="A632" s="126"/>
      <c r="B632" s="126"/>
      <c r="C632" s="184"/>
      <c r="D632" s="118"/>
      <c r="E632" s="118"/>
      <c r="F632" s="61">
        <v>43282</v>
      </c>
      <c r="G632" s="61">
        <v>43465</v>
      </c>
      <c r="H632" s="127"/>
      <c r="I632" s="64">
        <v>28.36</v>
      </c>
      <c r="J632" s="64">
        <v>2872.24</v>
      </c>
      <c r="K632" s="10"/>
      <c r="L632" s="72"/>
      <c r="M632" s="72"/>
      <c r="N632" s="170"/>
    </row>
    <row r="633" spans="1:14" ht="28.5" customHeight="1" x14ac:dyDescent="0.25">
      <c r="A633" s="126"/>
      <c r="B633" s="126"/>
      <c r="C633" s="184"/>
      <c r="D633" s="127">
        <v>43088</v>
      </c>
      <c r="E633" s="127" t="s">
        <v>847</v>
      </c>
      <c r="F633" s="61">
        <v>43101</v>
      </c>
      <c r="G633" s="61">
        <v>43281</v>
      </c>
      <c r="H633" s="127"/>
      <c r="I633" s="64"/>
      <c r="J633" s="64"/>
      <c r="K633" s="10">
        <v>134.82</v>
      </c>
      <c r="L633" s="72">
        <v>20.83</v>
      </c>
      <c r="M633" s="72">
        <v>1899.8</v>
      </c>
      <c r="N633" s="27"/>
    </row>
    <row r="634" spans="1:14" ht="28.5" customHeight="1" x14ac:dyDescent="0.25">
      <c r="A634" s="126"/>
      <c r="B634" s="126"/>
      <c r="C634" s="184"/>
      <c r="D634" s="127"/>
      <c r="E634" s="127"/>
      <c r="F634" s="117">
        <v>43282</v>
      </c>
      <c r="G634" s="117">
        <v>43465</v>
      </c>
      <c r="H634" s="127"/>
      <c r="I634" s="64"/>
      <c r="J634" s="64"/>
      <c r="K634" s="65" t="s">
        <v>25</v>
      </c>
      <c r="L634" s="72">
        <v>19.68</v>
      </c>
      <c r="M634" s="72">
        <v>1733.22</v>
      </c>
      <c r="N634" s="67" t="s">
        <v>716</v>
      </c>
    </row>
    <row r="635" spans="1:14" ht="28.5" customHeight="1" x14ac:dyDescent="0.25">
      <c r="A635" s="126"/>
      <c r="B635" s="126"/>
      <c r="C635" s="184"/>
      <c r="D635" s="127"/>
      <c r="E635" s="127"/>
      <c r="F635" s="133"/>
      <c r="G635" s="133"/>
      <c r="H635" s="127"/>
      <c r="I635" s="64"/>
      <c r="J635" s="64"/>
      <c r="K635" s="65" t="s">
        <v>25</v>
      </c>
      <c r="L635" s="72">
        <f>L634</f>
        <v>19.68</v>
      </c>
      <c r="M635" s="72">
        <v>1898.29</v>
      </c>
      <c r="N635" s="67" t="s">
        <v>717</v>
      </c>
    </row>
    <row r="636" spans="1:14" ht="28.5" customHeight="1" x14ac:dyDescent="0.25">
      <c r="A636" s="126"/>
      <c r="B636" s="126"/>
      <c r="C636" s="184"/>
      <c r="D636" s="127"/>
      <c r="E636" s="127"/>
      <c r="F636" s="133"/>
      <c r="G636" s="133"/>
      <c r="H636" s="127"/>
      <c r="I636" s="64"/>
      <c r="J636" s="64"/>
      <c r="K636" s="65" t="s">
        <v>25</v>
      </c>
      <c r="L636" s="72">
        <f>L634</f>
        <v>19.68</v>
      </c>
      <c r="M636" s="72">
        <v>1616.11</v>
      </c>
      <c r="N636" s="67" t="s">
        <v>718</v>
      </c>
    </row>
    <row r="637" spans="1:14" ht="28.5" customHeight="1" x14ac:dyDescent="0.25">
      <c r="A637" s="126"/>
      <c r="B637" s="126"/>
      <c r="C637" s="184"/>
      <c r="D637" s="127"/>
      <c r="E637" s="127"/>
      <c r="F637" s="133"/>
      <c r="G637" s="133"/>
      <c r="H637" s="127"/>
      <c r="I637" s="64"/>
      <c r="J637" s="64"/>
      <c r="K637" s="65" t="s">
        <v>25</v>
      </c>
      <c r="L637" s="72">
        <f>L634</f>
        <v>19.68</v>
      </c>
      <c r="M637" s="72">
        <v>1733.22</v>
      </c>
      <c r="N637" s="67" t="s">
        <v>719</v>
      </c>
    </row>
    <row r="638" spans="1:14" ht="28.5" customHeight="1" x14ac:dyDescent="0.25">
      <c r="A638" s="126"/>
      <c r="B638" s="126"/>
      <c r="C638" s="184"/>
      <c r="D638" s="127"/>
      <c r="E638" s="127"/>
      <c r="F638" s="133"/>
      <c r="G638" s="133"/>
      <c r="H638" s="127"/>
      <c r="I638" s="64"/>
      <c r="J638" s="64"/>
      <c r="K638" s="65" t="s">
        <v>25</v>
      </c>
      <c r="L638" s="72">
        <f>L634</f>
        <v>19.68</v>
      </c>
      <c r="M638" s="72">
        <v>1812</v>
      </c>
      <c r="N638" s="67" t="s">
        <v>720</v>
      </c>
    </row>
    <row r="639" spans="1:14" ht="28.5" customHeight="1" x14ac:dyDescent="0.25">
      <c r="A639" s="126"/>
      <c r="B639" s="126"/>
      <c r="C639" s="184"/>
      <c r="D639" s="127"/>
      <c r="E639" s="127"/>
      <c r="F639" s="133"/>
      <c r="G639" s="133"/>
      <c r="H639" s="127"/>
      <c r="I639" s="64"/>
      <c r="J639" s="64"/>
      <c r="K639" s="65" t="s">
        <v>25</v>
      </c>
      <c r="L639" s="72">
        <f>L634</f>
        <v>19.68</v>
      </c>
      <c r="M639" s="72">
        <v>1960.53</v>
      </c>
      <c r="N639" s="67" t="s">
        <v>721</v>
      </c>
    </row>
    <row r="640" spans="1:14" ht="28.5" customHeight="1" x14ac:dyDescent="0.25">
      <c r="A640" s="126"/>
      <c r="B640" s="126"/>
      <c r="C640" s="184"/>
      <c r="D640" s="127"/>
      <c r="E640" s="127"/>
      <c r="F640" s="133"/>
      <c r="G640" s="133"/>
      <c r="H640" s="127"/>
      <c r="I640" s="64"/>
      <c r="J640" s="64"/>
      <c r="K640" s="65" t="s">
        <v>25</v>
      </c>
      <c r="L640" s="72">
        <f>L634</f>
        <v>19.68</v>
      </c>
      <c r="M640" s="72">
        <v>1661</v>
      </c>
      <c r="N640" s="67" t="s">
        <v>722</v>
      </c>
    </row>
    <row r="641" spans="1:14" s="2" customFormat="1" ht="28.5" customHeight="1" x14ac:dyDescent="0.2">
      <c r="A641" s="126"/>
      <c r="B641" s="126"/>
      <c r="C641" s="195"/>
      <c r="D641" s="127"/>
      <c r="E641" s="127"/>
      <c r="F641" s="118"/>
      <c r="G641" s="118"/>
      <c r="H641" s="127"/>
      <c r="I641" s="64"/>
      <c r="J641" s="64"/>
      <c r="K641" s="65" t="s">
        <v>25</v>
      </c>
      <c r="L641" s="72">
        <f>L634</f>
        <v>19.68</v>
      </c>
      <c r="M641" s="72">
        <v>1812</v>
      </c>
      <c r="N641" s="67" t="s">
        <v>723</v>
      </c>
    </row>
    <row r="642" spans="1:14" s="2" customFormat="1" ht="28.5" customHeight="1" x14ac:dyDescent="0.2">
      <c r="A642" s="119" t="s">
        <v>69</v>
      </c>
      <c r="B642" s="166" t="s">
        <v>237</v>
      </c>
      <c r="C642" s="199" t="s">
        <v>222</v>
      </c>
      <c r="D642" s="117" t="s">
        <v>590</v>
      </c>
      <c r="E642" s="164" t="s">
        <v>562</v>
      </c>
      <c r="F642" s="61">
        <v>43101</v>
      </c>
      <c r="G642" s="61">
        <v>43281</v>
      </c>
      <c r="H642" s="117" t="s">
        <v>821</v>
      </c>
      <c r="I642" s="65">
        <v>19.489999999999998</v>
      </c>
      <c r="J642" s="65">
        <v>2273.65</v>
      </c>
      <c r="K642" s="65"/>
      <c r="L642" s="72"/>
      <c r="M642" s="72"/>
      <c r="N642" s="196" t="s">
        <v>495</v>
      </c>
    </row>
    <row r="643" spans="1:14" s="2" customFormat="1" ht="28.5" customHeight="1" x14ac:dyDescent="0.2">
      <c r="A643" s="126"/>
      <c r="B643" s="166"/>
      <c r="C643" s="199"/>
      <c r="D643" s="118"/>
      <c r="E643" s="165"/>
      <c r="F643" s="61">
        <v>43282</v>
      </c>
      <c r="G643" s="61">
        <v>43465</v>
      </c>
      <c r="H643" s="118"/>
      <c r="I643" s="65">
        <v>20.59</v>
      </c>
      <c r="J643" s="65">
        <v>2330.5100000000002</v>
      </c>
      <c r="K643" s="65"/>
      <c r="L643" s="72"/>
      <c r="M643" s="72"/>
      <c r="N643" s="197"/>
    </row>
    <row r="644" spans="1:14" s="2" customFormat="1" ht="28.5" customHeight="1" x14ac:dyDescent="0.2">
      <c r="A644" s="126"/>
      <c r="B644" s="166"/>
      <c r="C644" s="199"/>
      <c r="D644" s="127" t="s">
        <v>876</v>
      </c>
      <c r="E644" s="208" t="s">
        <v>875</v>
      </c>
      <c r="F644" s="61">
        <v>43101</v>
      </c>
      <c r="G644" s="61">
        <v>43281</v>
      </c>
      <c r="H644" s="65"/>
      <c r="I644" s="65"/>
      <c r="J644" s="65"/>
      <c r="K644" s="65">
        <v>104.96</v>
      </c>
      <c r="L644" s="72">
        <v>16.010000000000002</v>
      </c>
      <c r="M644" s="72">
        <v>1482.5</v>
      </c>
      <c r="N644" s="27"/>
    </row>
    <row r="645" spans="1:14" s="2" customFormat="1" ht="28.5" customHeight="1" x14ac:dyDescent="0.2">
      <c r="A645" s="126"/>
      <c r="B645" s="166"/>
      <c r="C645" s="199"/>
      <c r="D645" s="127"/>
      <c r="E645" s="208"/>
      <c r="F645" s="117">
        <v>43282</v>
      </c>
      <c r="G645" s="117">
        <v>43465</v>
      </c>
      <c r="H645" s="65"/>
      <c r="I645" s="65"/>
      <c r="J645" s="65"/>
      <c r="K645" s="65"/>
      <c r="L645" s="72">
        <v>16.54</v>
      </c>
      <c r="M645" s="72">
        <v>1331.59</v>
      </c>
      <c r="N645" s="67" t="s">
        <v>716</v>
      </c>
    </row>
    <row r="646" spans="1:14" s="2" customFormat="1" ht="28.5" customHeight="1" x14ac:dyDescent="0.2">
      <c r="A646" s="126"/>
      <c r="B646" s="166"/>
      <c r="C646" s="199"/>
      <c r="D646" s="127"/>
      <c r="E646" s="208"/>
      <c r="F646" s="133"/>
      <c r="G646" s="133"/>
      <c r="H646" s="65"/>
      <c r="I646" s="65"/>
      <c r="J646" s="65"/>
      <c r="K646" s="65"/>
      <c r="L646" s="72">
        <v>16.54</v>
      </c>
      <c r="M646" s="72">
        <v>1458.41</v>
      </c>
      <c r="N646" s="67" t="s">
        <v>717</v>
      </c>
    </row>
    <row r="647" spans="1:14" s="2" customFormat="1" ht="28.5" customHeight="1" x14ac:dyDescent="0.2">
      <c r="A647" s="126"/>
      <c r="B647" s="166"/>
      <c r="C647" s="199"/>
      <c r="D647" s="127"/>
      <c r="E647" s="208"/>
      <c r="F647" s="133"/>
      <c r="G647" s="133"/>
      <c r="H647" s="65"/>
      <c r="I647" s="65"/>
      <c r="J647" s="65"/>
      <c r="K647" s="65"/>
      <c r="L647" s="72">
        <v>16.54</v>
      </c>
      <c r="M647" s="72">
        <v>1241.6199999999999</v>
      </c>
      <c r="N647" s="67" t="s">
        <v>718</v>
      </c>
    </row>
    <row r="648" spans="1:14" s="2" customFormat="1" ht="28.5" customHeight="1" x14ac:dyDescent="0.2">
      <c r="A648" s="126"/>
      <c r="B648" s="166"/>
      <c r="C648" s="199"/>
      <c r="D648" s="127"/>
      <c r="E648" s="208"/>
      <c r="F648" s="133"/>
      <c r="G648" s="133"/>
      <c r="H648" s="65"/>
      <c r="I648" s="65"/>
      <c r="J648" s="65"/>
      <c r="K648" s="65"/>
      <c r="L648" s="72">
        <v>16.54</v>
      </c>
      <c r="M648" s="72">
        <v>1331.59</v>
      </c>
      <c r="N648" s="67" t="s">
        <v>719</v>
      </c>
    </row>
    <row r="649" spans="1:14" s="2" customFormat="1" ht="28.5" customHeight="1" x14ac:dyDescent="0.2">
      <c r="A649" s="126"/>
      <c r="B649" s="166"/>
      <c r="C649" s="199"/>
      <c r="D649" s="127"/>
      <c r="E649" s="208"/>
      <c r="F649" s="133"/>
      <c r="G649" s="133"/>
      <c r="H649" s="65"/>
      <c r="I649" s="65"/>
      <c r="J649" s="65"/>
      <c r="K649" s="65"/>
      <c r="L649" s="72">
        <v>16.54</v>
      </c>
      <c r="M649" s="72">
        <v>1392.12</v>
      </c>
      <c r="N649" s="67" t="s">
        <v>720</v>
      </c>
    </row>
    <row r="650" spans="1:14" s="2" customFormat="1" ht="28.5" customHeight="1" x14ac:dyDescent="0.2">
      <c r="A650" s="126"/>
      <c r="B650" s="166"/>
      <c r="C650" s="199"/>
      <c r="D650" s="127"/>
      <c r="E650" s="208"/>
      <c r="F650" s="133"/>
      <c r="G650" s="133"/>
      <c r="H650" s="65"/>
      <c r="I650" s="65"/>
      <c r="J650" s="65"/>
      <c r="K650" s="65"/>
      <c r="L650" s="72">
        <v>16.54</v>
      </c>
      <c r="M650" s="72">
        <v>1506.23</v>
      </c>
      <c r="N650" s="67" t="s">
        <v>721</v>
      </c>
    </row>
    <row r="651" spans="1:14" s="2" customFormat="1" ht="28.5" customHeight="1" x14ac:dyDescent="0.2">
      <c r="A651" s="126"/>
      <c r="B651" s="166"/>
      <c r="C651" s="199"/>
      <c r="D651" s="127"/>
      <c r="E651" s="208"/>
      <c r="F651" s="133"/>
      <c r="G651" s="133"/>
      <c r="H651" s="65"/>
      <c r="I651" s="65"/>
      <c r="J651" s="65"/>
      <c r="K651" s="65"/>
      <c r="L651" s="72">
        <v>16.54</v>
      </c>
      <c r="M651" s="72">
        <v>1276.1099999999999</v>
      </c>
      <c r="N651" s="67" t="s">
        <v>722</v>
      </c>
    </row>
    <row r="652" spans="1:14" s="2" customFormat="1" ht="28.5" customHeight="1" x14ac:dyDescent="0.2">
      <c r="A652" s="126"/>
      <c r="B652" s="166"/>
      <c r="C652" s="199"/>
      <c r="D652" s="127"/>
      <c r="E652" s="208"/>
      <c r="F652" s="133"/>
      <c r="G652" s="133"/>
      <c r="H652" s="65"/>
      <c r="I652" s="65"/>
      <c r="J652" s="65"/>
      <c r="K652" s="65"/>
      <c r="L652" s="72">
        <v>16.54</v>
      </c>
      <c r="M652" s="72">
        <v>1392.12</v>
      </c>
      <c r="N652" s="67" t="s">
        <v>723</v>
      </c>
    </row>
    <row r="653" spans="1:14" s="2" customFormat="1" ht="28.5" customHeight="1" x14ac:dyDescent="0.2">
      <c r="A653" s="119" t="s">
        <v>69</v>
      </c>
      <c r="B653" s="119" t="s">
        <v>238</v>
      </c>
      <c r="C653" s="119" t="s">
        <v>222</v>
      </c>
      <c r="D653" s="117" t="s">
        <v>590</v>
      </c>
      <c r="E653" s="164" t="s">
        <v>562</v>
      </c>
      <c r="F653" s="61">
        <v>43101</v>
      </c>
      <c r="G653" s="61">
        <v>43281</v>
      </c>
      <c r="H653" s="117" t="s">
        <v>821</v>
      </c>
      <c r="I653" s="65">
        <v>19.489999999999998</v>
      </c>
      <c r="J653" s="65">
        <v>2330.5100000000002</v>
      </c>
      <c r="K653" s="65"/>
      <c r="L653" s="72"/>
      <c r="M653" s="72"/>
      <c r="N653" s="196"/>
    </row>
    <row r="654" spans="1:14" s="2" customFormat="1" ht="28.5" customHeight="1" x14ac:dyDescent="0.2">
      <c r="A654" s="126"/>
      <c r="B654" s="126"/>
      <c r="C654" s="126"/>
      <c r="D654" s="118"/>
      <c r="E654" s="165"/>
      <c r="F654" s="61">
        <v>43282</v>
      </c>
      <c r="G654" s="61">
        <v>43465</v>
      </c>
      <c r="H654" s="118" t="s">
        <v>821</v>
      </c>
      <c r="I654" s="65">
        <v>20.28</v>
      </c>
      <c r="J654" s="65">
        <v>2501.2800000000002</v>
      </c>
      <c r="K654" s="65"/>
      <c r="L654" s="72"/>
      <c r="M654" s="72"/>
      <c r="N654" s="197"/>
    </row>
    <row r="655" spans="1:14" s="2" customFormat="1" ht="28.5" customHeight="1" x14ac:dyDescent="0.2">
      <c r="A655" s="126"/>
      <c r="B655" s="126"/>
      <c r="C655" s="126"/>
      <c r="D655" s="117" t="s">
        <v>873</v>
      </c>
      <c r="E655" s="164" t="s">
        <v>874</v>
      </c>
      <c r="F655" s="61">
        <v>43101</v>
      </c>
      <c r="G655" s="61">
        <v>43281</v>
      </c>
      <c r="H655" s="65"/>
      <c r="I655" s="65"/>
      <c r="J655" s="65"/>
      <c r="K655" s="65">
        <v>105.33</v>
      </c>
      <c r="L655" s="72">
        <v>16.059999999999999</v>
      </c>
      <c r="M655" s="72">
        <v>1487.83</v>
      </c>
      <c r="N655" s="27"/>
    </row>
    <row r="656" spans="1:14" s="2" customFormat="1" ht="28.5" customHeight="1" x14ac:dyDescent="0.2">
      <c r="A656" s="126"/>
      <c r="B656" s="126"/>
      <c r="C656" s="126"/>
      <c r="D656" s="133"/>
      <c r="E656" s="216"/>
      <c r="F656" s="117">
        <v>43282</v>
      </c>
      <c r="G656" s="117">
        <v>43465</v>
      </c>
      <c r="H656" s="65"/>
      <c r="I656" s="65"/>
      <c r="J656" s="65"/>
      <c r="K656" s="65"/>
      <c r="L656" s="72">
        <v>16.59</v>
      </c>
      <c r="M656" s="72">
        <v>1336.52</v>
      </c>
      <c r="N656" s="67" t="s">
        <v>716</v>
      </c>
    </row>
    <row r="657" spans="1:14" s="2" customFormat="1" ht="28.5" customHeight="1" x14ac:dyDescent="0.2">
      <c r="A657" s="126"/>
      <c r="B657" s="126"/>
      <c r="C657" s="126"/>
      <c r="D657" s="133"/>
      <c r="E657" s="216"/>
      <c r="F657" s="133"/>
      <c r="G657" s="133"/>
      <c r="H657" s="65"/>
      <c r="I657" s="65"/>
      <c r="J657" s="65"/>
      <c r="K657" s="65"/>
      <c r="L657" s="72">
        <v>16.59</v>
      </c>
      <c r="M657" s="72">
        <v>1463.81</v>
      </c>
      <c r="N657" s="67" t="s">
        <v>717</v>
      </c>
    </row>
    <row r="658" spans="1:14" s="2" customFormat="1" ht="28.5" customHeight="1" x14ac:dyDescent="0.2">
      <c r="A658" s="126"/>
      <c r="B658" s="126"/>
      <c r="C658" s="126"/>
      <c r="D658" s="133"/>
      <c r="E658" s="216"/>
      <c r="F658" s="133"/>
      <c r="G658" s="133"/>
      <c r="H658" s="65"/>
      <c r="I658" s="65"/>
      <c r="J658" s="65"/>
      <c r="K658" s="65"/>
      <c r="L658" s="72">
        <v>16.59</v>
      </c>
      <c r="M658" s="72">
        <v>1246.22</v>
      </c>
      <c r="N658" s="67" t="s">
        <v>718</v>
      </c>
    </row>
    <row r="659" spans="1:14" s="2" customFormat="1" ht="28.5" customHeight="1" x14ac:dyDescent="0.2">
      <c r="A659" s="126"/>
      <c r="B659" s="126"/>
      <c r="C659" s="126"/>
      <c r="D659" s="133"/>
      <c r="E659" s="216"/>
      <c r="F659" s="133"/>
      <c r="G659" s="133"/>
      <c r="H659" s="65"/>
      <c r="I659" s="65"/>
      <c r="J659" s="65"/>
      <c r="K659" s="65"/>
      <c r="L659" s="72">
        <v>16.59</v>
      </c>
      <c r="M659" s="72">
        <v>1336.52</v>
      </c>
      <c r="N659" s="67" t="s">
        <v>719</v>
      </c>
    </row>
    <row r="660" spans="1:14" s="2" customFormat="1" ht="28.5" customHeight="1" x14ac:dyDescent="0.2">
      <c r="A660" s="126"/>
      <c r="B660" s="126"/>
      <c r="C660" s="126"/>
      <c r="D660" s="133"/>
      <c r="E660" s="216"/>
      <c r="F660" s="133"/>
      <c r="G660" s="133"/>
      <c r="H660" s="65"/>
      <c r="I660" s="65"/>
      <c r="J660" s="65"/>
      <c r="K660" s="65"/>
      <c r="L660" s="72">
        <v>16.59</v>
      </c>
      <c r="M660" s="72">
        <v>1397.27</v>
      </c>
      <c r="N660" s="67" t="s">
        <v>720</v>
      </c>
    </row>
    <row r="661" spans="1:14" s="2" customFormat="1" ht="28.5" customHeight="1" x14ac:dyDescent="0.2">
      <c r="A661" s="126"/>
      <c r="B661" s="126"/>
      <c r="C661" s="126"/>
      <c r="D661" s="133"/>
      <c r="E661" s="216"/>
      <c r="F661" s="133"/>
      <c r="G661" s="133"/>
      <c r="H661" s="65"/>
      <c r="I661" s="65"/>
      <c r="J661" s="65"/>
      <c r="K661" s="65"/>
      <c r="L661" s="72">
        <v>16.59</v>
      </c>
      <c r="M661" s="72">
        <v>1511.8</v>
      </c>
      <c r="N661" s="67" t="s">
        <v>721</v>
      </c>
    </row>
    <row r="662" spans="1:14" s="2" customFormat="1" ht="28.5" customHeight="1" x14ac:dyDescent="0.2">
      <c r="A662" s="126"/>
      <c r="B662" s="126"/>
      <c r="C662" s="126"/>
      <c r="D662" s="133"/>
      <c r="E662" s="216"/>
      <c r="F662" s="133"/>
      <c r="G662" s="133"/>
      <c r="H662" s="65"/>
      <c r="I662" s="65"/>
      <c r="J662" s="65"/>
      <c r="K662" s="65"/>
      <c r="L662" s="72">
        <v>16.59</v>
      </c>
      <c r="M662" s="72">
        <v>1280.83</v>
      </c>
      <c r="N662" s="67" t="s">
        <v>722</v>
      </c>
    </row>
    <row r="663" spans="1:14" s="2" customFormat="1" ht="28.5" customHeight="1" x14ac:dyDescent="0.2">
      <c r="A663" s="126"/>
      <c r="B663" s="126"/>
      <c r="C663" s="126"/>
      <c r="D663" s="133"/>
      <c r="E663" s="216"/>
      <c r="F663" s="118"/>
      <c r="G663" s="118"/>
      <c r="H663" s="65"/>
      <c r="I663" s="65"/>
      <c r="J663" s="65"/>
      <c r="K663" s="65"/>
      <c r="L663" s="72">
        <v>16.59</v>
      </c>
      <c r="M663" s="72">
        <v>1397.27</v>
      </c>
      <c r="N663" s="67" t="s">
        <v>723</v>
      </c>
    </row>
    <row r="664" spans="1:14" s="2" customFormat="1" ht="28.5" customHeight="1" x14ac:dyDescent="0.2">
      <c r="A664" s="120"/>
      <c r="B664" s="120"/>
      <c r="C664" s="120"/>
      <c r="D664" s="118"/>
      <c r="E664" s="165"/>
      <c r="F664" s="61">
        <v>43282</v>
      </c>
      <c r="G664" s="61">
        <v>43465</v>
      </c>
      <c r="H664" s="65"/>
      <c r="I664" s="65"/>
      <c r="J664" s="65"/>
      <c r="K664" s="65"/>
      <c r="L664" s="72"/>
      <c r="M664" s="72"/>
      <c r="N664" s="27"/>
    </row>
    <row r="665" spans="1:14" s="2" customFormat="1" ht="28.5" customHeight="1" x14ac:dyDescent="0.2">
      <c r="A665" s="119" t="s">
        <v>69</v>
      </c>
      <c r="B665" s="119" t="s">
        <v>239</v>
      </c>
      <c r="C665" s="119" t="s">
        <v>222</v>
      </c>
      <c r="D665" s="117" t="s">
        <v>590</v>
      </c>
      <c r="E665" s="164" t="s">
        <v>562</v>
      </c>
      <c r="F665" s="61">
        <v>43101</v>
      </c>
      <c r="G665" s="61">
        <v>43281</v>
      </c>
      <c r="H665" s="117" t="s">
        <v>821</v>
      </c>
      <c r="I665" s="65">
        <v>19.489999999999998</v>
      </c>
      <c r="J665" s="65">
        <v>2330.5100000000002</v>
      </c>
      <c r="K665" s="65"/>
      <c r="L665" s="72"/>
      <c r="M665" s="72"/>
      <c r="N665" s="196"/>
    </row>
    <row r="666" spans="1:14" s="2" customFormat="1" ht="28.5" customHeight="1" x14ac:dyDescent="0.2">
      <c r="A666" s="126"/>
      <c r="B666" s="126"/>
      <c r="C666" s="126"/>
      <c r="D666" s="118"/>
      <c r="E666" s="165"/>
      <c r="F666" s="61">
        <v>43282</v>
      </c>
      <c r="G666" s="61">
        <v>43465</v>
      </c>
      <c r="H666" s="118" t="s">
        <v>821</v>
      </c>
      <c r="I666" s="65">
        <v>20.28</v>
      </c>
      <c r="J666" s="65">
        <v>2501.2800000000002</v>
      </c>
      <c r="K666" s="65"/>
      <c r="L666" s="72"/>
      <c r="M666" s="72"/>
      <c r="N666" s="197"/>
    </row>
    <row r="667" spans="1:14" s="2" customFormat="1" ht="28.5" customHeight="1" x14ac:dyDescent="0.2">
      <c r="A667" s="126"/>
      <c r="B667" s="126"/>
      <c r="C667" s="126"/>
      <c r="D667" s="117" t="s">
        <v>873</v>
      </c>
      <c r="E667" s="164" t="s">
        <v>874</v>
      </c>
      <c r="F667" s="61">
        <v>43101</v>
      </c>
      <c r="G667" s="61">
        <v>43281</v>
      </c>
      <c r="H667" s="65"/>
      <c r="I667" s="65"/>
      <c r="J667" s="65"/>
      <c r="K667" s="65">
        <v>86.26</v>
      </c>
      <c r="L667" s="72">
        <v>11.89</v>
      </c>
      <c r="M667" s="72">
        <v>1239.5</v>
      </c>
      <c r="N667" s="27"/>
    </row>
    <row r="668" spans="1:14" s="2" customFormat="1" ht="28.5" customHeight="1" x14ac:dyDescent="0.2">
      <c r="A668" s="126"/>
      <c r="B668" s="126"/>
      <c r="C668" s="126"/>
      <c r="D668" s="133"/>
      <c r="E668" s="216"/>
      <c r="F668" s="117">
        <v>43282</v>
      </c>
      <c r="G668" s="117">
        <v>43465</v>
      </c>
      <c r="H668" s="65"/>
      <c r="I668" s="65"/>
      <c r="J668" s="65"/>
      <c r="K668" s="65"/>
      <c r="L668" s="72">
        <v>12.28</v>
      </c>
      <c r="M668" s="72">
        <v>1172.17</v>
      </c>
      <c r="N668" s="67" t="s">
        <v>716</v>
      </c>
    </row>
    <row r="669" spans="1:14" s="2" customFormat="1" ht="28.5" customHeight="1" x14ac:dyDescent="0.2">
      <c r="A669" s="126"/>
      <c r="B669" s="126"/>
      <c r="C669" s="126"/>
      <c r="D669" s="133"/>
      <c r="E669" s="216"/>
      <c r="F669" s="133"/>
      <c r="G669" s="133"/>
      <c r="H669" s="65"/>
      <c r="I669" s="65"/>
      <c r="J669" s="65"/>
      <c r="K669" s="65"/>
      <c r="L669" s="72">
        <v>12.28</v>
      </c>
      <c r="M669" s="72">
        <v>1283.81</v>
      </c>
      <c r="N669" s="67" t="s">
        <v>717</v>
      </c>
    </row>
    <row r="670" spans="1:14" s="2" customFormat="1" ht="28.5" customHeight="1" x14ac:dyDescent="0.2">
      <c r="A670" s="126"/>
      <c r="B670" s="126"/>
      <c r="C670" s="126"/>
      <c r="D670" s="133"/>
      <c r="E670" s="216"/>
      <c r="F670" s="133"/>
      <c r="G670" s="133"/>
      <c r="H670" s="65"/>
      <c r="I670" s="65"/>
      <c r="J670" s="65"/>
      <c r="K670" s="65"/>
      <c r="L670" s="72">
        <v>12.28</v>
      </c>
      <c r="M670" s="72">
        <v>1092.97</v>
      </c>
      <c r="N670" s="67" t="s">
        <v>718</v>
      </c>
    </row>
    <row r="671" spans="1:14" s="2" customFormat="1" ht="28.5" customHeight="1" x14ac:dyDescent="0.2">
      <c r="A671" s="126"/>
      <c r="B671" s="126"/>
      <c r="C671" s="126"/>
      <c r="D671" s="133"/>
      <c r="E671" s="216"/>
      <c r="F671" s="133"/>
      <c r="G671" s="133"/>
      <c r="H671" s="65"/>
      <c r="I671" s="65"/>
      <c r="J671" s="65"/>
      <c r="K671" s="65"/>
      <c r="L671" s="72">
        <v>12.28</v>
      </c>
      <c r="M671" s="72">
        <v>1172.17</v>
      </c>
      <c r="N671" s="67" t="s">
        <v>719</v>
      </c>
    </row>
    <row r="672" spans="1:14" s="2" customFormat="1" ht="28.5" customHeight="1" x14ac:dyDescent="0.2">
      <c r="A672" s="126"/>
      <c r="B672" s="126"/>
      <c r="C672" s="126"/>
      <c r="D672" s="133"/>
      <c r="E672" s="216"/>
      <c r="F672" s="133"/>
      <c r="G672" s="133"/>
      <c r="H672" s="65"/>
      <c r="I672" s="65"/>
      <c r="J672" s="65"/>
      <c r="K672" s="65"/>
      <c r="L672" s="72">
        <v>12.28</v>
      </c>
      <c r="M672" s="72">
        <v>1225.45</v>
      </c>
      <c r="N672" s="67" t="s">
        <v>720</v>
      </c>
    </row>
    <row r="673" spans="1:14" s="2" customFormat="1" ht="28.5" customHeight="1" x14ac:dyDescent="0.2">
      <c r="A673" s="126"/>
      <c r="B673" s="126"/>
      <c r="C673" s="126"/>
      <c r="D673" s="133"/>
      <c r="E673" s="216"/>
      <c r="F673" s="133"/>
      <c r="G673" s="133"/>
      <c r="H673" s="65"/>
      <c r="I673" s="65"/>
      <c r="J673" s="65"/>
      <c r="K673" s="65"/>
      <c r="L673" s="72">
        <v>12.28</v>
      </c>
      <c r="M673" s="72">
        <v>1325.9</v>
      </c>
      <c r="N673" s="67" t="s">
        <v>721</v>
      </c>
    </row>
    <row r="674" spans="1:14" s="2" customFormat="1" ht="28.5" customHeight="1" x14ac:dyDescent="0.2">
      <c r="A674" s="126"/>
      <c r="B674" s="126"/>
      <c r="C674" s="126"/>
      <c r="D674" s="133"/>
      <c r="E674" s="216"/>
      <c r="F674" s="133"/>
      <c r="G674" s="133"/>
      <c r="H674" s="65"/>
      <c r="I674" s="65"/>
      <c r="J674" s="65"/>
      <c r="K674" s="65"/>
      <c r="L674" s="72">
        <v>12.28</v>
      </c>
      <c r="M674" s="72">
        <v>1123.33</v>
      </c>
      <c r="N674" s="67" t="s">
        <v>722</v>
      </c>
    </row>
    <row r="675" spans="1:14" s="2" customFormat="1" ht="28.5" customHeight="1" x14ac:dyDescent="0.2">
      <c r="A675" s="120"/>
      <c r="B675" s="120"/>
      <c r="C675" s="120"/>
      <c r="D675" s="118"/>
      <c r="E675" s="165"/>
      <c r="F675" s="118"/>
      <c r="G675" s="118"/>
      <c r="H675" s="65"/>
      <c r="I675" s="65"/>
      <c r="J675" s="65"/>
      <c r="K675" s="65"/>
      <c r="L675" s="72">
        <v>12.28</v>
      </c>
      <c r="M675" s="72">
        <v>1225.45</v>
      </c>
      <c r="N675" s="67" t="s">
        <v>723</v>
      </c>
    </row>
    <row r="676" spans="1:14" s="2" customFormat="1" ht="28.5" customHeight="1" x14ac:dyDescent="0.2">
      <c r="A676" s="119" t="s">
        <v>69</v>
      </c>
      <c r="B676" s="166" t="s">
        <v>240</v>
      </c>
      <c r="C676" s="199" t="s">
        <v>222</v>
      </c>
      <c r="D676" s="117" t="s">
        <v>590</v>
      </c>
      <c r="E676" s="164" t="s">
        <v>562</v>
      </c>
      <c r="F676" s="61">
        <v>43101</v>
      </c>
      <c r="G676" s="61">
        <v>43281</v>
      </c>
      <c r="H676" s="117" t="s">
        <v>821</v>
      </c>
      <c r="I676" s="65">
        <v>19.489999999999998</v>
      </c>
      <c r="J676" s="65">
        <v>2330.5100000000002</v>
      </c>
      <c r="K676" s="65"/>
      <c r="L676" s="72"/>
      <c r="M676" s="72"/>
      <c r="N676" s="196"/>
    </row>
    <row r="677" spans="1:14" s="2" customFormat="1" ht="28.5" customHeight="1" x14ac:dyDescent="0.2">
      <c r="A677" s="126"/>
      <c r="B677" s="166"/>
      <c r="C677" s="199"/>
      <c r="D677" s="118"/>
      <c r="E677" s="165"/>
      <c r="F677" s="61">
        <v>43282</v>
      </c>
      <c r="G677" s="61">
        <v>43465</v>
      </c>
      <c r="H677" s="118" t="s">
        <v>821</v>
      </c>
      <c r="I677" s="65">
        <v>20.28</v>
      </c>
      <c r="J677" s="65">
        <v>2501.2800000000002</v>
      </c>
      <c r="K677" s="65"/>
      <c r="L677" s="72"/>
      <c r="M677" s="72"/>
      <c r="N677" s="197"/>
    </row>
    <row r="678" spans="1:14" s="2" customFormat="1" ht="28.5" customHeight="1" x14ac:dyDescent="0.2">
      <c r="A678" s="126"/>
      <c r="B678" s="166"/>
      <c r="C678" s="199"/>
      <c r="D678" s="127" t="s">
        <v>873</v>
      </c>
      <c r="E678" s="208" t="s">
        <v>874</v>
      </c>
      <c r="F678" s="61">
        <v>43101</v>
      </c>
      <c r="G678" s="61">
        <v>43281</v>
      </c>
      <c r="H678" s="65"/>
      <c r="I678" s="65"/>
      <c r="J678" s="65"/>
      <c r="K678" s="65">
        <v>95.71</v>
      </c>
      <c r="L678" s="72">
        <v>14.59</v>
      </c>
      <c r="M678" s="72">
        <v>1352</v>
      </c>
      <c r="N678" s="27"/>
    </row>
    <row r="679" spans="1:14" s="2" customFormat="1" ht="28.5" customHeight="1" x14ac:dyDescent="0.2">
      <c r="A679" s="126"/>
      <c r="B679" s="166"/>
      <c r="C679" s="199"/>
      <c r="D679" s="127"/>
      <c r="E679" s="208"/>
      <c r="F679" s="117">
        <v>43282</v>
      </c>
      <c r="G679" s="117">
        <v>43465</v>
      </c>
      <c r="H679" s="65"/>
      <c r="I679" s="65"/>
      <c r="J679" s="65"/>
      <c r="K679" s="65"/>
      <c r="L679" s="72">
        <v>15.07</v>
      </c>
      <c r="M679" s="72">
        <v>1279.71</v>
      </c>
      <c r="N679" s="67" t="s">
        <v>716</v>
      </c>
    </row>
    <row r="680" spans="1:14" s="2" customFormat="1" ht="28.5" customHeight="1" x14ac:dyDescent="0.2">
      <c r="A680" s="126"/>
      <c r="B680" s="166"/>
      <c r="C680" s="199"/>
      <c r="D680" s="127"/>
      <c r="E680" s="208"/>
      <c r="F680" s="133"/>
      <c r="G680" s="133"/>
      <c r="H680" s="65"/>
      <c r="I680" s="65"/>
      <c r="J680" s="65"/>
      <c r="K680" s="65"/>
      <c r="L680" s="72">
        <v>15.07</v>
      </c>
      <c r="M680" s="72">
        <v>1401.59</v>
      </c>
      <c r="N680" s="67" t="s">
        <v>717</v>
      </c>
    </row>
    <row r="681" spans="1:14" s="2" customFormat="1" ht="28.5" customHeight="1" x14ac:dyDescent="0.2">
      <c r="A681" s="126"/>
      <c r="B681" s="166"/>
      <c r="C681" s="199"/>
      <c r="D681" s="127"/>
      <c r="E681" s="208"/>
      <c r="F681" s="133"/>
      <c r="G681" s="133"/>
      <c r="H681" s="65"/>
      <c r="I681" s="65"/>
      <c r="J681" s="65"/>
      <c r="K681" s="65"/>
      <c r="L681" s="72">
        <v>15.07</v>
      </c>
      <c r="M681" s="72">
        <v>1193.24</v>
      </c>
      <c r="N681" s="67" t="s">
        <v>718</v>
      </c>
    </row>
    <row r="682" spans="1:14" s="2" customFormat="1" ht="28.5" customHeight="1" x14ac:dyDescent="0.2">
      <c r="A682" s="126"/>
      <c r="B682" s="166"/>
      <c r="C682" s="199"/>
      <c r="D682" s="127"/>
      <c r="E682" s="208"/>
      <c r="F682" s="133"/>
      <c r="G682" s="133"/>
      <c r="H682" s="65"/>
      <c r="I682" s="65"/>
      <c r="J682" s="65"/>
      <c r="K682" s="65"/>
      <c r="L682" s="72">
        <v>15.07</v>
      </c>
      <c r="M682" s="72">
        <v>1279.71</v>
      </c>
      <c r="N682" s="67" t="s">
        <v>719</v>
      </c>
    </row>
    <row r="683" spans="1:14" s="2" customFormat="1" ht="28.5" customHeight="1" x14ac:dyDescent="0.2">
      <c r="A683" s="126"/>
      <c r="B683" s="166"/>
      <c r="C683" s="199"/>
      <c r="D683" s="127"/>
      <c r="E683" s="208"/>
      <c r="F683" s="133"/>
      <c r="G683" s="133"/>
      <c r="H683" s="65"/>
      <c r="I683" s="65"/>
      <c r="J683" s="65"/>
      <c r="K683" s="65"/>
      <c r="L683" s="72">
        <v>15.07</v>
      </c>
      <c r="M683" s="72">
        <v>1337.88</v>
      </c>
      <c r="N683" s="67" t="s">
        <v>720</v>
      </c>
    </row>
    <row r="684" spans="1:14" s="2" customFormat="1" ht="28.5" customHeight="1" x14ac:dyDescent="0.2">
      <c r="A684" s="126"/>
      <c r="B684" s="166"/>
      <c r="C684" s="199"/>
      <c r="D684" s="127"/>
      <c r="E684" s="208"/>
      <c r="F684" s="133"/>
      <c r="G684" s="133"/>
      <c r="H684" s="65"/>
      <c r="I684" s="65"/>
      <c r="J684" s="65"/>
      <c r="K684" s="65"/>
      <c r="L684" s="72">
        <v>15.07</v>
      </c>
      <c r="M684" s="72">
        <v>1447.54</v>
      </c>
      <c r="N684" s="67" t="s">
        <v>721</v>
      </c>
    </row>
    <row r="685" spans="1:14" s="2" customFormat="1" ht="28.5" customHeight="1" x14ac:dyDescent="0.2">
      <c r="A685" s="126"/>
      <c r="B685" s="166"/>
      <c r="C685" s="199"/>
      <c r="D685" s="127"/>
      <c r="E685" s="208"/>
      <c r="F685" s="133"/>
      <c r="G685" s="133"/>
      <c r="H685" s="65"/>
      <c r="I685" s="65"/>
      <c r="J685" s="65"/>
      <c r="K685" s="65"/>
      <c r="L685" s="72">
        <v>15.07</v>
      </c>
      <c r="M685" s="72">
        <v>1226.3900000000001</v>
      </c>
      <c r="N685" s="67" t="s">
        <v>722</v>
      </c>
    </row>
    <row r="686" spans="1:14" s="2" customFormat="1" ht="28.5" customHeight="1" x14ac:dyDescent="0.2">
      <c r="A686" s="126"/>
      <c r="B686" s="166"/>
      <c r="C686" s="199"/>
      <c r="D686" s="215"/>
      <c r="E686" s="208"/>
      <c r="F686" s="118"/>
      <c r="G686" s="118"/>
      <c r="H686" s="65"/>
      <c r="I686" s="65"/>
      <c r="J686" s="65"/>
      <c r="K686" s="65"/>
      <c r="L686" s="72">
        <v>15.07</v>
      </c>
      <c r="M686" s="72">
        <v>1337.88</v>
      </c>
      <c r="N686" s="67" t="s">
        <v>723</v>
      </c>
    </row>
    <row r="687" spans="1:14" s="2" customFormat="1" ht="28.5" customHeight="1" x14ac:dyDescent="0.2">
      <c r="A687" s="119" t="s">
        <v>69</v>
      </c>
      <c r="B687" s="119" t="s">
        <v>241</v>
      </c>
      <c r="C687" s="119" t="s">
        <v>222</v>
      </c>
      <c r="D687" s="117" t="s">
        <v>590</v>
      </c>
      <c r="E687" s="164" t="s">
        <v>562</v>
      </c>
      <c r="F687" s="61">
        <v>43101</v>
      </c>
      <c r="G687" s="61">
        <v>43281</v>
      </c>
      <c r="H687" s="117" t="s">
        <v>821</v>
      </c>
      <c r="I687" s="65">
        <v>19.489999999999998</v>
      </c>
      <c r="J687" s="65">
        <v>2330.5100000000002</v>
      </c>
      <c r="K687" s="65"/>
      <c r="L687" s="72"/>
      <c r="M687" s="72"/>
      <c r="N687" s="196"/>
    </row>
    <row r="688" spans="1:14" s="2" customFormat="1" ht="28.5" customHeight="1" x14ac:dyDescent="0.2">
      <c r="A688" s="126"/>
      <c r="B688" s="126"/>
      <c r="C688" s="126"/>
      <c r="D688" s="118"/>
      <c r="E688" s="165"/>
      <c r="F688" s="61">
        <v>43282</v>
      </c>
      <c r="G688" s="61">
        <v>43465</v>
      </c>
      <c r="H688" s="118" t="s">
        <v>821</v>
      </c>
      <c r="I688" s="65">
        <v>20.28</v>
      </c>
      <c r="J688" s="65">
        <v>2501.2800000000002</v>
      </c>
      <c r="K688" s="65"/>
      <c r="L688" s="72"/>
      <c r="M688" s="72"/>
      <c r="N688" s="197"/>
    </row>
    <row r="689" spans="1:14" s="2" customFormat="1" ht="28.5" customHeight="1" x14ac:dyDescent="0.2">
      <c r="A689" s="126"/>
      <c r="B689" s="126"/>
      <c r="C689" s="126"/>
      <c r="D689" s="117" t="s">
        <v>873</v>
      </c>
      <c r="E689" s="164" t="s">
        <v>875</v>
      </c>
      <c r="F689" s="61">
        <v>43101</v>
      </c>
      <c r="G689" s="61">
        <v>43281</v>
      </c>
      <c r="H689" s="61"/>
      <c r="I689" s="65"/>
      <c r="J689" s="65"/>
      <c r="K689" s="65">
        <v>106.89</v>
      </c>
      <c r="L689" s="72">
        <v>16.3</v>
      </c>
      <c r="M689" s="72">
        <v>1509.83</v>
      </c>
      <c r="N689" s="27"/>
    </row>
    <row r="690" spans="1:14" s="2" customFormat="1" ht="28.5" customHeight="1" x14ac:dyDescent="0.2">
      <c r="A690" s="126"/>
      <c r="B690" s="126"/>
      <c r="C690" s="126"/>
      <c r="D690" s="133"/>
      <c r="E690" s="216"/>
      <c r="F690" s="117">
        <v>43282</v>
      </c>
      <c r="G690" s="117">
        <v>43465</v>
      </c>
      <c r="H690" s="61"/>
      <c r="I690" s="65"/>
      <c r="J690" s="65"/>
      <c r="K690" s="65"/>
      <c r="L690" s="72">
        <v>16.84</v>
      </c>
      <c r="M690" s="72">
        <v>1356.23</v>
      </c>
      <c r="N690" s="67" t="s">
        <v>716</v>
      </c>
    </row>
    <row r="691" spans="1:14" s="2" customFormat="1" ht="28.5" customHeight="1" x14ac:dyDescent="0.2">
      <c r="A691" s="126"/>
      <c r="B691" s="126"/>
      <c r="C691" s="126"/>
      <c r="D691" s="133"/>
      <c r="E691" s="216"/>
      <c r="F691" s="133"/>
      <c r="G691" s="133"/>
      <c r="H691" s="61"/>
      <c r="I691" s="65"/>
      <c r="J691" s="65"/>
      <c r="K691" s="65"/>
      <c r="L691" s="72">
        <v>16.84</v>
      </c>
      <c r="M691" s="72">
        <v>1485.4</v>
      </c>
      <c r="N691" s="67" t="s">
        <v>717</v>
      </c>
    </row>
    <row r="692" spans="1:14" s="2" customFormat="1" ht="28.5" customHeight="1" x14ac:dyDescent="0.2">
      <c r="A692" s="126"/>
      <c r="B692" s="126"/>
      <c r="C692" s="126"/>
      <c r="D692" s="133"/>
      <c r="E692" s="216"/>
      <c r="F692" s="133"/>
      <c r="G692" s="133"/>
      <c r="H692" s="61"/>
      <c r="I692" s="65"/>
      <c r="J692" s="65"/>
      <c r="K692" s="65"/>
      <c r="L692" s="72">
        <v>16.84</v>
      </c>
      <c r="M692" s="72">
        <v>1264.5899999999999</v>
      </c>
      <c r="N692" s="67" t="s">
        <v>718</v>
      </c>
    </row>
    <row r="693" spans="1:14" s="2" customFormat="1" ht="28.5" customHeight="1" x14ac:dyDescent="0.2">
      <c r="A693" s="126"/>
      <c r="B693" s="126"/>
      <c r="C693" s="126"/>
      <c r="D693" s="133"/>
      <c r="E693" s="216"/>
      <c r="F693" s="133"/>
      <c r="G693" s="133"/>
      <c r="H693" s="61"/>
      <c r="I693" s="65"/>
      <c r="J693" s="65"/>
      <c r="K693" s="65"/>
      <c r="L693" s="72">
        <v>16.84</v>
      </c>
      <c r="M693" s="72">
        <v>1356.23</v>
      </c>
      <c r="N693" s="67" t="s">
        <v>719</v>
      </c>
    </row>
    <row r="694" spans="1:14" s="2" customFormat="1" ht="28.5" customHeight="1" x14ac:dyDescent="0.2">
      <c r="A694" s="126"/>
      <c r="B694" s="126"/>
      <c r="C694" s="126"/>
      <c r="D694" s="133"/>
      <c r="E694" s="216"/>
      <c r="F694" s="133"/>
      <c r="G694" s="133"/>
      <c r="H694" s="61"/>
      <c r="I694" s="65"/>
      <c r="J694" s="65"/>
      <c r="K694" s="65"/>
      <c r="L694" s="72">
        <v>16.84</v>
      </c>
      <c r="M694" s="72">
        <v>1417.88</v>
      </c>
      <c r="N694" s="67" t="s">
        <v>720</v>
      </c>
    </row>
    <row r="695" spans="1:14" s="2" customFormat="1" ht="28.5" customHeight="1" x14ac:dyDescent="0.2">
      <c r="A695" s="126"/>
      <c r="B695" s="126"/>
      <c r="C695" s="126"/>
      <c r="D695" s="133"/>
      <c r="E695" s="216"/>
      <c r="F695" s="133"/>
      <c r="G695" s="133"/>
      <c r="H695" s="61"/>
      <c r="I695" s="65"/>
      <c r="J695" s="65"/>
      <c r="K695" s="65"/>
      <c r="L695" s="72">
        <v>16.84</v>
      </c>
      <c r="M695" s="72">
        <v>1534.1</v>
      </c>
      <c r="N695" s="67" t="s">
        <v>721</v>
      </c>
    </row>
    <row r="696" spans="1:14" s="2" customFormat="1" ht="28.5" customHeight="1" x14ac:dyDescent="0.2">
      <c r="A696" s="126"/>
      <c r="B696" s="126"/>
      <c r="C696" s="126"/>
      <c r="D696" s="133"/>
      <c r="E696" s="216"/>
      <c r="F696" s="133"/>
      <c r="G696" s="133"/>
      <c r="H696" s="61"/>
      <c r="I696" s="65"/>
      <c r="J696" s="65"/>
      <c r="K696" s="65"/>
      <c r="L696" s="72">
        <v>16.84</v>
      </c>
      <c r="M696" s="72">
        <v>1299.72</v>
      </c>
      <c r="N696" s="67" t="s">
        <v>722</v>
      </c>
    </row>
    <row r="697" spans="1:14" s="2" customFormat="1" ht="28.5" customHeight="1" x14ac:dyDescent="0.2">
      <c r="A697" s="126"/>
      <c r="B697" s="126"/>
      <c r="C697" s="126"/>
      <c r="D697" s="133"/>
      <c r="E697" s="216"/>
      <c r="F697" s="118"/>
      <c r="G697" s="118"/>
      <c r="H697" s="61"/>
      <c r="I697" s="65"/>
      <c r="J697" s="65"/>
      <c r="K697" s="65"/>
      <c r="L697" s="72">
        <v>16.84</v>
      </c>
      <c r="M697" s="72">
        <v>1417.88</v>
      </c>
      <c r="N697" s="67" t="s">
        <v>723</v>
      </c>
    </row>
    <row r="698" spans="1:14" s="2" customFormat="1" ht="28.5" customHeight="1" x14ac:dyDescent="0.2">
      <c r="A698" s="119" t="s">
        <v>69</v>
      </c>
      <c r="B698" s="166" t="s">
        <v>242</v>
      </c>
      <c r="C698" s="199" t="s">
        <v>222</v>
      </c>
      <c r="D698" s="127" t="s">
        <v>590</v>
      </c>
      <c r="E698" s="208" t="s">
        <v>562</v>
      </c>
      <c r="F698" s="61">
        <v>43101</v>
      </c>
      <c r="G698" s="61">
        <v>43281</v>
      </c>
      <c r="H698" s="127" t="s">
        <v>821</v>
      </c>
      <c r="I698" s="65">
        <v>19.489999999999998</v>
      </c>
      <c r="J698" s="65">
        <v>2330.5100000000002</v>
      </c>
      <c r="K698" s="65"/>
      <c r="L698" s="72"/>
      <c r="M698" s="72"/>
      <c r="N698" s="204"/>
    </row>
    <row r="699" spans="1:14" s="2" customFormat="1" ht="28.5" customHeight="1" x14ac:dyDescent="0.2">
      <c r="A699" s="126"/>
      <c r="B699" s="166"/>
      <c r="C699" s="199"/>
      <c r="D699" s="127"/>
      <c r="E699" s="208"/>
      <c r="F699" s="61">
        <v>43282</v>
      </c>
      <c r="G699" s="61">
        <v>43465</v>
      </c>
      <c r="H699" s="127" t="s">
        <v>821</v>
      </c>
      <c r="I699" s="65">
        <v>20.28</v>
      </c>
      <c r="J699" s="65">
        <v>2501.2800000000002</v>
      </c>
      <c r="K699" s="65"/>
      <c r="L699" s="72"/>
      <c r="M699" s="72"/>
      <c r="N699" s="204"/>
    </row>
    <row r="700" spans="1:14" s="2" customFormat="1" ht="28.5" customHeight="1" x14ac:dyDescent="0.2">
      <c r="A700" s="126"/>
      <c r="B700" s="166"/>
      <c r="C700" s="199"/>
      <c r="D700" s="127" t="s">
        <v>876</v>
      </c>
      <c r="E700" s="208" t="s">
        <v>874</v>
      </c>
      <c r="F700" s="61">
        <v>43101</v>
      </c>
      <c r="G700" s="61">
        <v>43281</v>
      </c>
      <c r="H700" s="65"/>
      <c r="I700" s="65"/>
      <c r="J700" s="65"/>
      <c r="K700" s="65">
        <v>104.96</v>
      </c>
      <c r="L700" s="72">
        <v>16.010000000000002</v>
      </c>
      <c r="M700" s="72">
        <v>1482.5</v>
      </c>
      <c r="N700" s="67"/>
    </row>
    <row r="701" spans="1:14" s="2" customFormat="1" ht="28.5" customHeight="1" x14ac:dyDescent="0.2">
      <c r="A701" s="126"/>
      <c r="B701" s="166"/>
      <c r="C701" s="199"/>
      <c r="D701" s="127"/>
      <c r="E701" s="208"/>
      <c r="F701" s="117">
        <v>43282</v>
      </c>
      <c r="G701" s="117">
        <v>43465</v>
      </c>
      <c r="H701" s="65"/>
      <c r="I701" s="65"/>
      <c r="J701" s="65"/>
      <c r="K701" s="65"/>
      <c r="L701" s="72">
        <v>16.54</v>
      </c>
      <c r="M701" s="72">
        <v>1331.59</v>
      </c>
      <c r="N701" s="67" t="s">
        <v>716</v>
      </c>
    </row>
    <row r="702" spans="1:14" s="2" customFormat="1" ht="28.5" customHeight="1" x14ac:dyDescent="0.2">
      <c r="A702" s="126"/>
      <c r="B702" s="166"/>
      <c r="C702" s="199"/>
      <c r="D702" s="127"/>
      <c r="E702" s="208"/>
      <c r="F702" s="133"/>
      <c r="G702" s="133"/>
      <c r="H702" s="65"/>
      <c r="I702" s="65"/>
      <c r="J702" s="65"/>
      <c r="K702" s="65"/>
      <c r="L702" s="72">
        <v>16.54</v>
      </c>
      <c r="M702" s="72">
        <v>1458.41</v>
      </c>
      <c r="N702" s="67" t="s">
        <v>717</v>
      </c>
    </row>
    <row r="703" spans="1:14" s="2" customFormat="1" ht="28.5" customHeight="1" x14ac:dyDescent="0.2">
      <c r="A703" s="126"/>
      <c r="B703" s="166"/>
      <c r="C703" s="199"/>
      <c r="D703" s="127"/>
      <c r="E703" s="208"/>
      <c r="F703" s="133"/>
      <c r="G703" s="133"/>
      <c r="H703" s="65"/>
      <c r="I703" s="65"/>
      <c r="J703" s="65"/>
      <c r="K703" s="65"/>
      <c r="L703" s="72">
        <v>16.54</v>
      </c>
      <c r="M703" s="72">
        <v>1241.6199999999999</v>
      </c>
      <c r="N703" s="67" t="s">
        <v>718</v>
      </c>
    </row>
    <row r="704" spans="1:14" s="2" customFormat="1" ht="28.5" customHeight="1" x14ac:dyDescent="0.2">
      <c r="A704" s="126"/>
      <c r="B704" s="166"/>
      <c r="C704" s="199"/>
      <c r="D704" s="127"/>
      <c r="E704" s="208"/>
      <c r="F704" s="133"/>
      <c r="G704" s="133"/>
      <c r="H704" s="65"/>
      <c r="I704" s="65"/>
      <c r="J704" s="65"/>
      <c r="K704" s="65"/>
      <c r="L704" s="72">
        <v>16.54</v>
      </c>
      <c r="M704" s="72">
        <v>1331.59</v>
      </c>
      <c r="N704" s="67" t="s">
        <v>719</v>
      </c>
    </row>
    <row r="705" spans="1:14" s="2" customFormat="1" ht="28.5" customHeight="1" x14ac:dyDescent="0.2">
      <c r="A705" s="126"/>
      <c r="B705" s="166"/>
      <c r="C705" s="199"/>
      <c r="D705" s="127"/>
      <c r="E705" s="208"/>
      <c r="F705" s="133"/>
      <c r="G705" s="133"/>
      <c r="H705" s="65"/>
      <c r="I705" s="65"/>
      <c r="J705" s="65"/>
      <c r="K705" s="65"/>
      <c r="L705" s="72">
        <v>16.54</v>
      </c>
      <c r="M705" s="72">
        <v>1392.12</v>
      </c>
      <c r="N705" s="67" t="s">
        <v>720</v>
      </c>
    </row>
    <row r="706" spans="1:14" s="2" customFormat="1" ht="28.5" customHeight="1" x14ac:dyDescent="0.2">
      <c r="A706" s="126"/>
      <c r="B706" s="166"/>
      <c r="C706" s="199"/>
      <c r="D706" s="127"/>
      <c r="E706" s="208"/>
      <c r="F706" s="133"/>
      <c r="G706" s="133"/>
      <c r="H706" s="65"/>
      <c r="I706" s="65"/>
      <c r="J706" s="65"/>
      <c r="K706" s="65"/>
      <c r="L706" s="72">
        <v>16.54</v>
      </c>
      <c r="M706" s="72">
        <v>1506.23</v>
      </c>
      <c r="N706" s="67" t="s">
        <v>721</v>
      </c>
    </row>
    <row r="707" spans="1:14" s="2" customFormat="1" ht="28.5" customHeight="1" x14ac:dyDescent="0.2">
      <c r="A707" s="126"/>
      <c r="B707" s="166"/>
      <c r="C707" s="199"/>
      <c r="D707" s="127"/>
      <c r="E707" s="208"/>
      <c r="F707" s="133"/>
      <c r="G707" s="133"/>
      <c r="H707" s="65"/>
      <c r="I707" s="65"/>
      <c r="J707" s="65"/>
      <c r="K707" s="65"/>
      <c r="L707" s="72">
        <v>16.54</v>
      </c>
      <c r="M707" s="72">
        <v>1276.1099999999999</v>
      </c>
      <c r="N707" s="67" t="s">
        <v>722</v>
      </c>
    </row>
    <row r="708" spans="1:14" s="2" customFormat="1" ht="28.5" customHeight="1" x14ac:dyDescent="0.2">
      <c r="A708" s="126"/>
      <c r="B708" s="166"/>
      <c r="C708" s="199"/>
      <c r="D708" s="127"/>
      <c r="E708" s="208"/>
      <c r="F708" s="118"/>
      <c r="G708" s="118"/>
      <c r="H708" s="65"/>
      <c r="I708" s="65"/>
      <c r="J708" s="65"/>
      <c r="K708" s="65"/>
      <c r="L708" s="72">
        <v>16.54</v>
      </c>
      <c r="M708" s="72">
        <v>1392.12</v>
      </c>
      <c r="N708" s="67" t="s">
        <v>723</v>
      </c>
    </row>
    <row r="709" spans="1:14" s="2" customFormat="1" ht="28.5" customHeight="1" x14ac:dyDescent="0.2">
      <c r="A709" s="119" t="s">
        <v>69</v>
      </c>
      <c r="B709" s="166" t="s">
        <v>243</v>
      </c>
      <c r="C709" s="199" t="s">
        <v>222</v>
      </c>
      <c r="D709" s="127" t="s">
        <v>590</v>
      </c>
      <c r="E709" s="208" t="s">
        <v>562</v>
      </c>
      <c r="F709" s="61">
        <v>43101</v>
      </c>
      <c r="G709" s="61">
        <v>43281</v>
      </c>
      <c r="H709" s="127" t="s">
        <v>821</v>
      </c>
      <c r="I709" s="65">
        <v>19.489999999999998</v>
      </c>
      <c r="J709" s="65">
        <v>2330.5100000000002</v>
      </c>
      <c r="K709" s="65"/>
      <c r="L709" s="72"/>
      <c r="M709" s="72"/>
      <c r="N709" s="204"/>
    </row>
    <row r="710" spans="1:14" s="2" customFormat="1" ht="28.5" customHeight="1" x14ac:dyDescent="0.2">
      <c r="A710" s="126"/>
      <c r="B710" s="166"/>
      <c r="C710" s="199"/>
      <c r="D710" s="127"/>
      <c r="E710" s="208"/>
      <c r="F710" s="61">
        <v>43282</v>
      </c>
      <c r="G710" s="61">
        <v>43465</v>
      </c>
      <c r="H710" s="127" t="s">
        <v>821</v>
      </c>
      <c r="I710" s="65">
        <v>20.28</v>
      </c>
      <c r="J710" s="65">
        <v>2501.2800000000002</v>
      </c>
      <c r="K710" s="65"/>
      <c r="L710" s="72"/>
      <c r="M710" s="72"/>
      <c r="N710" s="204"/>
    </row>
    <row r="711" spans="1:14" s="2" customFormat="1" ht="28.5" customHeight="1" x14ac:dyDescent="0.2">
      <c r="A711" s="126"/>
      <c r="B711" s="166"/>
      <c r="C711" s="199"/>
      <c r="D711" s="127" t="s">
        <v>876</v>
      </c>
      <c r="E711" s="208" t="s">
        <v>874</v>
      </c>
      <c r="F711" s="61">
        <v>43101</v>
      </c>
      <c r="G711" s="61">
        <v>43281</v>
      </c>
      <c r="H711" s="65"/>
      <c r="I711" s="65"/>
      <c r="J711" s="65"/>
      <c r="K711" s="65">
        <v>104.96</v>
      </c>
      <c r="L711" s="72">
        <v>16.010000000000002</v>
      </c>
      <c r="M711" s="72">
        <v>1482.5</v>
      </c>
      <c r="N711" s="67"/>
    </row>
    <row r="712" spans="1:14" s="2" customFormat="1" ht="28.5" customHeight="1" x14ac:dyDescent="0.2">
      <c r="A712" s="126"/>
      <c r="B712" s="166"/>
      <c r="C712" s="199"/>
      <c r="D712" s="127"/>
      <c r="E712" s="208"/>
      <c r="F712" s="117">
        <v>43282</v>
      </c>
      <c r="G712" s="117">
        <v>43465</v>
      </c>
      <c r="H712" s="65"/>
      <c r="I712" s="65"/>
      <c r="J712" s="65"/>
      <c r="K712" s="65"/>
      <c r="L712" s="72">
        <v>16.54</v>
      </c>
      <c r="M712" s="72">
        <v>1331.59</v>
      </c>
      <c r="N712" s="67" t="s">
        <v>716</v>
      </c>
    </row>
    <row r="713" spans="1:14" s="2" customFormat="1" ht="28.5" customHeight="1" x14ac:dyDescent="0.2">
      <c r="A713" s="126"/>
      <c r="B713" s="166"/>
      <c r="C713" s="199"/>
      <c r="D713" s="127"/>
      <c r="E713" s="208"/>
      <c r="F713" s="133"/>
      <c r="G713" s="133"/>
      <c r="H713" s="65"/>
      <c r="I713" s="65"/>
      <c r="J713" s="65"/>
      <c r="K713" s="65"/>
      <c r="L713" s="72">
        <v>16.54</v>
      </c>
      <c r="M713" s="72">
        <v>1458.41</v>
      </c>
      <c r="N713" s="67" t="s">
        <v>717</v>
      </c>
    </row>
    <row r="714" spans="1:14" s="2" customFormat="1" ht="28.5" customHeight="1" x14ac:dyDescent="0.2">
      <c r="A714" s="126"/>
      <c r="B714" s="166"/>
      <c r="C714" s="199"/>
      <c r="D714" s="127"/>
      <c r="E714" s="208"/>
      <c r="F714" s="133"/>
      <c r="G714" s="133"/>
      <c r="H714" s="65"/>
      <c r="I714" s="65"/>
      <c r="J714" s="65"/>
      <c r="K714" s="65"/>
      <c r="L714" s="72">
        <v>16.54</v>
      </c>
      <c r="M714" s="72">
        <v>1241.6199999999999</v>
      </c>
      <c r="N714" s="67" t="s">
        <v>718</v>
      </c>
    </row>
    <row r="715" spans="1:14" s="2" customFormat="1" ht="28.5" customHeight="1" x14ac:dyDescent="0.2">
      <c r="A715" s="126"/>
      <c r="B715" s="166"/>
      <c r="C715" s="199"/>
      <c r="D715" s="127"/>
      <c r="E715" s="208"/>
      <c r="F715" s="133"/>
      <c r="G715" s="133"/>
      <c r="H715" s="65"/>
      <c r="I715" s="65"/>
      <c r="J715" s="65"/>
      <c r="K715" s="65"/>
      <c r="L715" s="72">
        <v>16.54</v>
      </c>
      <c r="M715" s="72">
        <v>1331.59</v>
      </c>
      <c r="N715" s="67" t="s">
        <v>719</v>
      </c>
    </row>
    <row r="716" spans="1:14" s="2" customFormat="1" ht="28.5" customHeight="1" x14ac:dyDescent="0.2">
      <c r="A716" s="126"/>
      <c r="B716" s="166"/>
      <c r="C716" s="199"/>
      <c r="D716" s="127"/>
      <c r="E716" s="208"/>
      <c r="F716" s="133"/>
      <c r="G716" s="133"/>
      <c r="H716" s="65"/>
      <c r="I716" s="65"/>
      <c r="J716" s="65"/>
      <c r="K716" s="65"/>
      <c r="L716" s="72">
        <v>16.54</v>
      </c>
      <c r="M716" s="72">
        <v>1392.12</v>
      </c>
      <c r="N716" s="67" t="s">
        <v>720</v>
      </c>
    </row>
    <row r="717" spans="1:14" s="2" customFormat="1" ht="28.5" customHeight="1" x14ac:dyDescent="0.2">
      <c r="A717" s="126"/>
      <c r="B717" s="166"/>
      <c r="C717" s="199"/>
      <c r="D717" s="127"/>
      <c r="E717" s="208"/>
      <c r="F717" s="133"/>
      <c r="G717" s="133"/>
      <c r="H717" s="65"/>
      <c r="I717" s="65"/>
      <c r="J717" s="65"/>
      <c r="K717" s="65"/>
      <c r="L717" s="72">
        <v>16.54</v>
      </c>
      <c r="M717" s="72">
        <v>1506.23</v>
      </c>
      <c r="N717" s="67" t="s">
        <v>721</v>
      </c>
    </row>
    <row r="718" spans="1:14" s="2" customFormat="1" ht="28.5" customHeight="1" x14ac:dyDescent="0.2">
      <c r="A718" s="126"/>
      <c r="B718" s="166"/>
      <c r="C718" s="199"/>
      <c r="D718" s="127"/>
      <c r="E718" s="208"/>
      <c r="F718" s="133"/>
      <c r="G718" s="133"/>
      <c r="H718" s="65"/>
      <c r="I718" s="65"/>
      <c r="J718" s="65"/>
      <c r="K718" s="65"/>
      <c r="L718" s="72">
        <v>16.54</v>
      </c>
      <c r="M718" s="72">
        <v>1276.1099999999999</v>
      </c>
      <c r="N718" s="67" t="s">
        <v>722</v>
      </c>
    </row>
    <row r="719" spans="1:14" s="2" customFormat="1" ht="28.5" customHeight="1" x14ac:dyDescent="0.2">
      <c r="A719" s="126"/>
      <c r="B719" s="166"/>
      <c r="C719" s="199"/>
      <c r="D719" s="127"/>
      <c r="E719" s="208"/>
      <c r="F719" s="118"/>
      <c r="G719" s="118"/>
      <c r="H719" s="65"/>
      <c r="I719" s="65"/>
      <c r="J719" s="65"/>
      <c r="K719" s="65"/>
      <c r="L719" s="72">
        <v>16.54</v>
      </c>
      <c r="M719" s="72">
        <v>1392.12</v>
      </c>
      <c r="N719" s="67" t="s">
        <v>723</v>
      </c>
    </row>
    <row r="720" spans="1:14" s="2" customFormat="1" ht="28.5" customHeight="1" x14ac:dyDescent="0.2">
      <c r="A720" s="119" t="s">
        <v>69</v>
      </c>
      <c r="B720" s="166" t="s">
        <v>244</v>
      </c>
      <c r="C720" s="199" t="s">
        <v>222</v>
      </c>
      <c r="D720" s="127" t="s">
        <v>590</v>
      </c>
      <c r="E720" s="208" t="s">
        <v>562</v>
      </c>
      <c r="F720" s="61">
        <v>43101</v>
      </c>
      <c r="G720" s="61">
        <v>43281</v>
      </c>
      <c r="H720" s="127" t="s">
        <v>821</v>
      </c>
      <c r="I720" s="65">
        <v>19.489999999999998</v>
      </c>
      <c r="J720" s="65">
        <v>2330.5100000000002</v>
      </c>
      <c r="K720" s="65"/>
      <c r="L720" s="72"/>
      <c r="M720" s="72"/>
      <c r="N720" s="204"/>
    </row>
    <row r="721" spans="1:14" s="2" customFormat="1" ht="28.5" customHeight="1" x14ac:dyDescent="0.2">
      <c r="A721" s="126"/>
      <c r="B721" s="166"/>
      <c r="C721" s="199"/>
      <c r="D721" s="127"/>
      <c r="E721" s="208"/>
      <c r="F721" s="61">
        <v>43282</v>
      </c>
      <c r="G721" s="61">
        <v>43465</v>
      </c>
      <c r="H721" s="127" t="s">
        <v>821</v>
      </c>
      <c r="I721" s="65">
        <v>20.28</v>
      </c>
      <c r="J721" s="65">
        <v>2501.2800000000002</v>
      </c>
      <c r="K721" s="65"/>
      <c r="L721" s="72"/>
      <c r="M721" s="72"/>
      <c r="N721" s="204"/>
    </row>
    <row r="722" spans="1:14" s="2" customFormat="1" ht="28.5" customHeight="1" x14ac:dyDescent="0.2">
      <c r="A722" s="126"/>
      <c r="B722" s="166"/>
      <c r="C722" s="199"/>
      <c r="D722" s="127" t="s">
        <v>873</v>
      </c>
      <c r="E722" s="208" t="s">
        <v>874</v>
      </c>
      <c r="F722" s="61">
        <v>43101</v>
      </c>
      <c r="G722" s="61">
        <v>43281</v>
      </c>
      <c r="H722" s="65"/>
      <c r="I722" s="65"/>
      <c r="J722" s="65"/>
      <c r="K722" s="65">
        <v>104.96</v>
      </c>
      <c r="L722" s="72">
        <v>16.010000000000002</v>
      </c>
      <c r="M722" s="72">
        <v>1482.5</v>
      </c>
      <c r="N722" s="67"/>
    </row>
    <row r="723" spans="1:14" s="2" customFormat="1" ht="28.5" customHeight="1" x14ac:dyDescent="0.2">
      <c r="A723" s="126"/>
      <c r="B723" s="166"/>
      <c r="C723" s="199"/>
      <c r="D723" s="127"/>
      <c r="E723" s="208"/>
      <c r="F723" s="117">
        <v>43282</v>
      </c>
      <c r="G723" s="117">
        <v>43465</v>
      </c>
      <c r="H723" s="65"/>
      <c r="I723" s="65"/>
      <c r="J723" s="65"/>
      <c r="K723" s="65"/>
      <c r="L723" s="72">
        <v>16.54</v>
      </c>
      <c r="M723" s="72">
        <v>1331.59</v>
      </c>
      <c r="N723" s="67" t="s">
        <v>716</v>
      </c>
    </row>
    <row r="724" spans="1:14" s="2" customFormat="1" ht="28.5" customHeight="1" x14ac:dyDescent="0.2">
      <c r="A724" s="126"/>
      <c r="B724" s="166"/>
      <c r="C724" s="199"/>
      <c r="D724" s="127"/>
      <c r="E724" s="208"/>
      <c r="F724" s="133"/>
      <c r="G724" s="133"/>
      <c r="H724" s="65"/>
      <c r="I724" s="65"/>
      <c r="J724" s="65"/>
      <c r="K724" s="65"/>
      <c r="L724" s="72">
        <v>16.54</v>
      </c>
      <c r="M724" s="72">
        <v>1458.41</v>
      </c>
      <c r="N724" s="67" t="s">
        <v>717</v>
      </c>
    </row>
    <row r="725" spans="1:14" s="2" customFormat="1" ht="28.5" customHeight="1" x14ac:dyDescent="0.2">
      <c r="A725" s="126"/>
      <c r="B725" s="166"/>
      <c r="C725" s="199"/>
      <c r="D725" s="127"/>
      <c r="E725" s="208"/>
      <c r="F725" s="133"/>
      <c r="G725" s="133"/>
      <c r="H725" s="65"/>
      <c r="I725" s="65"/>
      <c r="J725" s="65"/>
      <c r="K725" s="65"/>
      <c r="L725" s="72">
        <v>16.54</v>
      </c>
      <c r="M725" s="72">
        <v>1241.6199999999999</v>
      </c>
      <c r="N725" s="67" t="s">
        <v>718</v>
      </c>
    </row>
    <row r="726" spans="1:14" s="2" customFormat="1" ht="28.5" customHeight="1" x14ac:dyDescent="0.2">
      <c r="A726" s="126"/>
      <c r="B726" s="166"/>
      <c r="C726" s="199"/>
      <c r="D726" s="127"/>
      <c r="E726" s="208"/>
      <c r="F726" s="133"/>
      <c r="G726" s="133"/>
      <c r="H726" s="65"/>
      <c r="I726" s="65"/>
      <c r="J726" s="65"/>
      <c r="K726" s="65"/>
      <c r="L726" s="72">
        <v>16.54</v>
      </c>
      <c r="M726" s="72">
        <v>1331.59</v>
      </c>
      <c r="N726" s="67" t="s">
        <v>719</v>
      </c>
    </row>
    <row r="727" spans="1:14" s="2" customFormat="1" ht="28.5" customHeight="1" x14ac:dyDescent="0.2">
      <c r="A727" s="126"/>
      <c r="B727" s="166"/>
      <c r="C727" s="199"/>
      <c r="D727" s="127"/>
      <c r="E727" s="208"/>
      <c r="F727" s="133"/>
      <c r="G727" s="133"/>
      <c r="H727" s="65"/>
      <c r="I727" s="65"/>
      <c r="J727" s="65"/>
      <c r="K727" s="65"/>
      <c r="L727" s="72">
        <v>16.54</v>
      </c>
      <c r="M727" s="72">
        <v>1392.12</v>
      </c>
      <c r="N727" s="67" t="s">
        <v>720</v>
      </c>
    </row>
    <row r="728" spans="1:14" s="2" customFormat="1" ht="28.5" customHeight="1" x14ac:dyDescent="0.2">
      <c r="A728" s="126"/>
      <c r="B728" s="166"/>
      <c r="C728" s="199"/>
      <c r="D728" s="127"/>
      <c r="E728" s="208"/>
      <c r="F728" s="133"/>
      <c r="G728" s="133"/>
      <c r="H728" s="65"/>
      <c r="I728" s="65"/>
      <c r="J728" s="65"/>
      <c r="K728" s="65"/>
      <c r="L728" s="72">
        <v>16.54</v>
      </c>
      <c r="M728" s="72">
        <v>1506.23</v>
      </c>
      <c r="N728" s="67" t="s">
        <v>721</v>
      </c>
    </row>
    <row r="729" spans="1:14" s="2" customFormat="1" ht="28.5" customHeight="1" x14ac:dyDescent="0.2">
      <c r="A729" s="126"/>
      <c r="B729" s="166"/>
      <c r="C729" s="199"/>
      <c r="D729" s="127"/>
      <c r="E729" s="208"/>
      <c r="F729" s="133"/>
      <c r="G729" s="133"/>
      <c r="H729" s="65"/>
      <c r="I729" s="65"/>
      <c r="J729" s="65"/>
      <c r="K729" s="65"/>
      <c r="L729" s="72">
        <v>16.54</v>
      </c>
      <c r="M729" s="72">
        <v>1276.1099999999999</v>
      </c>
      <c r="N729" s="67" t="s">
        <v>722</v>
      </c>
    </row>
    <row r="730" spans="1:14" s="2" customFormat="1" ht="28.5" customHeight="1" x14ac:dyDescent="0.2">
      <c r="A730" s="126"/>
      <c r="B730" s="166"/>
      <c r="C730" s="199"/>
      <c r="D730" s="215"/>
      <c r="E730" s="208"/>
      <c r="F730" s="118"/>
      <c r="G730" s="118"/>
      <c r="H730" s="65"/>
      <c r="I730" s="65"/>
      <c r="J730" s="65"/>
      <c r="K730" s="65"/>
      <c r="L730" s="72">
        <v>16.54</v>
      </c>
      <c r="M730" s="72">
        <v>1392.12</v>
      </c>
      <c r="N730" s="67" t="s">
        <v>723</v>
      </c>
    </row>
    <row r="731" spans="1:14" s="2" customFormat="1" ht="28.5" customHeight="1" x14ac:dyDescent="0.2">
      <c r="A731" s="119" t="s">
        <v>69</v>
      </c>
      <c r="B731" s="166" t="s">
        <v>496</v>
      </c>
      <c r="C731" s="199" t="s">
        <v>222</v>
      </c>
      <c r="D731" s="127" t="s">
        <v>590</v>
      </c>
      <c r="E731" s="208" t="s">
        <v>562</v>
      </c>
      <c r="F731" s="61">
        <v>43101</v>
      </c>
      <c r="G731" s="61">
        <v>43281</v>
      </c>
      <c r="H731" s="127" t="s">
        <v>821</v>
      </c>
      <c r="I731" s="65">
        <v>19.489999999999998</v>
      </c>
      <c r="J731" s="65">
        <v>2330.5100000000002</v>
      </c>
      <c r="K731" s="65"/>
      <c r="L731" s="72"/>
      <c r="M731" s="72"/>
      <c r="N731" s="204"/>
    </row>
    <row r="732" spans="1:14" s="2" customFormat="1" ht="28.5" customHeight="1" x14ac:dyDescent="0.2">
      <c r="A732" s="126"/>
      <c r="B732" s="166"/>
      <c r="C732" s="199"/>
      <c r="D732" s="127"/>
      <c r="E732" s="208"/>
      <c r="F732" s="61">
        <v>43282</v>
      </c>
      <c r="G732" s="61">
        <v>43465</v>
      </c>
      <c r="H732" s="127" t="s">
        <v>821</v>
      </c>
      <c r="I732" s="65">
        <v>20.28</v>
      </c>
      <c r="J732" s="65">
        <v>2501.2800000000002</v>
      </c>
      <c r="K732" s="65"/>
      <c r="L732" s="72"/>
      <c r="M732" s="72"/>
      <c r="N732" s="204"/>
    </row>
    <row r="733" spans="1:14" s="2" customFormat="1" ht="28.5" customHeight="1" x14ac:dyDescent="0.2">
      <c r="A733" s="126"/>
      <c r="B733" s="166"/>
      <c r="C733" s="199"/>
      <c r="D733" s="127" t="s">
        <v>876</v>
      </c>
      <c r="E733" s="208" t="s">
        <v>874</v>
      </c>
      <c r="F733" s="61">
        <v>43101</v>
      </c>
      <c r="G733" s="61">
        <v>43281</v>
      </c>
      <c r="H733" s="127"/>
      <c r="I733" s="65"/>
      <c r="J733" s="65"/>
      <c r="K733" s="65">
        <v>104.96</v>
      </c>
      <c r="L733" s="72">
        <v>16.010000000000002</v>
      </c>
      <c r="M733" s="72">
        <v>1482.5</v>
      </c>
      <c r="N733" s="67"/>
    </row>
    <row r="734" spans="1:14" s="2" customFormat="1" ht="28.5" customHeight="1" x14ac:dyDescent="0.2">
      <c r="A734" s="126"/>
      <c r="B734" s="166"/>
      <c r="C734" s="199"/>
      <c r="D734" s="127"/>
      <c r="E734" s="208"/>
      <c r="F734" s="117">
        <v>43282</v>
      </c>
      <c r="G734" s="117">
        <v>43465</v>
      </c>
      <c r="H734" s="127"/>
      <c r="I734" s="65"/>
      <c r="J734" s="65"/>
      <c r="K734" s="65"/>
      <c r="L734" s="72">
        <v>16.54</v>
      </c>
      <c r="M734" s="72">
        <v>1331.59</v>
      </c>
      <c r="N734" s="67" t="s">
        <v>716</v>
      </c>
    </row>
    <row r="735" spans="1:14" s="2" customFormat="1" ht="28.5" customHeight="1" x14ac:dyDescent="0.2">
      <c r="A735" s="126"/>
      <c r="B735" s="166"/>
      <c r="C735" s="199"/>
      <c r="D735" s="127"/>
      <c r="E735" s="208"/>
      <c r="F735" s="133"/>
      <c r="G735" s="133"/>
      <c r="H735" s="127"/>
      <c r="I735" s="65"/>
      <c r="J735" s="65"/>
      <c r="K735" s="65"/>
      <c r="L735" s="72">
        <v>16.54</v>
      </c>
      <c r="M735" s="72">
        <v>1458.41</v>
      </c>
      <c r="N735" s="67" t="s">
        <v>717</v>
      </c>
    </row>
    <row r="736" spans="1:14" s="2" customFormat="1" ht="28.5" customHeight="1" x14ac:dyDescent="0.2">
      <c r="A736" s="126"/>
      <c r="B736" s="166"/>
      <c r="C736" s="199"/>
      <c r="D736" s="127"/>
      <c r="E736" s="208"/>
      <c r="F736" s="133"/>
      <c r="G736" s="133"/>
      <c r="H736" s="127"/>
      <c r="I736" s="65"/>
      <c r="J736" s="65"/>
      <c r="K736" s="65"/>
      <c r="L736" s="72">
        <v>16.54</v>
      </c>
      <c r="M736" s="72">
        <v>1241.6199999999999</v>
      </c>
      <c r="N736" s="67" t="s">
        <v>718</v>
      </c>
    </row>
    <row r="737" spans="1:14" s="2" customFormat="1" ht="28.5" customHeight="1" x14ac:dyDescent="0.2">
      <c r="A737" s="126"/>
      <c r="B737" s="166"/>
      <c r="C737" s="199"/>
      <c r="D737" s="127"/>
      <c r="E737" s="208"/>
      <c r="F737" s="133"/>
      <c r="G737" s="133"/>
      <c r="H737" s="127"/>
      <c r="I737" s="65"/>
      <c r="J737" s="65"/>
      <c r="K737" s="65"/>
      <c r="L737" s="72">
        <v>16.54</v>
      </c>
      <c r="M737" s="72">
        <v>1331.59</v>
      </c>
      <c r="N737" s="67" t="s">
        <v>719</v>
      </c>
    </row>
    <row r="738" spans="1:14" s="2" customFormat="1" ht="28.5" customHeight="1" x14ac:dyDescent="0.2">
      <c r="A738" s="126"/>
      <c r="B738" s="166"/>
      <c r="C738" s="199"/>
      <c r="D738" s="127"/>
      <c r="E738" s="208"/>
      <c r="F738" s="133"/>
      <c r="G738" s="133"/>
      <c r="H738" s="127"/>
      <c r="I738" s="65"/>
      <c r="J738" s="65"/>
      <c r="K738" s="65"/>
      <c r="L738" s="72">
        <v>16.54</v>
      </c>
      <c r="M738" s="72">
        <v>1392.12</v>
      </c>
      <c r="N738" s="67" t="s">
        <v>720</v>
      </c>
    </row>
    <row r="739" spans="1:14" s="2" customFormat="1" ht="28.5" customHeight="1" x14ac:dyDescent="0.2">
      <c r="A739" s="126"/>
      <c r="B739" s="166"/>
      <c r="C739" s="199"/>
      <c r="D739" s="127"/>
      <c r="E739" s="208"/>
      <c r="F739" s="133"/>
      <c r="G739" s="133"/>
      <c r="H739" s="127"/>
      <c r="I739" s="65"/>
      <c r="J739" s="65"/>
      <c r="K739" s="65"/>
      <c r="L739" s="72">
        <v>16.54</v>
      </c>
      <c r="M739" s="72">
        <v>1506.23</v>
      </c>
      <c r="N739" s="67" t="s">
        <v>721</v>
      </c>
    </row>
    <row r="740" spans="1:14" s="2" customFormat="1" ht="28.5" customHeight="1" x14ac:dyDescent="0.2">
      <c r="A740" s="126"/>
      <c r="B740" s="166"/>
      <c r="C740" s="199"/>
      <c r="D740" s="127"/>
      <c r="E740" s="208"/>
      <c r="F740" s="133"/>
      <c r="G740" s="133"/>
      <c r="H740" s="127"/>
      <c r="I740" s="65"/>
      <c r="J740" s="65"/>
      <c r="K740" s="65"/>
      <c r="L740" s="72">
        <v>16.54</v>
      </c>
      <c r="M740" s="72">
        <v>1276.1099999999999</v>
      </c>
      <c r="N740" s="67" t="s">
        <v>722</v>
      </c>
    </row>
    <row r="741" spans="1:14" s="2" customFormat="1" ht="28.5" customHeight="1" x14ac:dyDescent="0.2">
      <c r="A741" s="126"/>
      <c r="B741" s="166"/>
      <c r="C741" s="199"/>
      <c r="D741" s="215"/>
      <c r="E741" s="208"/>
      <c r="F741" s="118"/>
      <c r="G741" s="118"/>
      <c r="H741" s="127"/>
      <c r="I741" s="65"/>
      <c r="J741" s="65"/>
      <c r="K741" s="65"/>
      <c r="L741" s="72">
        <v>16.54</v>
      </c>
      <c r="M741" s="72">
        <v>1392.12</v>
      </c>
      <c r="N741" s="67" t="s">
        <v>723</v>
      </c>
    </row>
    <row r="742" spans="1:14" s="2" customFormat="1" ht="28.5" customHeight="1" x14ac:dyDescent="0.2">
      <c r="A742" s="119" t="s">
        <v>69</v>
      </c>
      <c r="B742" s="119" t="s">
        <v>278</v>
      </c>
      <c r="C742" s="183" t="s">
        <v>279</v>
      </c>
      <c r="D742" s="127">
        <v>42338</v>
      </c>
      <c r="E742" s="127" t="s">
        <v>539</v>
      </c>
      <c r="F742" s="61">
        <v>43101</v>
      </c>
      <c r="G742" s="61">
        <v>43281</v>
      </c>
      <c r="H742" s="117" t="s">
        <v>952</v>
      </c>
      <c r="I742" s="65">
        <v>14.39</v>
      </c>
      <c r="J742" s="65">
        <v>1608.62</v>
      </c>
      <c r="K742" s="66"/>
      <c r="L742" s="39"/>
      <c r="M742" s="72"/>
      <c r="N742" s="204"/>
    </row>
    <row r="743" spans="1:14" s="2" customFormat="1" ht="28.5" customHeight="1" x14ac:dyDescent="0.2">
      <c r="A743" s="126"/>
      <c r="B743" s="126"/>
      <c r="C743" s="184"/>
      <c r="D743" s="127"/>
      <c r="E743" s="127"/>
      <c r="F743" s="61">
        <v>43282</v>
      </c>
      <c r="G743" s="61">
        <v>43465</v>
      </c>
      <c r="H743" s="118"/>
      <c r="I743" s="65">
        <v>35.700000000000003</v>
      </c>
      <c r="J743" s="65">
        <v>1696.83</v>
      </c>
      <c r="K743" s="66"/>
      <c r="L743" s="39"/>
      <c r="M743" s="72"/>
      <c r="N743" s="204"/>
    </row>
    <row r="744" spans="1:14" s="2" customFormat="1" ht="28.5" customHeight="1" x14ac:dyDescent="0.2">
      <c r="A744" s="126"/>
      <c r="B744" s="126"/>
      <c r="C744" s="184"/>
      <c r="D744" s="127">
        <v>43088</v>
      </c>
      <c r="E744" s="127" t="s">
        <v>820</v>
      </c>
      <c r="F744" s="61">
        <v>43101</v>
      </c>
      <c r="G744" s="61">
        <v>43281</v>
      </c>
      <c r="H744" s="117"/>
      <c r="I744" s="64"/>
      <c r="J744" s="64"/>
      <c r="K744" s="72">
        <v>106.27</v>
      </c>
      <c r="L744" s="72">
        <v>16.98</v>
      </c>
      <c r="M744" s="72">
        <v>1488.13</v>
      </c>
      <c r="N744" s="67"/>
    </row>
    <row r="745" spans="1:14" s="2" customFormat="1" ht="28.5" customHeight="1" x14ac:dyDescent="0.2">
      <c r="A745" s="126"/>
      <c r="B745" s="126"/>
      <c r="C745" s="184"/>
      <c r="D745" s="127"/>
      <c r="E745" s="127"/>
      <c r="F745" s="117">
        <v>43282</v>
      </c>
      <c r="G745" s="117">
        <v>43465</v>
      </c>
      <c r="H745" s="133"/>
      <c r="I745" s="64"/>
      <c r="J745" s="64"/>
      <c r="K745" s="65" t="s">
        <v>25</v>
      </c>
      <c r="L745" s="72">
        <v>17.54034</v>
      </c>
      <c r="M745" s="72">
        <v>1336.7618840579707</v>
      </c>
      <c r="N745" s="67" t="s">
        <v>716</v>
      </c>
    </row>
    <row r="746" spans="1:14" s="2" customFormat="1" ht="28.5" customHeight="1" x14ac:dyDescent="0.2">
      <c r="A746" s="126"/>
      <c r="B746" s="126"/>
      <c r="C746" s="184"/>
      <c r="D746" s="127"/>
      <c r="E746" s="127"/>
      <c r="F746" s="133"/>
      <c r="G746" s="133"/>
      <c r="H746" s="133"/>
      <c r="I746" s="64"/>
      <c r="J746" s="64"/>
      <c r="K746" s="65" t="s">
        <v>25</v>
      </c>
      <c r="L746" s="72">
        <v>17.54034</v>
      </c>
      <c r="M746" s="72">
        <v>1464.0725396825394</v>
      </c>
      <c r="N746" s="67" t="s">
        <v>717</v>
      </c>
    </row>
    <row r="747" spans="1:14" s="2" customFormat="1" ht="28.5" customHeight="1" x14ac:dyDescent="0.2">
      <c r="A747" s="126"/>
      <c r="B747" s="126"/>
      <c r="C747" s="184"/>
      <c r="D747" s="127"/>
      <c r="E747" s="127"/>
      <c r="F747" s="133"/>
      <c r="G747" s="133"/>
      <c r="H747" s="133"/>
      <c r="I747" s="64"/>
      <c r="J747" s="64"/>
      <c r="K747" s="65" t="s">
        <v>25</v>
      </c>
      <c r="L747" s="72">
        <v>17.54034</v>
      </c>
      <c r="M747" s="72">
        <v>1246.4401351351351</v>
      </c>
      <c r="N747" s="67" t="s">
        <v>718</v>
      </c>
    </row>
    <row r="748" spans="1:14" s="2" customFormat="1" ht="28.5" customHeight="1" x14ac:dyDescent="0.2">
      <c r="A748" s="126"/>
      <c r="B748" s="126"/>
      <c r="C748" s="184"/>
      <c r="D748" s="127"/>
      <c r="E748" s="127"/>
      <c r="F748" s="133"/>
      <c r="G748" s="133"/>
      <c r="H748" s="133"/>
      <c r="I748" s="64"/>
      <c r="J748" s="64"/>
      <c r="K748" s="65" t="s">
        <v>25</v>
      </c>
      <c r="L748" s="72">
        <v>17.54034</v>
      </c>
      <c r="M748" s="72">
        <v>1336.7618840579707</v>
      </c>
      <c r="N748" s="67" t="s">
        <v>719</v>
      </c>
    </row>
    <row r="749" spans="1:14" s="2" customFormat="1" ht="28.5" customHeight="1" x14ac:dyDescent="0.2">
      <c r="A749" s="126"/>
      <c r="B749" s="126"/>
      <c r="C749" s="184"/>
      <c r="D749" s="127"/>
      <c r="E749" s="127"/>
      <c r="F749" s="133"/>
      <c r="G749" s="133"/>
      <c r="H749" s="133"/>
      <c r="I749" s="64"/>
      <c r="J749" s="64"/>
      <c r="K749" s="65" t="s">
        <v>25</v>
      </c>
      <c r="L749" s="72">
        <v>17.54034</v>
      </c>
      <c r="M749" s="72">
        <v>1397.5237878787875</v>
      </c>
      <c r="N749" s="67" t="s">
        <v>720</v>
      </c>
    </row>
    <row r="750" spans="1:14" s="2" customFormat="1" ht="28.5" customHeight="1" x14ac:dyDescent="0.2">
      <c r="A750" s="126"/>
      <c r="B750" s="126"/>
      <c r="C750" s="184"/>
      <c r="D750" s="127"/>
      <c r="E750" s="127"/>
      <c r="F750" s="133"/>
      <c r="G750" s="133"/>
      <c r="H750" s="133"/>
      <c r="I750" s="64"/>
      <c r="J750" s="64"/>
      <c r="K750" s="65" t="s">
        <v>25</v>
      </c>
      <c r="L750" s="72">
        <v>17.54034</v>
      </c>
      <c r="M750" s="72">
        <v>1512.0749180327866</v>
      </c>
      <c r="N750" s="67" t="s">
        <v>721</v>
      </c>
    </row>
    <row r="751" spans="1:14" s="2" customFormat="1" ht="28.5" customHeight="1" x14ac:dyDescent="0.2">
      <c r="A751" s="126"/>
      <c r="B751" s="126"/>
      <c r="C751" s="184"/>
      <c r="D751" s="127"/>
      <c r="E751" s="127"/>
      <c r="F751" s="133"/>
      <c r="G751" s="133"/>
      <c r="H751" s="133"/>
      <c r="I751" s="64"/>
      <c r="J751" s="64"/>
      <c r="K751" s="65" t="s">
        <v>25</v>
      </c>
      <c r="L751" s="72">
        <v>17.54034</v>
      </c>
      <c r="M751" s="72">
        <v>1281.0634722222221</v>
      </c>
      <c r="N751" s="67" t="s">
        <v>722</v>
      </c>
    </row>
    <row r="752" spans="1:14" s="2" customFormat="1" ht="28.5" customHeight="1" x14ac:dyDescent="0.2">
      <c r="A752" s="120"/>
      <c r="B752" s="120"/>
      <c r="C752" s="195"/>
      <c r="D752" s="127"/>
      <c r="E752" s="127"/>
      <c r="F752" s="118"/>
      <c r="G752" s="118"/>
      <c r="H752" s="118"/>
      <c r="I752" s="64"/>
      <c r="J752" s="64"/>
      <c r="K752" s="65" t="s">
        <v>25</v>
      </c>
      <c r="L752" s="72">
        <v>17.54034</v>
      </c>
      <c r="M752" s="72">
        <v>1397.5237878787875</v>
      </c>
      <c r="N752" s="67" t="s">
        <v>723</v>
      </c>
    </row>
    <row r="753" spans="1:14" s="2" customFormat="1" ht="23.25" customHeight="1" x14ac:dyDescent="0.2">
      <c r="A753" s="119" t="s">
        <v>69</v>
      </c>
      <c r="B753" s="119" t="s">
        <v>375</v>
      </c>
      <c r="C753" s="183" t="s">
        <v>138</v>
      </c>
      <c r="D753" s="127">
        <v>42723</v>
      </c>
      <c r="E753" s="127" t="s">
        <v>547</v>
      </c>
      <c r="F753" s="61">
        <v>43101</v>
      </c>
      <c r="G753" s="61">
        <v>43281</v>
      </c>
      <c r="H753" s="131" t="s">
        <v>911</v>
      </c>
      <c r="I753" s="72">
        <v>13.63</v>
      </c>
      <c r="J753" s="72">
        <v>1812.57</v>
      </c>
      <c r="K753" s="66">
        <f t="shared" ref="K753:K754" si="35">M753*0.06+L753</f>
        <v>0</v>
      </c>
      <c r="L753" s="72"/>
      <c r="M753" s="72"/>
      <c r="N753" s="71"/>
    </row>
    <row r="754" spans="1:14" s="2" customFormat="1" ht="23.25" customHeight="1" x14ac:dyDescent="0.2">
      <c r="A754" s="126"/>
      <c r="B754" s="126"/>
      <c r="C754" s="184"/>
      <c r="D754" s="127"/>
      <c r="E754" s="127"/>
      <c r="F754" s="61">
        <v>43282</v>
      </c>
      <c r="G754" s="61">
        <v>43465</v>
      </c>
      <c r="H754" s="132"/>
      <c r="I754" s="72">
        <v>13.63</v>
      </c>
      <c r="J754" s="72">
        <v>1871.72</v>
      </c>
      <c r="K754" s="66">
        <f t="shared" si="35"/>
        <v>0</v>
      </c>
      <c r="L754" s="72"/>
      <c r="M754" s="72"/>
      <c r="N754" s="71"/>
    </row>
    <row r="755" spans="1:14" s="5" customFormat="1" ht="28.5" customHeight="1" x14ac:dyDescent="0.25">
      <c r="A755" s="119" t="s">
        <v>69</v>
      </c>
      <c r="B755" s="119" t="s">
        <v>375</v>
      </c>
      <c r="C755" s="183" t="s">
        <v>426</v>
      </c>
      <c r="D755" s="127">
        <v>43083</v>
      </c>
      <c r="E755" s="127" t="s">
        <v>854</v>
      </c>
      <c r="F755" s="61">
        <v>43101</v>
      </c>
      <c r="G755" s="61">
        <v>43281</v>
      </c>
      <c r="H755" s="127"/>
      <c r="I755" s="65">
        <v>37.28</v>
      </c>
      <c r="J755" s="65">
        <v>1954.76</v>
      </c>
      <c r="K755" s="64"/>
      <c r="L755" s="39"/>
      <c r="M755" s="39"/>
      <c r="N755" s="170"/>
    </row>
    <row r="756" spans="1:14" s="2" customFormat="1" ht="28.5" customHeight="1" x14ac:dyDescent="0.2">
      <c r="A756" s="126"/>
      <c r="B756" s="126"/>
      <c r="C756" s="184"/>
      <c r="D756" s="127"/>
      <c r="E756" s="127"/>
      <c r="F756" s="61">
        <v>43282</v>
      </c>
      <c r="G756" s="61">
        <v>43465</v>
      </c>
      <c r="H756" s="127"/>
      <c r="I756" s="64">
        <v>43.16</v>
      </c>
      <c r="J756" s="65">
        <v>2019.3</v>
      </c>
      <c r="K756" s="10"/>
      <c r="L756" s="72"/>
      <c r="M756" s="72"/>
      <c r="N756" s="170"/>
    </row>
    <row r="757" spans="1:14" s="2" customFormat="1" ht="28.5" customHeight="1" x14ac:dyDescent="0.2">
      <c r="A757" s="126"/>
      <c r="B757" s="126"/>
      <c r="C757" s="184"/>
      <c r="D757" s="127">
        <v>43088</v>
      </c>
      <c r="E757" s="127" t="s">
        <v>844</v>
      </c>
      <c r="F757" s="61">
        <v>43101</v>
      </c>
      <c r="G757" s="61">
        <v>43281</v>
      </c>
      <c r="H757" s="127"/>
      <c r="I757" s="64"/>
      <c r="J757" s="64"/>
      <c r="K757" s="10">
        <v>104.96</v>
      </c>
      <c r="L757" s="72">
        <v>25.32</v>
      </c>
      <c r="M757" s="72">
        <v>1327.41</v>
      </c>
      <c r="N757" s="27"/>
    </row>
    <row r="758" spans="1:14" s="2" customFormat="1" ht="28.5" customHeight="1" x14ac:dyDescent="0.2">
      <c r="A758" s="126"/>
      <c r="B758" s="126"/>
      <c r="C758" s="184"/>
      <c r="D758" s="127"/>
      <c r="E758" s="127"/>
      <c r="F758" s="117">
        <v>43282</v>
      </c>
      <c r="G758" s="117">
        <v>43465</v>
      </c>
      <c r="H758" s="127"/>
      <c r="I758" s="64"/>
      <c r="J758" s="64"/>
      <c r="K758" s="65" t="s">
        <v>25</v>
      </c>
      <c r="L758" s="72">
        <v>28.48</v>
      </c>
      <c r="M758" s="72">
        <v>1158.6199999999999</v>
      </c>
      <c r="N758" s="67" t="s">
        <v>716</v>
      </c>
    </row>
    <row r="759" spans="1:14" s="2" customFormat="1" ht="28.5" customHeight="1" x14ac:dyDescent="0.2">
      <c r="A759" s="126"/>
      <c r="B759" s="126"/>
      <c r="C759" s="184"/>
      <c r="D759" s="127"/>
      <c r="E759" s="127"/>
      <c r="F759" s="133"/>
      <c r="G759" s="133"/>
      <c r="H759" s="127"/>
      <c r="I759" s="64"/>
      <c r="J759" s="64"/>
      <c r="K759" s="65" t="s">
        <v>25</v>
      </c>
      <c r="L759" s="72">
        <f>L758</f>
        <v>28.48</v>
      </c>
      <c r="M759" s="72">
        <v>1268.97</v>
      </c>
      <c r="N759" s="67" t="s">
        <v>717</v>
      </c>
    </row>
    <row r="760" spans="1:14" s="2" customFormat="1" ht="28.5" customHeight="1" x14ac:dyDescent="0.2">
      <c r="A760" s="126"/>
      <c r="B760" s="126"/>
      <c r="C760" s="184"/>
      <c r="D760" s="127"/>
      <c r="E760" s="127"/>
      <c r="F760" s="133"/>
      <c r="G760" s="133"/>
      <c r="H760" s="127"/>
      <c r="I760" s="64"/>
      <c r="J760" s="64"/>
      <c r="K760" s="65" t="s">
        <v>25</v>
      </c>
      <c r="L760" s="72">
        <f>L758</f>
        <v>28.48</v>
      </c>
      <c r="M760" s="72">
        <v>1080.3399999999999</v>
      </c>
      <c r="N760" s="67" t="s">
        <v>718</v>
      </c>
    </row>
    <row r="761" spans="1:14" s="2" customFormat="1" ht="28.5" customHeight="1" x14ac:dyDescent="0.2">
      <c r="A761" s="126"/>
      <c r="B761" s="126"/>
      <c r="C761" s="184"/>
      <c r="D761" s="127"/>
      <c r="E761" s="127"/>
      <c r="F761" s="133"/>
      <c r="G761" s="133"/>
      <c r="H761" s="127"/>
      <c r="I761" s="64"/>
      <c r="J761" s="64"/>
      <c r="K761" s="65" t="s">
        <v>25</v>
      </c>
      <c r="L761" s="72">
        <f>L758</f>
        <v>28.48</v>
      </c>
      <c r="M761" s="72">
        <v>1158.6199999999999</v>
      </c>
      <c r="N761" s="67" t="s">
        <v>719</v>
      </c>
    </row>
    <row r="762" spans="1:14" s="2" customFormat="1" ht="28.5" customHeight="1" x14ac:dyDescent="0.2">
      <c r="A762" s="126"/>
      <c r="B762" s="126"/>
      <c r="C762" s="184"/>
      <c r="D762" s="127"/>
      <c r="E762" s="127"/>
      <c r="F762" s="133"/>
      <c r="G762" s="133"/>
      <c r="H762" s="127"/>
      <c r="I762" s="64"/>
      <c r="J762" s="64"/>
      <c r="K762" s="65" t="s">
        <v>25</v>
      </c>
      <c r="L762" s="72">
        <f>L758</f>
        <v>28.48</v>
      </c>
      <c r="M762" s="72">
        <v>1211.29</v>
      </c>
      <c r="N762" s="67" t="s">
        <v>720</v>
      </c>
    </row>
    <row r="763" spans="1:14" s="2" customFormat="1" ht="28.5" customHeight="1" x14ac:dyDescent="0.2">
      <c r="A763" s="126"/>
      <c r="B763" s="126"/>
      <c r="C763" s="184"/>
      <c r="D763" s="127"/>
      <c r="E763" s="127"/>
      <c r="F763" s="133"/>
      <c r="G763" s="133"/>
      <c r="H763" s="127"/>
      <c r="I763" s="64"/>
      <c r="J763" s="64"/>
      <c r="K763" s="65" t="s">
        <v>25</v>
      </c>
      <c r="L763" s="72">
        <f>L758</f>
        <v>28.48</v>
      </c>
      <c r="M763" s="72">
        <v>1310.57</v>
      </c>
      <c r="N763" s="67" t="s">
        <v>721</v>
      </c>
    </row>
    <row r="764" spans="1:14" s="2" customFormat="1" ht="28.5" customHeight="1" x14ac:dyDescent="0.2">
      <c r="A764" s="126"/>
      <c r="B764" s="126"/>
      <c r="C764" s="184"/>
      <c r="D764" s="127"/>
      <c r="E764" s="127"/>
      <c r="F764" s="133"/>
      <c r="G764" s="133"/>
      <c r="H764" s="127"/>
      <c r="I764" s="64"/>
      <c r="J764" s="64"/>
      <c r="K764" s="65" t="s">
        <v>25</v>
      </c>
      <c r="L764" s="72">
        <f>L758</f>
        <v>28.48</v>
      </c>
      <c r="M764" s="72">
        <v>1110.3499999999999</v>
      </c>
      <c r="N764" s="67" t="s">
        <v>722</v>
      </c>
    </row>
    <row r="765" spans="1:14" s="2" customFormat="1" ht="28.5" customHeight="1" x14ac:dyDescent="0.2">
      <c r="A765" s="120"/>
      <c r="B765" s="120"/>
      <c r="C765" s="195"/>
      <c r="D765" s="127"/>
      <c r="E765" s="127"/>
      <c r="F765" s="118"/>
      <c r="G765" s="118"/>
      <c r="H765" s="127"/>
      <c r="I765" s="64"/>
      <c r="J765" s="64"/>
      <c r="K765" s="65" t="s">
        <v>25</v>
      </c>
      <c r="L765" s="72">
        <f>L758</f>
        <v>28.48</v>
      </c>
      <c r="M765" s="72">
        <v>1211.29</v>
      </c>
      <c r="N765" s="67" t="s">
        <v>723</v>
      </c>
    </row>
    <row r="766" spans="1:14" s="5" customFormat="1" ht="28.5" customHeight="1" x14ac:dyDescent="0.25">
      <c r="A766" s="64">
        <v>5</v>
      </c>
      <c r="B766" s="74" t="s">
        <v>204</v>
      </c>
      <c r="C766" s="75"/>
      <c r="D766" s="3"/>
      <c r="E766" s="3"/>
      <c r="F766" s="3"/>
      <c r="G766" s="3"/>
      <c r="H766" s="3"/>
      <c r="I766" s="3"/>
      <c r="J766" s="3"/>
      <c r="K766" s="3"/>
      <c r="L766" s="9"/>
      <c r="M766" s="9"/>
      <c r="N766" s="11"/>
    </row>
    <row r="767" spans="1:14" ht="25.5" customHeight="1" x14ac:dyDescent="0.25">
      <c r="A767" s="119" t="s">
        <v>59</v>
      </c>
      <c r="B767" s="119" t="s">
        <v>401</v>
      </c>
      <c r="C767" s="183" t="s">
        <v>138</v>
      </c>
      <c r="D767" s="127">
        <v>42723</v>
      </c>
      <c r="E767" s="127" t="s">
        <v>547</v>
      </c>
      <c r="F767" s="61">
        <v>43101</v>
      </c>
      <c r="G767" s="61">
        <v>43281</v>
      </c>
      <c r="H767" s="131" t="s">
        <v>911</v>
      </c>
      <c r="I767" s="72">
        <v>13.63</v>
      </c>
      <c r="J767" s="72">
        <v>1812.57</v>
      </c>
      <c r="K767" s="66">
        <f t="shared" ref="K767:K768" si="36">M767*0.06+L767</f>
        <v>0</v>
      </c>
      <c r="L767" s="72"/>
      <c r="M767" s="72"/>
      <c r="N767" s="204"/>
    </row>
    <row r="768" spans="1:14" ht="23.25" customHeight="1" x14ac:dyDescent="0.25">
      <c r="A768" s="126"/>
      <c r="B768" s="126"/>
      <c r="C768" s="184"/>
      <c r="D768" s="127"/>
      <c r="E768" s="127"/>
      <c r="F768" s="61">
        <v>43282</v>
      </c>
      <c r="G768" s="61">
        <v>43465</v>
      </c>
      <c r="H768" s="132"/>
      <c r="I768" s="72">
        <v>13.63</v>
      </c>
      <c r="J768" s="72">
        <v>1871.72</v>
      </c>
      <c r="K768" s="66">
        <f t="shared" si="36"/>
        <v>0</v>
      </c>
      <c r="L768" s="72"/>
      <c r="M768" s="72"/>
      <c r="N768" s="204"/>
    </row>
    <row r="769" spans="1:14" ht="28.5" customHeight="1" x14ac:dyDescent="0.25">
      <c r="A769" s="119" t="s">
        <v>59</v>
      </c>
      <c r="B769" s="119" t="s">
        <v>91</v>
      </c>
      <c r="C769" s="183" t="s">
        <v>845</v>
      </c>
      <c r="D769" s="117">
        <v>43083</v>
      </c>
      <c r="E769" s="117" t="s">
        <v>846</v>
      </c>
      <c r="F769" s="61">
        <v>43101</v>
      </c>
      <c r="G769" s="61">
        <v>43281</v>
      </c>
      <c r="H769" s="127"/>
      <c r="I769" s="65">
        <v>28.02</v>
      </c>
      <c r="J769" s="65">
        <v>2693.91</v>
      </c>
      <c r="K769" s="64"/>
      <c r="L769" s="39"/>
      <c r="M769" s="39"/>
      <c r="N769" s="170" t="s">
        <v>533</v>
      </c>
    </row>
    <row r="770" spans="1:14" ht="28.5" customHeight="1" x14ac:dyDescent="0.25">
      <c r="A770" s="126"/>
      <c r="B770" s="126"/>
      <c r="C770" s="184"/>
      <c r="D770" s="118"/>
      <c r="E770" s="118"/>
      <c r="F770" s="61">
        <v>43282</v>
      </c>
      <c r="G770" s="61">
        <v>43465</v>
      </c>
      <c r="H770" s="127"/>
      <c r="I770" s="64">
        <v>28.36</v>
      </c>
      <c r="J770" s="64">
        <v>2872.24</v>
      </c>
      <c r="K770" s="10"/>
      <c r="L770" s="72"/>
      <c r="M770" s="72"/>
      <c r="N770" s="170"/>
    </row>
    <row r="771" spans="1:14" ht="28.5" customHeight="1" x14ac:dyDescent="0.25">
      <c r="A771" s="126"/>
      <c r="B771" s="126"/>
      <c r="C771" s="184"/>
      <c r="D771" s="127">
        <v>43088</v>
      </c>
      <c r="E771" s="127" t="s">
        <v>847</v>
      </c>
      <c r="F771" s="61">
        <v>43101</v>
      </c>
      <c r="G771" s="61">
        <v>43281</v>
      </c>
      <c r="H771" s="127"/>
      <c r="I771" s="64"/>
      <c r="J771" s="64"/>
      <c r="K771" s="10">
        <v>170.55</v>
      </c>
      <c r="L771" s="72">
        <v>26.35</v>
      </c>
      <c r="M771" s="72">
        <v>2403.2800000000002</v>
      </c>
      <c r="N771" s="27"/>
    </row>
    <row r="772" spans="1:14" s="2" customFormat="1" ht="28.5" customHeight="1" x14ac:dyDescent="0.2">
      <c r="A772" s="126"/>
      <c r="B772" s="126"/>
      <c r="C772" s="184"/>
      <c r="D772" s="127"/>
      <c r="E772" s="127"/>
      <c r="F772" s="117">
        <v>43282</v>
      </c>
      <c r="G772" s="117">
        <v>43465</v>
      </c>
      <c r="H772" s="127"/>
      <c r="I772" s="64"/>
      <c r="J772" s="64"/>
      <c r="K772" s="65" t="s">
        <v>25</v>
      </c>
      <c r="L772" s="72">
        <v>24.9</v>
      </c>
      <c r="M772" s="72">
        <v>2192.44</v>
      </c>
      <c r="N772" s="67" t="s">
        <v>716</v>
      </c>
    </row>
    <row r="773" spans="1:14" s="2" customFormat="1" ht="28.5" customHeight="1" x14ac:dyDescent="0.2">
      <c r="A773" s="126"/>
      <c r="B773" s="126"/>
      <c r="C773" s="184"/>
      <c r="D773" s="127"/>
      <c r="E773" s="127"/>
      <c r="F773" s="133"/>
      <c r="G773" s="133"/>
      <c r="H773" s="127"/>
      <c r="I773" s="64"/>
      <c r="J773" s="64"/>
      <c r="K773" s="65" t="s">
        <v>25</v>
      </c>
      <c r="L773" s="72">
        <f>L772</f>
        <v>24.9</v>
      </c>
      <c r="M773" s="72">
        <v>2401.2399999999998</v>
      </c>
      <c r="N773" s="67" t="s">
        <v>717</v>
      </c>
    </row>
    <row r="774" spans="1:14" s="2" customFormat="1" ht="28.5" customHeight="1" x14ac:dyDescent="0.2">
      <c r="A774" s="126"/>
      <c r="B774" s="126"/>
      <c r="C774" s="184"/>
      <c r="D774" s="127"/>
      <c r="E774" s="127"/>
      <c r="F774" s="133"/>
      <c r="G774" s="133"/>
      <c r="H774" s="127"/>
      <c r="I774" s="64"/>
      <c r="J774" s="64"/>
      <c r="K774" s="65" t="s">
        <v>25</v>
      </c>
      <c r="L774" s="72">
        <f>L772</f>
        <v>24.9</v>
      </c>
      <c r="M774" s="72">
        <v>2044.3</v>
      </c>
      <c r="N774" s="67" t="s">
        <v>718</v>
      </c>
    </row>
    <row r="775" spans="1:14" s="2" customFormat="1" ht="28.5" customHeight="1" x14ac:dyDescent="0.2">
      <c r="A775" s="126"/>
      <c r="B775" s="126"/>
      <c r="C775" s="184"/>
      <c r="D775" s="127"/>
      <c r="E775" s="127"/>
      <c r="F775" s="133"/>
      <c r="G775" s="133"/>
      <c r="H775" s="127"/>
      <c r="I775" s="64"/>
      <c r="J775" s="64"/>
      <c r="K775" s="65" t="s">
        <v>25</v>
      </c>
      <c r="L775" s="72">
        <f>L772</f>
        <v>24.9</v>
      </c>
      <c r="M775" s="72">
        <v>2192.44</v>
      </c>
      <c r="N775" s="67" t="s">
        <v>719</v>
      </c>
    </row>
    <row r="776" spans="1:14" s="2" customFormat="1" ht="28.5" customHeight="1" x14ac:dyDescent="0.2">
      <c r="A776" s="126"/>
      <c r="B776" s="126"/>
      <c r="C776" s="184"/>
      <c r="D776" s="127"/>
      <c r="E776" s="127"/>
      <c r="F776" s="133"/>
      <c r="G776" s="133"/>
      <c r="H776" s="127"/>
      <c r="I776" s="64"/>
      <c r="J776" s="64"/>
      <c r="K776" s="65" t="s">
        <v>25</v>
      </c>
      <c r="L776" s="72">
        <f>L772</f>
        <v>24.9</v>
      </c>
      <c r="M776" s="72">
        <v>2292.09</v>
      </c>
      <c r="N776" s="67" t="s">
        <v>720</v>
      </c>
    </row>
    <row r="777" spans="1:14" s="2" customFormat="1" ht="28.5" customHeight="1" x14ac:dyDescent="0.2">
      <c r="A777" s="126"/>
      <c r="B777" s="126"/>
      <c r="C777" s="184"/>
      <c r="D777" s="127"/>
      <c r="E777" s="127"/>
      <c r="F777" s="133"/>
      <c r="G777" s="133"/>
      <c r="H777" s="127"/>
      <c r="I777" s="64"/>
      <c r="J777" s="64"/>
      <c r="K777" s="65" t="s">
        <v>25</v>
      </c>
      <c r="L777" s="72">
        <f>L772</f>
        <v>24.9</v>
      </c>
      <c r="M777" s="72">
        <v>2479.9699999999998</v>
      </c>
      <c r="N777" s="67" t="s">
        <v>721</v>
      </c>
    </row>
    <row r="778" spans="1:14" s="2" customFormat="1" ht="28.5" customHeight="1" x14ac:dyDescent="0.2">
      <c r="A778" s="126"/>
      <c r="B778" s="126"/>
      <c r="C778" s="184"/>
      <c r="D778" s="127"/>
      <c r="E778" s="127"/>
      <c r="F778" s="133"/>
      <c r="G778" s="133"/>
      <c r="H778" s="127"/>
      <c r="I778" s="64"/>
      <c r="J778" s="64"/>
      <c r="K778" s="65" t="s">
        <v>25</v>
      </c>
      <c r="L778" s="72">
        <f>L772</f>
        <v>24.9</v>
      </c>
      <c r="M778" s="72">
        <v>2101.09</v>
      </c>
      <c r="N778" s="67" t="s">
        <v>722</v>
      </c>
    </row>
    <row r="779" spans="1:14" ht="28.5" customHeight="1" x14ac:dyDescent="0.25">
      <c r="A779" s="126"/>
      <c r="B779" s="126"/>
      <c r="C779" s="195"/>
      <c r="D779" s="127"/>
      <c r="E779" s="127"/>
      <c r="F779" s="118"/>
      <c r="G779" s="118"/>
      <c r="H779" s="127"/>
      <c r="I779" s="64"/>
      <c r="J779" s="64"/>
      <c r="K779" s="65" t="s">
        <v>25</v>
      </c>
      <c r="L779" s="72">
        <f>L772</f>
        <v>24.9</v>
      </c>
      <c r="M779" s="72">
        <v>2292.09</v>
      </c>
      <c r="N779" s="67" t="s">
        <v>723</v>
      </c>
    </row>
    <row r="780" spans="1:14" ht="28.5" customHeight="1" x14ac:dyDescent="0.25">
      <c r="A780" s="119" t="s">
        <v>59</v>
      </c>
      <c r="B780" s="119" t="s">
        <v>798</v>
      </c>
      <c r="C780" s="184" t="str">
        <f>Тепло!C473</f>
        <v>ОАО "Управляющая компания ЖКХ Выборгского района Ленинградской области"</v>
      </c>
      <c r="D780" s="127">
        <v>42723</v>
      </c>
      <c r="E780" s="127" t="s">
        <v>628</v>
      </c>
      <c r="F780" s="61">
        <v>43101</v>
      </c>
      <c r="G780" s="61">
        <v>43281</v>
      </c>
      <c r="H780" s="127" t="str">
        <f>Тепло!H473</f>
        <v>608-п от 20.12.2017</v>
      </c>
      <c r="I780" s="65">
        <v>27.91</v>
      </c>
      <c r="J780" s="65">
        <f>Тепло!I473</f>
        <v>2461.5700000000002</v>
      </c>
      <c r="K780" s="64"/>
      <c r="L780" s="39"/>
      <c r="M780" s="39"/>
      <c r="N780" s="170"/>
    </row>
    <row r="781" spans="1:14" ht="28.5" customHeight="1" x14ac:dyDescent="0.25">
      <c r="A781" s="126"/>
      <c r="B781" s="126"/>
      <c r="C781" s="184"/>
      <c r="D781" s="127"/>
      <c r="E781" s="127"/>
      <c r="F781" s="61">
        <v>43282</v>
      </c>
      <c r="G781" s="61">
        <v>43465</v>
      </c>
      <c r="H781" s="127"/>
      <c r="I781" s="64">
        <v>28.65</v>
      </c>
      <c r="J781" s="65">
        <f>Тепло!I474</f>
        <v>2575.75</v>
      </c>
      <c r="K781" s="10"/>
      <c r="L781" s="72"/>
      <c r="M781" s="72"/>
      <c r="N781" s="170"/>
    </row>
    <row r="782" spans="1:14" ht="28.5" customHeight="1" x14ac:dyDescent="0.25">
      <c r="A782" s="126"/>
      <c r="B782" s="126"/>
      <c r="C782" s="184"/>
      <c r="D782" s="127">
        <v>42723</v>
      </c>
      <c r="E782" s="127" t="str">
        <f>$E$903</f>
        <v>634-п</v>
      </c>
      <c r="F782" s="61">
        <v>43101</v>
      </c>
      <c r="G782" s="61">
        <v>43281</v>
      </c>
      <c r="H782" s="127"/>
      <c r="I782" s="64"/>
      <c r="J782" s="64"/>
      <c r="K782" s="10">
        <v>165.55</v>
      </c>
      <c r="L782" s="72">
        <v>29.32</v>
      </c>
      <c r="M782" s="72">
        <v>2270.5</v>
      </c>
      <c r="N782" s="27"/>
    </row>
    <row r="783" spans="1:14" s="2" customFormat="1" ht="28.5" customHeight="1" x14ac:dyDescent="0.2">
      <c r="A783" s="126"/>
      <c r="B783" s="126"/>
      <c r="C783" s="184"/>
      <c r="D783" s="127"/>
      <c r="E783" s="127"/>
      <c r="F783" s="117">
        <v>43282</v>
      </c>
      <c r="G783" s="117">
        <v>43465</v>
      </c>
      <c r="H783" s="127"/>
      <c r="I783" s="64"/>
      <c r="J783" s="64"/>
      <c r="K783" s="65" t="s">
        <v>25</v>
      </c>
      <c r="L783" s="72">
        <v>30.29</v>
      </c>
      <c r="M783" s="72">
        <v>2039.42</v>
      </c>
      <c r="N783" s="67" t="s">
        <v>716</v>
      </c>
    </row>
    <row r="784" spans="1:14" s="2" customFormat="1" ht="28.5" customHeight="1" x14ac:dyDescent="0.2">
      <c r="A784" s="126"/>
      <c r="B784" s="126"/>
      <c r="C784" s="184"/>
      <c r="D784" s="127"/>
      <c r="E784" s="127"/>
      <c r="F784" s="133"/>
      <c r="G784" s="133"/>
      <c r="H784" s="127"/>
      <c r="I784" s="64"/>
      <c r="J784" s="64"/>
      <c r="K784" s="65" t="s">
        <v>25</v>
      </c>
      <c r="L784" s="72">
        <f>L783</f>
        <v>30.29</v>
      </c>
      <c r="M784" s="72">
        <v>2233.65</v>
      </c>
      <c r="N784" s="67" t="s">
        <v>717</v>
      </c>
    </row>
    <row r="785" spans="1:14" s="2" customFormat="1" ht="28.5" customHeight="1" x14ac:dyDescent="0.2">
      <c r="A785" s="126"/>
      <c r="B785" s="126"/>
      <c r="C785" s="184"/>
      <c r="D785" s="127"/>
      <c r="E785" s="127"/>
      <c r="F785" s="133"/>
      <c r="G785" s="133"/>
      <c r="H785" s="127"/>
      <c r="I785" s="64"/>
      <c r="J785" s="64"/>
      <c r="K785" s="65" t="s">
        <v>25</v>
      </c>
      <c r="L785" s="72">
        <f>L783</f>
        <v>30.29</v>
      </c>
      <c r="M785" s="72">
        <v>1901.62</v>
      </c>
      <c r="N785" s="67" t="s">
        <v>718</v>
      </c>
    </row>
    <row r="786" spans="1:14" s="2" customFormat="1" ht="28.5" customHeight="1" x14ac:dyDescent="0.2">
      <c r="A786" s="126"/>
      <c r="B786" s="126"/>
      <c r="C786" s="184"/>
      <c r="D786" s="127"/>
      <c r="E786" s="127"/>
      <c r="F786" s="133"/>
      <c r="G786" s="133"/>
      <c r="H786" s="127"/>
      <c r="I786" s="64"/>
      <c r="J786" s="64"/>
      <c r="K786" s="65" t="s">
        <v>25</v>
      </c>
      <c r="L786" s="72">
        <f>L783</f>
        <v>30.29</v>
      </c>
      <c r="M786" s="72">
        <v>2039.42</v>
      </c>
      <c r="N786" s="67" t="s">
        <v>719</v>
      </c>
    </row>
    <row r="787" spans="1:14" s="2" customFormat="1" ht="28.5" customHeight="1" x14ac:dyDescent="0.2">
      <c r="A787" s="126"/>
      <c r="B787" s="126"/>
      <c r="C787" s="184"/>
      <c r="D787" s="127"/>
      <c r="E787" s="127"/>
      <c r="F787" s="133"/>
      <c r="G787" s="133"/>
      <c r="H787" s="127"/>
      <c r="I787" s="64"/>
      <c r="J787" s="64"/>
      <c r="K787" s="65" t="s">
        <v>25</v>
      </c>
      <c r="L787" s="72">
        <f>L783</f>
        <v>30.29</v>
      </c>
      <c r="M787" s="72">
        <v>2132.12</v>
      </c>
      <c r="N787" s="67" t="s">
        <v>720</v>
      </c>
    </row>
    <row r="788" spans="1:14" s="2" customFormat="1" ht="28.5" customHeight="1" x14ac:dyDescent="0.2">
      <c r="A788" s="126"/>
      <c r="B788" s="126"/>
      <c r="C788" s="184"/>
      <c r="D788" s="127"/>
      <c r="E788" s="127"/>
      <c r="F788" s="133"/>
      <c r="G788" s="133"/>
      <c r="H788" s="127"/>
      <c r="I788" s="64"/>
      <c r="J788" s="64"/>
      <c r="K788" s="65" t="s">
        <v>25</v>
      </c>
      <c r="L788" s="72">
        <f>L783</f>
        <v>30.29</v>
      </c>
      <c r="M788" s="72">
        <v>2306.89</v>
      </c>
      <c r="N788" s="67" t="s">
        <v>721</v>
      </c>
    </row>
    <row r="789" spans="1:14" ht="28.5" customHeight="1" x14ac:dyDescent="0.25">
      <c r="A789" s="126"/>
      <c r="B789" s="126"/>
      <c r="C789" s="184"/>
      <c r="D789" s="127"/>
      <c r="E789" s="127"/>
      <c r="F789" s="133"/>
      <c r="G789" s="133"/>
      <c r="H789" s="127"/>
      <c r="I789" s="64"/>
      <c r="J789" s="64"/>
      <c r="K789" s="65" t="s">
        <v>25</v>
      </c>
      <c r="L789" s="72">
        <f>L783</f>
        <v>30.29</v>
      </c>
      <c r="M789" s="72">
        <v>1954.44</v>
      </c>
      <c r="N789" s="67" t="s">
        <v>722</v>
      </c>
    </row>
    <row r="790" spans="1:14" ht="28.5" customHeight="1" x14ac:dyDescent="0.25">
      <c r="A790" s="126"/>
      <c r="B790" s="120"/>
      <c r="C790" s="184"/>
      <c r="D790" s="127"/>
      <c r="E790" s="127"/>
      <c r="F790" s="118"/>
      <c r="G790" s="118"/>
      <c r="H790" s="127"/>
      <c r="I790" s="64"/>
      <c r="J790" s="64"/>
      <c r="K790" s="65" t="s">
        <v>25</v>
      </c>
      <c r="L790" s="72">
        <f>L783</f>
        <v>30.29</v>
      </c>
      <c r="M790" s="72">
        <v>2132.12</v>
      </c>
      <c r="N790" s="67" t="s">
        <v>723</v>
      </c>
    </row>
    <row r="791" spans="1:14" ht="28.5" customHeight="1" x14ac:dyDescent="0.25">
      <c r="A791" s="119" t="s">
        <v>59</v>
      </c>
      <c r="B791" s="119" t="s">
        <v>797</v>
      </c>
      <c r="C791" s="184"/>
      <c r="D791" s="127">
        <v>42723</v>
      </c>
      <c r="E791" s="127" t="s">
        <v>628</v>
      </c>
      <c r="F791" s="61">
        <v>43101</v>
      </c>
      <c r="G791" s="61">
        <v>43281</v>
      </c>
      <c r="H791" s="127" t="str">
        <f>$H$780</f>
        <v>608-п от 20.12.2017</v>
      </c>
      <c r="I791" s="65">
        <f>$I$780</f>
        <v>27.91</v>
      </c>
      <c r="J791" s="65">
        <f>$J$780</f>
        <v>2461.5700000000002</v>
      </c>
      <c r="K791" s="64"/>
      <c r="L791" s="39"/>
      <c r="M791" s="39"/>
      <c r="N791" s="170"/>
    </row>
    <row r="792" spans="1:14" ht="28.5" customHeight="1" x14ac:dyDescent="0.25">
      <c r="A792" s="126"/>
      <c r="B792" s="126"/>
      <c r="C792" s="184"/>
      <c r="D792" s="127"/>
      <c r="E792" s="127"/>
      <c r="F792" s="61">
        <v>43282</v>
      </c>
      <c r="G792" s="61">
        <v>43465</v>
      </c>
      <c r="H792" s="127"/>
      <c r="I792" s="64">
        <f>$I$781</f>
        <v>28.65</v>
      </c>
      <c r="J792" s="64">
        <f>J781</f>
        <v>2575.75</v>
      </c>
      <c r="K792" s="10"/>
      <c r="L792" s="72"/>
      <c r="M792" s="72"/>
      <c r="N792" s="170"/>
    </row>
    <row r="793" spans="1:14" ht="28.5" customHeight="1" x14ac:dyDescent="0.25">
      <c r="A793" s="126"/>
      <c r="B793" s="126"/>
      <c r="C793" s="184"/>
      <c r="D793" s="127">
        <v>42723</v>
      </c>
      <c r="E793" s="127" t="str">
        <f>$E$903</f>
        <v>634-п</v>
      </c>
      <c r="F793" s="61">
        <v>43101</v>
      </c>
      <c r="G793" s="61">
        <v>43281</v>
      </c>
      <c r="H793" s="127"/>
      <c r="I793" s="64"/>
      <c r="J793" s="64"/>
      <c r="K793" s="10">
        <f>$K$782</f>
        <v>165.55</v>
      </c>
      <c r="L793" s="72">
        <f>$L$782</f>
        <v>29.32</v>
      </c>
      <c r="M793" s="72">
        <f>$M$782</f>
        <v>2270.5</v>
      </c>
      <c r="N793" s="27"/>
    </row>
    <row r="794" spans="1:14" s="2" customFormat="1" ht="28.5" customHeight="1" x14ac:dyDescent="0.2">
      <c r="A794" s="126"/>
      <c r="B794" s="126"/>
      <c r="C794" s="184"/>
      <c r="D794" s="127"/>
      <c r="E794" s="127"/>
      <c r="F794" s="117">
        <v>43282</v>
      </c>
      <c r="G794" s="117">
        <v>43465</v>
      </c>
      <c r="H794" s="127"/>
      <c r="I794" s="64"/>
      <c r="J794" s="64"/>
      <c r="K794" s="65" t="s">
        <v>25</v>
      </c>
      <c r="L794" s="72">
        <f>L783</f>
        <v>30.29</v>
      </c>
      <c r="M794" s="72">
        <f>M783</f>
        <v>2039.42</v>
      </c>
      <c r="N794" s="67" t="s">
        <v>716</v>
      </c>
    </row>
    <row r="795" spans="1:14" s="2" customFormat="1" ht="28.5" customHeight="1" x14ac:dyDescent="0.2">
      <c r="A795" s="126"/>
      <c r="B795" s="126"/>
      <c r="C795" s="184"/>
      <c r="D795" s="127"/>
      <c r="E795" s="127"/>
      <c r="F795" s="133"/>
      <c r="G795" s="133"/>
      <c r="H795" s="127"/>
      <c r="I795" s="64"/>
      <c r="J795" s="64"/>
      <c r="K795" s="65" t="s">
        <v>25</v>
      </c>
      <c r="L795" s="72">
        <f>L794</f>
        <v>30.29</v>
      </c>
      <c r="M795" s="72">
        <f t="shared" ref="M795:M801" si="37">M784</f>
        <v>2233.65</v>
      </c>
      <c r="N795" s="67" t="s">
        <v>717</v>
      </c>
    </row>
    <row r="796" spans="1:14" s="2" customFormat="1" ht="28.5" customHeight="1" x14ac:dyDescent="0.2">
      <c r="A796" s="126"/>
      <c r="B796" s="126"/>
      <c r="C796" s="184"/>
      <c r="D796" s="127"/>
      <c r="E796" s="127"/>
      <c r="F796" s="133"/>
      <c r="G796" s="133"/>
      <c r="H796" s="127"/>
      <c r="I796" s="64"/>
      <c r="J796" s="64"/>
      <c r="K796" s="65" t="s">
        <v>25</v>
      </c>
      <c r="L796" s="72">
        <f>L794</f>
        <v>30.29</v>
      </c>
      <c r="M796" s="72">
        <f t="shared" si="37"/>
        <v>1901.62</v>
      </c>
      <c r="N796" s="67" t="s">
        <v>718</v>
      </c>
    </row>
    <row r="797" spans="1:14" s="2" customFormat="1" ht="28.5" customHeight="1" x14ac:dyDescent="0.2">
      <c r="A797" s="126"/>
      <c r="B797" s="126"/>
      <c r="C797" s="184"/>
      <c r="D797" s="127"/>
      <c r="E797" s="127"/>
      <c r="F797" s="133"/>
      <c r="G797" s="133"/>
      <c r="H797" s="127"/>
      <c r="I797" s="64"/>
      <c r="J797" s="64"/>
      <c r="K797" s="65" t="s">
        <v>25</v>
      </c>
      <c r="L797" s="72">
        <f>L794</f>
        <v>30.29</v>
      </c>
      <c r="M797" s="72">
        <f t="shared" si="37"/>
        <v>2039.42</v>
      </c>
      <c r="N797" s="67" t="s">
        <v>719</v>
      </c>
    </row>
    <row r="798" spans="1:14" s="2" customFormat="1" ht="28.5" customHeight="1" x14ac:dyDescent="0.2">
      <c r="A798" s="126"/>
      <c r="B798" s="126"/>
      <c r="C798" s="184"/>
      <c r="D798" s="127"/>
      <c r="E798" s="127"/>
      <c r="F798" s="133"/>
      <c r="G798" s="133"/>
      <c r="H798" s="127"/>
      <c r="I798" s="64"/>
      <c r="J798" s="64"/>
      <c r="K798" s="65" t="s">
        <v>25</v>
      </c>
      <c r="L798" s="72">
        <f>L794</f>
        <v>30.29</v>
      </c>
      <c r="M798" s="72">
        <f t="shared" si="37"/>
        <v>2132.12</v>
      </c>
      <c r="N798" s="67" t="s">
        <v>720</v>
      </c>
    </row>
    <row r="799" spans="1:14" s="2" customFormat="1" ht="28.5" customHeight="1" x14ac:dyDescent="0.2">
      <c r="A799" s="126"/>
      <c r="B799" s="126"/>
      <c r="C799" s="184"/>
      <c r="D799" s="127"/>
      <c r="E799" s="127"/>
      <c r="F799" s="133"/>
      <c r="G799" s="133"/>
      <c r="H799" s="127"/>
      <c r="I799" s="64"/>
      <c r="J799" s="64"/>
      <c r="K799" s="65" t="s">
        <v>25</v>
      </c>
      <c r="L799" s="72">
        <f>L794</f>
        <v>30.29</v>
      </c>
      <c r="M799" s="72">
        <f t="shared" si="37"/>
        <v>2306.89</v>
      </c>
      <c r="N799" s="67" t="s">
        <v>721</v>
      </c>
    </row>
    <row r="800" spans="1:14" ht="28.5" customHeight="1" x14ac:dyDescent="0.25">
      <c r="A800" s="126"/>
      <c r="B800" s="126"/>
      <c r="C800" s="184"/>
      <c r="D800" s="127"/>
      <c r="E800" s="127"/>
      <c r="F800" s="133"/>
      <c r="G800" s="133"/>
      <c r="H800" s="127"/>
      <c r="I800" s="64"/>
      <c r="J800" s="64"/>
      <c r="K800" s="65" t="s">
        <v>25</v>
      </c>
      <c r="L800" s="72">
        <f>L794</f>
        <v>30.29</v>
      </c>
      <c r="M800" s="72">
        <f t="shared" si="37"/>
        <v>1954.44</v>
      </c>
      <c r="N800" s="67" t="s">
        <v>722</v>
      </c>
    </row>
    <row r="801" spans="1:14" ht="28.5" customHeight="1" x14ac:dyDescent="0.25">
      <c r="A801" s="126"/>
      <c r="B801" s="120"/>
      <c r="C801" s="184"/>
      <c r="D801" s="127"/>
      <c r="E801" s="127"/>
      <c r="F801" s="118"/>
      <c r="G801" s="118"/>
      <c r="H801" s="127"/>
      <c r="I801" s="64"/>
      <c r="J801" s="64"/>
      <c r="K801" s="65" t="s">
        <v>25</v>
      </c>
      <c r="L801" s="72">
        <f>L794</f>
        <v>30.29</v>
      </c>
      <c r="M801" s="72">
        <f t="shared" si="37"/>
        <v>2132.12</v>
      </c>
      <c r="N801" s="67" t="s">
        <v>723</v>
      </c>
    </row>
    <row r="802" spans="1:14" ht="28.5" customHeight="1" x14ac:dyDescent="0.25">
      <c r="A802" s="119" t="s">
        <v>59</v>
      </c>
      <c r="B802" s="119" t="s">
        <v>796</v>
      </c>
      <c r="C802" s="184"/>
      <c r="D802" s="127">
        <v>42723</v>
      </c>
      <c r="E802" s="127" t="s">
        <v>628</v>
      </c>
      <c r="F802" s="61">
        <v>43101</v>
      </c>
      <c r="G802" s="61">
        <v>43281</v>
      </c>
      <c r="H802" s="127" t="str">
        <f>$H$780</f>
        <v>608-п от 20.12.2017</v>
      </c>
      <c r="I802" s="65">
        <f>$I$780</f>
        <v>27.91</v>
      </c>
      <c r="J802" s="65">
        <f>$J$780</f>
        <v>2461.5700000000002</v>
      </c>
      <c r="K802" s="64"/>
      <c r="L802" s="39"/>
      <c r="M802" s="39"/>
      <c r="N802" s="170"/>
    </row>
    <row r="803" spans="1:14" ht="28.5" customHeight="1" x14ac:dyDescent="0.25">
      <c r="A803" s="126"/>
      <c r="B803" s="126"/>
      <c r="C803" s="184"/>
      <c r="D803" s="127"/>
      <c r="E803" s="127"/>
      <c r="F803" s="61">
        <v>43282</v>
      </c>
      <c r="G803" s="61">
        <v>43465</v>
      </c>
      <c r="H803" s="127"/>
      <c r="I803" s="64">
        <f>$I$781</f>
        <v>28.65</v>
      </c>
      <c r="J803" s="64">
        <f>J792</f>
        <v>2575.75</v>
      </c>
      <c r="K803" s="10"/>
      <c r="L803" s="72"/>
      <c r="M803" s="72"/>
      <c r="N803" s="170"/>
    </row>
    <row r="804" spans="1:14" ht="28.5" customHeight="1" x14ac:dyDescent="0.25">
      <c r="A804" s="126"/>
      <c r="B804" s="126"/>
      <c r="C804" s="184"/>
      <c r="D804" s="127">
        <v>42723</v>
      </c>
      <c r="E804" s="127" t="str">
        <f>$E$903</f>
        <v>634-п</v>
      </c>
      <c r="F804" s="61">
        <v>43101</v>
      </c>
      <c r="G804" s="61">
        <v>43281</v>
      </c>
      <c r="H804" s="127"/>
      <c r="I804" s="64"/>
      <c r="J804" s="64"/>
      <c r="K804" s="10">
        <f>$K$782</f>
        <v>165.55</v>
      </c>
      <c r="L804" s="72">
        <f>$L$782</f>
        <v>29.32</v>
      </c>
      <c r="M804" s="72">
        <f>$M$782</f>
        <v>2270.5</v>
      </c>
      <c r="N804" s="27"/>
    </row>
    <row r="805" spans="1:14" s="2" customFormat="1" ht="28.5" customHeight="1" x14ac:dyDescent="0.2">
      <c r="A805" s="126"/>
      <c r="B805" s="126"/>
      <c r="C805" s="184"/>
      <c r="D805" s="127"/>
      <c r="E805" s="127"/>
      <c r="F805" s="117">
        <v>43282</v>
      </c>
      <c r="G805" s="117">
        <v>43465</v>
      </c>
      <c r="H805" s="127"/>
      <c r="I805" s="64"/>
      <c r="J805" s="64"/>
      <c r="K805" s="65" t="s">
        <v>25</v>
      </c>
      <c r="L805" s="72">
        <f>L783</f>
        <v>30.29</v>
      </c>
      <c r="M805" s="72">
        <f>$M783</f>
        <v>2039.42</v>
      </c>
      <c r="N805" s="67" t="s">
        <v>716</v>
      </c>
    </row>
    <row r="806" spans="1:14" s="2" customFormat="1" ht="28.5" customHeight="1" x14ac:dyDescent="0.2">
      <c r="A806" s="126"/>
      <c r="B806" s="126"/>
      <c r="C806" s="184"/>
      <c r="D806" s="127"/>
      <c r="E806" s="127"/>
      <c r="F806" s="133"/>
      <c r="G806" s="133"/>
      <c r="H806" s="127"/>
      <c r="I806" s="64"/>
      <c r="J806" s="64"/>
      <c r="K806" s="65" t="s">
        <v>25</v>
      </c>
      <c r="L806" s="72">
        <f>L805</f>
        <v>30.29</v>
      </c>
      <c r="M806" s="72">
        <f t="shared" ref="M806:M812" si="38">$M784</f>
        <v>2233.65</v>
      </c>
      <c r="N806" s="67" t="s">
        <v>717</v>
      </c>
    </row>
    <row r="807" spans="1:14" s="2" customFormat="1" ht="28.5" customHeight="1" x14ac:dyDescent="0.2">
      <c r="A807" s="126"/>
      <c r="B807" s="126"/>
      <c r="C807" s="184"/>
      <c r="D807" s="127"/>
      <c r="E807" s="127"/>
      <c r="F807" s="133"/>
      <c r="G807" s="133"/>
      <c r="H807" s="127"/>
      <c r="I807" s="64"/>
      <c r="J807" s="64"/>
      <c r="K807" s="65" t="s">
        <v>25</v>
      </c>
      <c r="L807" s="72">
        <f>L805</f>
        <v>30.29</v>
      </c>
      <c r="M807" s="72">
        <f t="shared" si="38"/>
        <v>1901.62</v>
      </c>
      <c r="N807" s="67" t="s">
        <v>718</v>
      </c>
    </row>
    <row r="808" spans="1:14" s="2" customFormat="1" ht="28.5" customHeight="1" x14ac:dyDescent="0.2">
      <c r="A808" s="126"/>
      <c r="B808" s="126"/>
      <c r="C808" s="184"/>
      <c r="D808" s="127"/>
      <c r="E808" s="127"/>
      <c r="F808" s="133"/>
      <c r="G808" s="133"/>
      <c r="H808" s="127"/>
      <c r="I808" s="64"/>
      <c r="J808" s="64"/>
      <c r="K808" s="65" t="s">
        <v>25</v>
      </c>
      <c r="L808" s="72">
        <f>L805</f>
        <v>30.29</v>
      </c>
      <c r="M808" s="72">
        <f t="shared" si="38"/>
        <v>2039.42</v>
      </c>
      <c r="N808" s="67" t="s">
        <v>719</v>
      </c>
    </row>
    <row r="809" spans="1:14" s="2" customFormat="1" ht="28.5" customHeight="1" x14ac:dyDescent="0.2">
      <c r="A809" s="126"/>
      <c r="B809" s="126"/>
      <c r="C809" s="184"/>
      <c r="D809" s="127"/>
      <c r="E809" s="127"/>
      <c r="F809" s="133"/>
      <c r="G809" s="133"/>
      <c r="H809" s="127"/>
      <c r="I809" s="64"/>
      <c r="J809" s="64"/>
      <c r="K809" s="65" t="s">
        <v>25</v>
      </c>
      <c r="L809" s="72">
        <f>L805</f>
        <v>30.29</v>
      </c>
      <c r="M809" s="72">
        <f t="shared" si="38"/>
        <v>2132.12</v>
      </c>
      <c r="N809" s="67" t="s">
        <v>720</v>
      </c>
    </row>
    <row r="810" spans="1:14" s="2" customFormat="1" ht="28.5" customHeight="1" x14ac:dyDescent="0.2">
      <c r="A810" s="126"/>
      <c r="B810" s="126"/>
      <c r="C810" s="184"/>
      <c r="D810" s="127"/>
      <c r="E810" s="127"/>
      <c r="F810" s="133"/>
      <c r="G810" s="133"/>
      <c r="H810" s="127"/>
      <c r="I810" s="64"/>
      <c r="J810" s="64"/>
      <c r="K810" s="65" t="s">
        <v>25</v>
      </c>
      <c r="L810" s="72">
        <f>L805</f>
        <v>30.29</v>
      </c>
      <c r="M810" s="72">
        <f t="shared" si="38"/>
        <v>2306.89</v>
      </c>
      <c r="N810" s="67" t="s">
        <v>721</v>
      </c>
    </row>
    <row r="811" spans="1:14" ht="28.5" customHeight="1" x14ac:dyDescent="0.25">
      <c r="A811" s="126"/>
      <c r="B811" s="126"/>
      <c r="C811" s="184"/>
      <c r="D811" s="127"/>
      <c r="E811" s="127"/>
      <c r="F811" s="133"/>
      <c r="G811" s="133"/>
      <c r="H811" s="127"/>
      <c r="I811" s="64"/>
      <c r="J811" s="64"/>
      <c r="K811" s="65" t="s">
        <v>25</v>
      </c>
      <c r="L811" s="72">
        <f>L805</f>
        <v>30.29</v>
      </c>
      <c r="M811" s="72">
        <f t="shared" si="38"/>
        <v>1954.44</v>
      </c>
      <c r="N811" s="67" t="s">
        <v>722</v>
      </c>
    </row>
    <row r="812" spans="1:14" ht="28.5" customHeight="1" x14ac:dyDescent="0.25">
      <c r="A812" s="126"/>
      <c r="B812" s="120"/>
      <c r="C812" s="184"/>
      <c r="D812" s="127"/>
      <c r="E812" s="127"/>
      <c r="F812" s="118"/>
      <c r="G812" s="118"/>
      <c r="H812" s="127"/>
      <c r="I812" s="64"/>
      <c r="J812" s="64"/>
      <c r="K812" s="65" t="s">
        <v>25</v>
      </c>
      <c r="L812" s="72">
        <f>L805</f>
        <v>30.29</v>
      </c>
      <c r="M812" s="72">
        <f t="shared" si="38"/>
        <v>2132.12</v>
      </c>
      <c r="N812" s="67" t="s">
        <v>723</v>
      </c>
    </row>
    <row r="813" spans="1:14" ht="28.5" customHeight="1" x14ac:dyDescent="0.25">
      <c r="A813" s="119" t="s">
        <v>59</v>
      </c>
      <c r="B813" s="119" t="s">
        <v>795</v>
      </c>
      <c r="C813" s="184"/>
      <c r="D813" s="127">
        <v>42723</v>
      </c>
      <c r="E813" s="127" t="s">
        <v>628</v>
      </c>
      <c r="F813" s="61">
        <v>43101</v>
      </c>
      <c r="G813" s="61">
        <v>43281</v>
      </c>
      <c r="H813" s="127" t="str">
        <f>$H$780</f>
        <v>608-п от 20.12.2017</v>
      </c>
      <c r="I813" s="65">
        <f>$I$780</f>
        <v>27.91</v>
      </c>
      <c r="J813" s="65">
        <f>$J$780</f>
        <v>2461.5700000000002</v>
      </c>
      <c r="K813" s="64"/>
      <c r="L813" s="39"/>
      <c r="M813" s="39"/>
      <c r="N813" s="170"/>
    </row>
    <row r="814" spans="1:14" ht="28.5" customHeight="1" x14ac:dyDescent="0.25">
      <c r="A814" s="126"/>
      <c r="B814" s="126"/>
      <c r="C814" s="184"/>
      <c r="D814" s="127"/>
      <c r="E814" s="127"/>
      <c r="F814" s="61">
        <v>43282</v>
      </c>
      <c r="G814" s="61">
        <v>43465</v>
      </c>
      <c r="H814" s="127"/>
      <c r="I814" s="64">
        <f>$I$781</f>
        <v>28.65</v>
      </c>
      <c r="J814" s="64">
        <f>J803</f>
        <v>2575.75</v>
      </c>
      <c r="K814" s="10"/>
      <c r="L814" s="72"/>
      <c r="M814" s="72"/>
      <c r="N814" s="170"/>
    </row>
    <row r="815" spans="1:14" ht="28.5" customHeight="1" x14ac:dyDescent="0.25">
      <c r="A815" s="126"/>
      <c r="B815" s="126"/>
      <c r="C815" s="184"/>
      <c r="D815" s="127">
        <v>42723</v>
      </c>
      <c r="E815" s="127" t="str">
        <f>$E$903</f>
        <v>634-п</v>
      </c>
      <c r="F815" s="61">
        <v>43101</v>
      </c>
      <c r="G815" s="61">
        <v>43281</v>
      </c>
      <c r="H815" s="127"/>
      <c r="I815" s="64"/>
      <c r="J815" s="64"/>
      <c r="K815" s="10">
        <f>$K$782</f>
        <v>165.55</v>
      </c>
      <c r="L815" s="72">
        <f>$L$782</f>
        <v>29.32</v>
      </c>
      <c r="M815" s="72">
        <f>$M$782</f>
        <v>2270.5</v>
      </c>
      <c r="N815" s="27"/>
    </row>
    <row r="816" spans="1:14" s="2" customFormat="1" ht="28.5" customHeight="1" x14ac:dyDescent="0.2">
      <c r="A816" s="126"/>
      <c r="B816" s="126"/>
      <c r="C816" s="184"/>
      <c r="D816" s="127"/>
      <c r="E816" s="127"/>
      <c r="F816" s="117">
        <v>43282</v>
      </c>
      <c r="G816" s="117">
        <v>43465</v>
      </c>
      <c r="H816" s="127"/>
      <c r="I816" s="64"/>
      <c r="J816" s="64"/>
      <c r="K816" s="65" t="s">
        <v>25</v>
      </c>
      <c r="L816" s="72">
        <f>L783</f>
        <v>30.29</v>
      </c>
      <c r="M816" s="72">
        <f>$M783</f>
        <v>2039.42</v>
      </c>
      <c r="N816" s="67" t="s">
        <v>716</v>
      </c>
    </row>
    <row r="817" spans="1:14" s="2" customFormat="1" ht="28.5" customHeight="1" x14ac:dyDescent="0.2">
      <c r="A817" s="126"/>
      <c r="B817" s="126"/>
      <c r="C817" s="184"/>
      <c r="D817" s="127"/>
      <c r="E817" s="127"/>
      <c r="F817" s="133"/>
      <c r="G817" s="133"/>
      <c r="H817" s="127"/>
      <c r="I817" s="64"/>
      <c r="J817" s="64"/>
      <c r="K817" s="65" t="s">
        <v>25</v>
      </c>
      <c r="L817" s="72">
        <f>L816</f>
        <v>30.29</v>
      </c>
      <c r="M817" s="72">
        <f t="shared" ref="M817:M823" si="39">$M784</f>
        <v>2233.65</v>
      </c>
      <c r="N817" s="67" t="s">
        <v>717</v>
      </c>
    </row>
    <row r="818" spans="1:14" s="2" customFormat="1" ht="28.5" customHeight="1" x14ac:dyDescent="0.2">
      <c r="A818" s="126"/>
      <c r="B818" s="126"/>
      <c r="C818" s="184"/>
      <c r="D818" s="127"/>
      <c r="E818" s="127"/>
      <c r="F818" s="133"/>
      <c r="G818" s="133"/>
      <c r="H818" s="127"/>
      <c r="I818" s="64"/>
      <c r="J818" s="64"/>
      <c r="K818" s="65" t="s">
        <v>25</v>
      </c>
      <c r="L818" s="72">
        <f>L816</f>
        <v>30.29</v>
      </c>
      <c r="M818" s="72">
        <f t="shared" si="39"/>
        <v>1901.62</v>
      </c>
      <c r="N818" s="67" t="s">
        <v>718</v>
      </c>
    </row>
    <row r="819" spans="1:14" s="2" customFormat="1" ht="28.5" customHeight="1" x14ac:dyDescent="0.2">
      <c r="A819" s="126"/>
      <c r="B819" s="126"/>
      <c r="C819" s="184"/>
      <c r="D819" s="127"/>
      <c r="E819" s="127"/>
      <c r="F819" s="133"/>
      <c r="G819" s="133"/>
      <c r="H819" s="127"/>
      <c r="I819" s="64"/>
      <c r="J819" s="64"/>
      <c r="K819" s="65" t="s">
        <v>25</v>
      </c>
      <c r="L819" s="72">
        <f>L816</f>
        <v>30.29</v>
      </c>
      <c r="M819" s="72">
        <f t="shared" si="39"/>
        <v>2039.42</v>
      </c>
      <c r="N819" s="67" t="s">
        <v>719</v>
      </c>
    </row>
    <row r="820" spans="1:14" s="2" customFormat="1" ht="28.5" customHeight="1" x14ac:dyDescent="0.2">
      <c r="A820" s="126"/>
      <c r="B820" s="126"/>
      <c r="C820" s="184"/>
      <c r="D820" s="127"/>
      <c r="E820" s="127"/>
      <c r="F820" s="133"/>
      <c r="G820" s="133"/>
      <c r="H820" s="127"/>
      <c r="I820" s="64"/>
      <c r="J820" s="64"/>
      <c r="K820" s="65" t="s">
        <v>25</v>
      </c>
      <c r="L820" s="72">
        <f>L816</f>
        <v>30.29</v>
      </c>
      <c r="M820" s="72">
        <f t="shared" si="39"/>
        <v>2132.12</v>
      </c>
      <c r="N820" s="67" t="s">
        <v>720</v>
      </c>
    </row>
    <row r="821" spans="1:14" s="2" customFormat="1" ht="28.5" customHeight="1" x14ac:dyDescent="0.2">
      <c r="A821" s="126"/>
      <c r="B821" s="126"/>
      <c r="C821" s="184"/>
      <c r="D821" s="127"/>
      <c r="E821" s="127"/>
      <c r="F821" s="133"/>
      <c r="G821" s="133"/>
      <c r="H821" s="127"/>
      <c r="I821" s="64"/>
      <c r="J821" s="64"/>
      <c r="K821" s="65" t="s">
        <v>25</v>
      </c>
      <c r="L821" s="72">
        <f>L816</f>
        <v>30.29</v>
      </c>
      <c r="M821" s="72">
        <f t="shared" si="39"/>
        <v>2306.89</v>
      </c>
      <c r="N821" s="67" t="s">
        <v>721</v>
      </c>
    </row>
    <row r="822" spans="1:14" ht="28.5" customHeight="1" x14ac:dyDescent="0.25">
      <c r="A822" s="126"/>
      <c r="B822" s="126"/>
      <c r="C822" s="184"/>
      <c r="D822" s="127"/>
      <c r="E822" s="127"/>
      <c r="F822" s="133"/>
      <c r="G822" s="133"/>
      <c r="H822" s="127"/>
      <c r="I822" s="64"/>
      <c r="J822" s="64"/>
      <c r="K822" s="65" t="s">
        <v>25</v>
      </c>
      <c r="L822" s="72">
        <f>L816</f>
        <v>30.29</v>
      </c>
      <c r="M822" s="72">
        <f t="shared" si="39"/>
        <v>1954.44</v>
      </c>
      <c r="N822" s="67" t="s">
        <v>722</v>
      </c>
    </row>
    <row r="823" spans="1:14" ht="28.5" customHeight="1" x14ac:dyDescent="0.25">
      <c r="A823" s="126"/>
      <c r="B823" s="120"/>
      <c r="C823" s="184"/>
      <c r="D823" s="127"/>
      <c r="E823" s="127"/>
      <c r="F823" s="118"/>
      <c r="G823" s="118"/>
      <c r="H823" s="127"/>
      <c r="I823" s="64"/>
      <c r="J823" s="64"/>
      <c r="K823" s="65" t="s">
        <v>25</v>
      </c>
      <c r="L823" s="72">
        <f>L816</f>
        <v>30.29</v>
      </c>
      <c r="M823" s="72">
        <f t="shared" si="39"/>
        <v>2132.12</v>
      </c>
      <c r="N823" s="67" t="s">
        <v>723</v>
      </c>
    </row>
    <row r="824" spans="1:14" ht="28.5" customHeight="1" x14ac:dyDescent="0.25">
      <c r="A824" s="119" t="s">
        <v>59</v>
      </c>
      <c r="B824" s="119" t="s">
        <v>693</v>
      </c>
      <c r="C824" s="184"/>
      <c r="D824" s="127">
        <v>42723</v>
      </c>
      <c r="E824" s="127" t="s">
        <v>628</v>
      </c>
      <c r="F824" s="61">
        <v>43101</v>
      </c>
      <c r="G824" s="61">
        <v>43281</v>
      </c>
      <c r="H824" s="127" t="str">
        <f>$H$780</f>
        <v>608-п от 20.12.2017</v>
      </c>
      <c r="I824" s="65">
        <f>$I$780</f>
        <v>27.91</v>
      </c>
      <c r="J824" s="65">
        <f>$J$780</f>
        <v>2461.5700000000002</v>
      </c>
      <c r="K824" s="64"/>
      <c r="L824" s="39"/>
      <c r="M824" s="39"/>
      <c r="N824" s="170"/>
    </row>
    <row r="825" spans="1:14" ht="28.5" customHeight="1" x14ac:dyDescent="0.25">
      <c r="A825" s="126"/>
      <c r="B825" s="126"/>
      <c r="C825" s="184"/>
      <c r="D825" s="127"/>
      <c r="E825" s="127"/>
      <c r="F825" s="61">
        <v>43282</v>
      </c>
      <c r="G825" s="61">
        <v>43465</v>
      </c>
      <c r="H825" s="127"/>
      <c r="I825" s="64">
        <f>$I$781</f>
        <v>28.65</v>
      </c>
      <c r="J825" s="64">
        <f>J814</f>
        <v>2575.75</v>
      </c>
      <c r="K825" s="10"/>
      <c r="L825" s="72"/>
      <c r="M825" s="72"/>
      <c r="N825" s="170"/>
    </row>
    <row r="826" spans="1:14" ht="28.5" customHeight="1" x14ac:dyDescent="0.25">
      <c r="A826" s="126"/>
      <c r="B826" s="126"/>
      <c r="C826" s="184"/>
      <c r="D826" s="127">
        <v>42723</v>
      </c>
      <c r="E826" s="127" t="str">
        <f>$E$903</f>
        <v>634-п</v>
      </c>
      <c r="F826" s="61">
        <v>43101</v>
      </c>
      <c r="G826" s="61">
        <v>43281</v>
      </c>
      <c r="H826" s="127"/>
      <c r="I826" s="64"/>
      <c r="J826" s="64"/>
      <c r="K826" s="10">
        <f>$K$782</f>
        <v>165.55</v>
      </c>
      <c r="L826" s="72">
        <f>$L$782</f>
        <v>29.32</v>
      </c>
      <c r="M826" s="72">
        <f>$M$782</f>
        <v>2270.5</v>
      </c>
      <c r="N826" s="27"/>
    </row>
    <row r="827" spans="1:14" s="2" customFormat="1" ht="28.5" customHeight="1" x14ac:dyDescent="0.2">
      <c r="A827" s="126"/>
      <c r="B827" s="126"/>
      <c r="C827" s="184"/>
      <c r="D827" s="127"/>
      <c r="E827" s="127"/>
      <c r="F827" s="117">
        <v>43282</v>
      </c>
      <c r="G827" s="117">
        <v>43465</v>
      </c>
      <c r="H827" s="127"/>
      <c r="I827" s="64"/>
      <c r="J827" s="64"/>
      <c r="K827" s="65" t="s">
        <v>25</v>
      </c>
      <c r="L827" s="72">
        <f>L783</f>
        <v>30.29</v>
      </c>
      <c r="M827" s="72">
        <f>$M783</f>
        <v>2039.42</v>
      </c>
      <c r="N827" s="67" t="s">
        <v>716</v>
      </c>
    </row>
    <row r="828" spans="1:14" s="2" customFormat="1" ht="28.5" customHeight="1" x14ac:dyDescent="0.2">
      <c r="A828" s="126"/>
      <c r="B828" s="126"/>
      <c r="C828" s="184"/>
      <c r="D828" s="127"/>
      <c r="E828" s="127"/>
      <c r="F828" s="133"/>
      <c r="G828" s="133"/>
      <c r="H828" s="127"/>
      <c r="I828" s="64"/>
      <c r="J828" s="64"/>
      <c r="K828" s="65" t="s">
        <v>25</v>
      </c>
      <c r="L828" s="72">
        <f>L827</f>
        <v>30.29</v>
      </c>
      <c r="M828" s="72">
        <f t="shared" ref="M828:M834" si="40">$M784</f>
        <v>2233.65</v>
      </c>
      <c r="N828" s="67" t="s">
        <v>717</v>
      </c>
    </row>
    <row r="829" spans="1:14" s="2" customFormat="1" ht="28.5" customHeight="1" x14ac:dyDescent="0.2">
      <c r="A829" s="126"/>
      <c r="B829" s="126"/>
      <c r="C829" s="184"/>
      <c r="D829" s="127"/>
      <c r="E829" s="127"/>
      <c r="F829" s="133"/>
      <c r="G829" s="133"/>
      <c r="H829" s="127"/>
      <c r="I829" s="64"/>
      <c r="J829" s="64"/>
      <c r="K829" s="65" t="s">
        <v>25</v>
      </c>
      <c r="L829" s="72">
        <f>L827</f>
        <v>30.29</v>
      </c>
      <c r="M829" s="72">
        <f t="shared" si="40"/>
        <v>1901.62</v>
      </c>
      <c r="N829" s="67" t="s">
        <v>718</v>
      </c>
    </row>
    <row r="830" spans="1:14" s="2" customFormat="1" ht="28.5" customHeight="1" x14ac:dyDescent="0.2">
      <c r="A830" s="126"/>
      <c r="B830" s="126"/>
      <c r="C830" s="184"/>
      <c r="D830" s="127"/>
      <c r="E830" s="127"/>
      <c r="F830" s="133"/>
      <c r="G830" s="133"/>
      <c r="H830" s="127"/>
      <c r="I830" s="64"/>
      <c r="J830" s="64"/>
      <c r="K830" s="65" t="s">
        <v>25</v>
      </c>
      <c r="L830" s="72">
        <f>L827</f>
        <v>30.29</v>
      </c>
      <c r="M830" s="72">
        <f t="shared" si="40"/>
        <v>2039.42</v>
      </c>
      <c r="N830" s="67" t="s">
        <v>719</v>
      </c>
    </row>
    <row r="831" spans="1:14" s="2" customFormat="1" ht="28.5" customHeight="1" x14ac:dyDescent="0.2">
      <c r="A831" s="126"/>
      <c r="B831" s="126"/>
      <c r="C831" s="184"/>
      <c r="D831" s="127"/>
      <c r="E831" s="127"/>
      <c r="F831" s="133"/>
      <c r="G831" s="133"/>
      <c r="H831" s="127"/>
      <c r="I831" s="64"/>
      <c r="J831" s="64"/>
      <c r="K831" s="65" t="s">
        <v>25</v>
      </c>
      <c r="L831" s="72">
        <f>L827</f>
        <v>30.29</v>
      </c>
      <c r="M831" s="72">
        <f t="shared" si="40"/>
        <v>2132.12</v>
      </c>
      <c r="N831" s="67" t="s">
        <v>720</v>
      </c>
    </row>
    <row r="832" spans="1:14" s="2" customFormat="1" ht="28.5" customHeight="1" x14ac:dyDescent="0.2">
      <c r="A832" s="126"/>
      <c r="B832" s="126"/>
      <c r="C832" s="184"/>
      <c r="D832" s="127"/>
      <c r="E832" s="127"/>
      <c r="F832" s="133"/>
      <c r="G832" s="133"/>
      <c r="H832" s="127"/>
      <c r="I832" s="64"/>
      <c r="J832" s="64"/>
      <c r="K832" s="65" t="s">
        <v>25</v>
      </c>
      <c r="L832" s="72">
        <f>L827</f>
        <v>30.29</v>
      </c>
      <c r="M832" s="72">
        <f t="shared" si="40"/>
        <v>2306.89</v>
      </c>
      <c r="N832" s="67" t="s">
        <v>721</v>
      </c>
    </row>
    <row r="833" spans="1:14" ht="28.5" customHeight="1" x14ac:dyDescent="0.25">
      <c r="A833" s="126"/>
      <c r="B833" s="126"/>
      <c r="C833" s="184"/>
      <c r="D833" s="127"/>
      <c r="E833" s="127"/>
      <c r="F833" s="133"/>
      <c r="G833" s="133"/>
      <c r="H833" s="127"/>
      <c r="I833" s="64"/>
      <c r="J833" s="64"/>
      <c r="K833" s="65" t="s">
        <v>25</v>
      </c>
      <c r="L833" s="72">
        <f>L827</f>
        <v>30.29</v>
      </c>
      <c r="M833" s="72">
        <f t="shared" si="40"/>
        <v>1954.44</v>
      </c>
      <c r="N833" s="67" t="s">
        <v>722</v>
      </c>
    </row>
    <row r="834" spans="1:14" ht="28.5" customHeight="1" x14ac:dyDescent="0.25">
      <c r="A834" s="126"/>
      <c r="B834" s="120"/>
      <c r="C834" s="184"/>
      <c r="D834" s="127"/>
      <c r="E834" s="127"/>
      <c r="F834" s="118"/>
      <c r="G834" s="118"/>
      <c r="H834" s="127"/>
      <c r="I834" s="64"/>
      <c r="J834" s="64"/>
      <c r="K834" s="65" t="s">
        <v>25</v>
      </c>
      <c r="L834" s="72">
        <f>L827</f>
        <v>30.29</v>
      </c>
      <c r="M834" s="72">
        <f t="shared" si="40"/>
        <v>2132.12</v>
      </c>
      <c r="N834" s="67" t="s">
        <v>723</v>
      </c>
    </row>
    <row r="835" spans="1:14" ht="28.5" customHeight="1" x14ac:dyDescent="0.25">
      <c r="A835" s="119" t="s">
        <v>59</v>
      </c>
      <c r="B835" s="119" t="s">
        <v>629</v>
      </c>
      <c r="C835" s="184"/>
      <c r="D835" s="127">
        <v>42723</v>
      </c>
      <c r="E835" s="127" t="s">
        <v>628</v>
      </c>
      <c r="F835" s="61">
        <v>43101</v>
      </c>
      <c r="G835" s="61">
        <v>43281</v>
      </c>
      <c r="H835" s="127" t="str">
        <f>$H$780</f>
        <v>608-п от 20.12.2017</v>
      </c>
      <c r="I835" s="65">
        <f>$I$780</f>
        <v>27.91</v>
      </c>
      <c r="J835" s="65">
        <f>$J$780</f>
        <v>2461.5700000000002</v>
      </c>
      <c r="K835" s="64"/>
      <c r="L835" s="39"/>
      <c r="M835" s="39"/>
      <c r="N835" s="170"/>
    </row>
    <row r="836" spans="1:14" ht="28.5" customHeight="1" x14ac:dyDescent="0.25">
      <c r="A836" s="126"/>
      <c r="B836" s="126"/>
      <c r="C836" s="184"/>
      <c r="D836" s="127"/>
      <c r="E836" s="127"/>
      <c r="F836" s="61">
        <v>43282</v>
      </c>
      <c r="G836" s="61">
        <v>43465</v>
      </c>
      <c r="H836" s="127"/>
      <c r="I836" s="64">
        <f>$I$781</f>
        <v>28.65</v>
      </c>
      <c r="J836" s="64">
        <f>J825</f>
        <v>2575.75</v>
      </c>
      <c r="K836" s="10"/>
      <c r="L836" s="72"/>
      <c r="M836" s="72"/>
      <c r="N836" s="170"/>
    </row>
    <row r="837" spans="1:14" ht="28.5" customHeight="1" x14ac:dyDescent="0.25">
      <c r="A837" s="126"/>
      <c r="B837" s="126"/>
      <c r="C837" s="184"/>
      <c r="D837" s="127">
        <v>42723</v>
      </c>
      <c r="E837" s="127" t="str">
        <f>$E$903</f>
        <v>634-п</v>
      </c>
      <c r="F837" s="61">
        <v>43101</v>
      </c>
      <c r="G837" s="61">
        <v>43281</v>
      </c>
      <c r="H837" s="127"/>
      <c r="I837" s="64"/>
      <c r="J837" s="64"/>
      <c r="K837" s="10">
        <f>$K$782</f>
        <v>165.55</v>
      </c>
      <c r="L837" s="72">
        <f>$L$782</f>
        <v>29.32</v>
      </c>
      <c r="M837" s="72">
        <f>$M$782</f>
        <v>2270.5</v>
      </c>
      <c r="N837" s="27"/>
    </row>
    <row r="838" spans="1:14" s="2" customFormat="1" ht="28.5" customHeight="1" x14ac:dyDescent="0.2">
      <c r="A838" s="126"/>
      <c r="B838" s="126"/>
      <c r="C838" s="184"/>
      <c r="D838" s="127"/>
      <c r="E838" s="127"/>
      <c r="F838" s="117">
        <v>43282</v>
      </c>
      <c r="G838" s="117">
        <v>43465</v>
      </c>
      <c r="H838" s="127"/>
      <c r="I838" s="64"/>
      <c r="J838" s="64"/>
      <c r="K838" s="65" t="s">
        <v>25</v>
      </c>
      <c r="L838" s="72">
        <f>L783</f>
        <v>30.29</v>
      </c>
      <c r="M838" s="72">
        <f>$M783</f>
        <v>2039.42</v>
      </c>
      <c r="N838" s="67" t="s">
        <v>716</v>
      </c>
    </row>
    <row r="839" spans="1:14" s="2" customFormat="1" ht="28.5" customHeight="1" x14ac:dyDescent="0.2">
      <c r="A839" s="126"/>
      <c r="B839" s="126"/>
      <c r="C839" s="184"/>
      <c r="D839" s="127"/>
      <c r="E839" s="127"/>
      <c r="F839" s="133"/>
      <c r="G839" s="133"/>
      <c r="H839" s="127"/>
      <c r="I839" s="64"/>
      <c r="J839" s="64"/>
      <c r="K839" s="65" t="s">
        <v>25</v>
      </c>
      <c r="L839" s="72">
        <f>L838</f>
        <v>30.29</v>
      </c>
      <c r="M839" s="72">
        <f t="shared" ref="M839:M845" si="41">$M784</f>
        <v>2233.65</v>
      </c>
      <c r="N839" s="67" t="s">
        <v>717</v>
      </c>
    </row>
    <row r="840" spans="1:14" s="2" customFormat="1" ht="28.5" customHeight="1" x14ac:dyDescent="0.2">
      <c r="A840" s="126"/>
      <c r="B840" s="126"/>
      <c r="C840" s="184"/>
      <c r="D840" s="127"/>
      <c r="E840" s="127"/>
      <c r="F840" s="133"/>
      <c r="G840" s="133"/>
      <c r="H840" s="127"/>
      <c r="I840" s="64"/>
      <c r="J840" s="64"/>
      <c r="K840" s="65" t="s">
        <v>25</v>
      </c>
      <c r="L840" s="72">
        <f>L838</f>
        <v>30.29</v>
      </c>
      <c r="M840" s="72">
        <f t="shared" si="41"/>
        <v>1901.62</v>
      </c>
      <c r="N840" s="67" t="s">
        <v>718</v>
      </c>
    </row>
    <row r="841" spans="1:14" s="2" customFormat="1" ht="28.5" customHeight="1" x14ac:dyDescent="0.2">
      <c r="A841" s="126"/>
      <c r="B841" s="126"/>
      <c r="C841" s="184"/>
      <c r="D841" s="127"/>
      <c r="E841" s="127"/>
      <c r="F841" s="133"/>
      <c r="G841" s="133"/>
      <c r="H841" s="127"/>
      <c r="I841" s="64"/>
      <c r="J841" s="64"/>
      <c r="K841" s="65" t="s">
        <v>25</v>
      </c>
      <c r="L841" s="72">
        <f>L838</f>
        <v>30.29</v>
      </c>
      <c r="M841" s="72">
        <f t="shared" si="41"/>
        <v>2039.42</v>
      </c>
      <c r="N841" s="67" t="s">
        <v>719</v>
      </c>
    </row>
    <row r="842" spans="1:14" s="2" customFormat="1" ht="28.5" customHeight="1" x14ac:dyDescent="0.2">
      <c r="A842" s="126"/>
      <c r="B842" s="126"/>
      <c r="C842" s="184"/>
      <c r="D842" s="127"/>
      <c r="E842" s="127"/>
      <c r="F842" s="133"/>
      <c r="G842" s="133"/>
      <c r="H842" s="127"/>
      <c r="I842" s="64"/>
      <c r="J842" s="64"/>
      <c r="K842" s="65" t="s">
        <v>25</v>
      </c>
      <c r="L842" s="72">
        <f>L838</f>
        <v>30.29</v>
      </c>
      <c r="M842" s="72">
        <f t="shared" si="41"/>
        <v>2132.12</v>
      </c>
      <c r="N842" s="67" t="s">
        <v>720</v>
      </c>
    </row>
    <row r="843" spans="1:14" s="2" customFormat="1" ht="28.5" customHeight="1" x14ac:dyDescent="0.2">
      <c r="A843" s="126"/>
      <c r="B843" s="126"/>
      <c r="C843" s="184"/>
      <c r="D843" s="127"/>
      <c r="E843" s="127"/>
      <c r="F843" s="133"/>
      <c r="G843" s="133"/>
      <c r="H843" s="127"/>
      <c r="I843" s="64"/>
      <c r="J843" s="64"/>
      <c r="K843" s="65" t="s">
        <v>25</v>
      </c>
      <c r="L843" s="72">
        <f>L838</f>
        <v>30.29</v>
      </c>
      <c r="M843" s="72">
        <f t="shared" si="41"/>
        <v>2306.89</v>
      </c>
      <c r="N843" s="67" t="s">
        <v>721</v>
      </c>
    </row>
    <row r="844" spans="1:14" ht="28.5" customHeight="1" x14ac:dyDescent="0.25">
      <c r="A844" s="126"/>
      <c r="B844" s="126"/>
      <c r="C844" s="184"/>
      <c r="D844" s="127"/>
      <c r="E844" s="127"/>
      <c r="F844" s="133"/>
      <c r="G844" s="133"/>
      <c r="H844" s="127"/>
      <c r="I844" s="64"/>
      <c r="J844" s="64"/>
      <c r="K844" s="65" t="s">
        <v>25</v>
      </c>
      <c r="L844" s="72">
        <f>L838</f>
        <v>30.29</v>
      </c>
      <c r="M844" s="72">
        <f t="shared" si="41"/>
        <v>1954.44</v>
      </c>
      <c r="N844" s="67" t="s">
        <v>722</v>
      </c>
    </row>
    <row r="845" spans="1:14" ht="28.5" customHeight="1" x14ac:dyDescent="0.25">
      <c r="A845" s="126"/>
      <c r="B845" s="120"/>
      <c r="C845" s="184"/>
      <c r="D845" s="127"/>
      <c r="E845" s="127"/>
      <c r="F845" s="118"/>
      <c r="G845" s="118"/>
      <c r="H845" s="127"/>
      <c r="I845" s="64"/>
      <c r="J845" s="64"/>
      <c r="K845" s="65" t="s">
        <v>25</v>
      </c>
      <c r="L845" s="72">
        <f>L838</f>
        <v>30.29</v>
      </c>
      <c r="M845" s="72">
        <f t="shared" si="41"/>
        <v>2132.12</v>
      </c>
      <c r="N845" s="67" t="s">
        <v>723</v>
      </c>
    </row>
    <row r="846" spans="1:14" ht="28.5" customHeight="1" x14ac:dyDescent="0.25">
      <c r="A846" s="119" t="s">
        <v>59</v>
      </c>
      <c r="B846" s="119" t="s">
        <v>641</v>
      </c>
      <c r="C846" s="184"/>
      <c r="D846" s="127">
        <v>42723</v>
      </c>
      <c r="E846" s="127" t="s">
        <v>628</v>
      </c>
      <c r="F846" s="61">
        <v>43101</v>
      </c>
      <c r="G846" s="61">
        <v>43281</v>
      </c>
      <c r="H846" s="127" t="str">
        <f>$H$780</f>
        <v>608-п от 20.12.2017</v>
      </c>
      <c r="I846" s="65">
        <f>$I$780</f>
        <v>27.91</v>
      </c>
      <c r="J846" s="65">
        <f>$J$780</f>
        <v>2461.5700000000002</v>
      </c>
      <c r="K846" s="64"/>
      <c r="L846" s="39"/>
      <c r="M846" s="39"/>
      <c r="N846" s="170"/>
    </row>
    <row r="847" spans="1:14" ht="28.5" customHeight="1" x14ac:dyDescent="0.25">
      <c r="A847" s="126"/>
      <c r="B847" s="126"/>
      <c r="C847" s="184"/>
      <c r="D847" s="127"/>
      <c r="E847" s="127"/>
      <c r="F847" s="61">
        <v>43282</v>
      </c>
      <c r="G847" s="61">
        <v>43465</v>
      </c>
      <c r="H847" s="127"/>
      <c r="I847" s="64">
        <f>$I$781</f>
        <v>28.65</v>
      </c>
      <c r="J847" s="64">
        <f>J836</f>
        <v>2575.75</v>
      </c>
      <c r="K847" s="10"/>
      <c r="L847" s="72"/>
      <c r="M847" s="72"/>
      <c r="N847" s="170"/>
    </row>
    <row r="848" spans="1:14" ht="28.5" customHeight="1" x14ac:dyDescent="0.25">
      <c r="A848" s="126"/>
      <c r="B848" s="126"/>
      <c r="C848" s="184"/>
      <c r="D848" s="127">
        <v>42723</v>
      </c>
      <c r="E848" s="127" t="str">
        <f>$E$903</f>
        <v>634-п</v>
      </c>
      <c r="F848" s="61">
        <v>43101</v>
      </c>
      <c r="G848" s="61">
        <v>43281</v>
      </c>
      <c r="H848" s="127"/>
      <c r="I848" s="64"/>
      <c r="J848" s="64"/>
      <c r="K848" s="10">
        <f>$K$782</f>
        <v>165.55</v>
      </c>
      <c r="L848" s="72">
        <f>$L$782</f>
        <v>29.32</v>
      </c>
      <c r="M848" s="72">
        <f>$M$782</f>
        <v>2270.5</v>
      </c>
      <c r="N848" s="27"/>
    </row>
    <row r="849" spans="1:14" s="2" customFormat="1" ht="28.5" customHeight="1" x14ac:dyDescent="0.2">
      <c r="A849" s="126"/>
      <c r="B849" s="126"/>
      <c r="C849" s="184"/>
      <c r="D849" s="127"/>
      <c r="E849" s="127"/>
      <c r="F849" s="117">
        <v>43282</v>
      </c>
      <c r="G849" s="117">
        <v>43465</v>
      </c>
      <c r="H849" s="127"/>
      <c r="I849" s="64"/>
      <c r="J849" s="64"/>
      <c r="K849" s="65" t="s">
        <v>25</v>
      </c>
      <c r="L849" s="72">
        <f>L783</f>
        <v>30.29</v>
      </c>
      <c r="M849" s="72">
        <f>$M783</f>
        <v>2039.42</v>
      </c>
      <c r="N849" s="67" t="s">
        <v>716</v>
      </c>
    </row>
    <row r="850" spans="1:14" s="2" customFormat="1" ht="28.5" customHeight="1" x14ac:dyDescent="0.2">
      <c r="A850" s="126"/>
      <c r="B850" s="126"/>
      <c r="C850" s="184"/>
      <c r="D850" s="127"/>
      <c r="E850" s="127"/>
      <c r="F850" s="133"/>
      <c r="G850" s="133"/>
      <c r="H850" s="127"/>
      <c r="I850" s="64"/>
      <c r="J850" s="64"/>
      <c r="K850" s="65" t="s">
        <v>25</v>
      </c>
      <c r="L850" s="72">
        <f>L849</f>
        <v>30.29</v>
      </c>
      <c r="M850" s="72">
        <f t="shared" ref="M850:M856" si="42">$M784</f>
        <v>2233.65</v>
      </c>
      <c r="N850" s="67" t="s">
        <v>717</v>
      </c>
    </row>
    <row r="851" spans="1:14" s="2" customFormat="1" ht="28.5" customHeight="1" x14ac:dyDescent="0.2">
      <c r="A851" s="126"/>
      <c r="B851" s="126"/>
      <c r="C851" s="184"/>
      <c r="D851" s="127"/>
      <c r="E851" s="127"/>
      <c r="F851" s="133"/>
      <c r="G851" s="133"/>
      <c r="H851" s="127"/>
      <c r="I851" s="64"/>
      <c r="J851" s="64"/>
      <c r="K851" s="65" t="s">
        <v>25</v>
      </c>
      <c r="L851" s="72">
        <f>L849</f>
        <v>30.29</v>
      </c>
      <c r="M851" s="72">
        <f t="shared" si="42"/>
        <v>1901.62</v>
      </c>
      <c r="N851" s="67" t="s">
        <v>718</v>
      </c>
    </row>
    <row r="852" spans="1:14" s="2" customFormat="1" ht="28.5" customHeight="1" x14ac:dyDescent="0.2">
      <c r="A852" s="126"/>
      <c r="B852" s="126"/>
      <c r="C852" s="184"/>
      <c r="D852" s="127"/>
      <c r="E852" s="127"/>
      <c r="F852" s="133"/>
      <c r="G852" s="133"/>
      <c r="H852" s="127"/>
      <c r="I852" s="64"/>
      <c r="J852" s="64"/>
      <c r="K852" s="65" t="s">
        <v>25</v>
      </c>
      <c r="L852" s="72">
        <f>L849</f>
        <v>30.29</v>
      </c>
      <c r="M852" s="72">
        <f t="shared" si="42"/>
        <v>2039.42</v>
      </c>
      <c r="N852" s="67" t="s">
        <v>719</v>
      </c>
    </row>
    <row r="853" spans="1:14" s="2" customFormat="1" ht="28.5" customHeight="1" x14ac:dyDescent="0.2">
      <c r="A853" s="126"/>
      <c r="B853" s="126"/>
      <c r="C853" s="184"/>
      <c r="D853" s="127"/>
      <c r="E853" s="127"/>
      <c r="F853" s="133"/>
      <c r="G853" s="133"/>
      <c r="H853" s="127"/>
      <c r="I853" s="64"/>
      <c r="J853" s="64"/>
      <c r="K853" s="65" t="s">
        <v>25</v>
      </c>
      <c r="L853" s="72">
        <f>L849</f>
        <v>30.29</v>
      </c>
      <c r="M853" s="72">
        <f t="shared" si="42"/>
        <v>2132.12</v>
      </c>
      <c r="N853" s="67" t="s">
        <v>720</v>
      </c>
    </row>
    <row r="854" spans="1:14" s="2" customFormat="1" ht="28.5" customHeight="1" x14ac:dyDescent="0.2">
      <c r="A854" s="126"/>
      <c r="B854" s="126"/>
      <c r="C854" s="184"/>
      <c r="D854" s="127"/>
      <c r="E854" s="127"/>
      <c r="F854" s="133"/>
      <c r="G854" s="133"/>
      <c r="H854" s="127"/>
      <c r="I854" s="64"/>
      <c r="J854" s="64"/>
      <c r="K854" s="65" t="s">
        <v>25</v>
      </c>
      <c r="L854" s="72">
        <f>L849</f>
        <v>30.29</v>
      </c>
      <c r="M854" s="72">
        <f t="shared" si="42"/>
        <v>2306.89</v>
      </c>
      <c r="N854" s="67" t="s">
        <v>721</v>
      </c>
    </row>
    <row r="855" spans="1:14" ht="28.5" customHeight="1" x14ac:dyDescent="0.25">
      <c r="A855" s="126"/>
      <c r="B855" s="126"/>
      <c r="C855" s="184"/>
      <c r="D855" s="127"/>
      <c r="E855" s="127"/>
      <c r="F855" s="133"/>
      <c r="G855" s="133"/>
      <c r="H855" s="127"/>
      <c r="I855" s="64"/>
      <c r="J855" s="64"/>
      <c r="K855" s="65" t="s">
        <v>25</v>
      </c>
      <c r="L855" s="72">
        <f>L849</f>
        <v>30.29</v>
      </c>
      <c r="M855" s="72">
        <f t="shared" si="42"/>
        <v>1954.44</v>
      </c>
      <c r="N855" s="67" t="s">
        <v>722</v>
      </c>
    </row>
    <row r="856" spans="1:14" ht="28.5" customHeight="1" x14ac:dyDescent="0.25">
      <c r="A856" s="126"/>
      <c r="B856" s="120"/>
      <c r="C856" s="184"/>
      <c r="D856" s="127"/>
      <c r="E856" s="127"/>
      <c r="F856" s="118"/>
      <c r="G856" s="118"/>
      <c r="H856" s="127"/>
      <c r="I856" s="64"/>
      <c r="J856" s="64"/>
      <c r="K856" s="65" t="s">
        <v>25</v>
      </c>
      <c r="L856" s="72">
        <f>L849</f>
        <v>30.29</v>
      </c>
      <c r="M856" s="72">
        <f t="shared" si="42"/>
        <v>2132.12</v>
      </c>
      <c r="N856" s="67" t="s">
        <v>723</v>
      </c>
    </row>
    <row r="857" spans="1:14" ht="28.5" customHeight="1" x14ac:dyDescent="0.25">
      <c r="A857" s="119" t="s">
        <v>59</v>
      </c>
      <c r="B857" s="119" t="s">
        <v>640</v>
      </c>
      <c r="C857" s="184"/>
      <c r="D857" s="127">
        <v>42723</v>
      </c>
      <c r="E857" s="127" t="s">
        <v>628</v>
      </c>
      <c r="F857" s="61">
        <v>43101</v>
      </c>
      <c r="G857" s="61">
        <v>43281</v>
      </c>
      <c r="H857" s="127" t="str">
        <f>$H$780</f>
        <v>608-п от 20.12.2017</v>
      </c>
      <c r="I857" s="65">
        <f>$I$780</f>
        <v>27.91</v>
      </c>
      <c r="J857" s="65">
        <f>$J$780</f>
        <v>2461.5700000000002</v>
      </c>
      <c r="K857" s="64"/>
      <c r="L857" s="39"/>
      <c r="M857" s="39"/>
      <c r="N857" s="170"/>
    </row>
    <row r="858" spans="1:14" ht="28.5" customHeight="1" x14ac:dyDescent="0.25">
      <c r="A858" s="126"/>
      <c r="B858" s="126"/>
      <c r="C858" s="184"/>
      <c r="D858" s="127"/>
      <c r="E858" s="127"/>
      <c r="F858" s="61">
        <v>43282</v>
      </c>
      <c r="G858" s="61">
        <v>43465</v>
      </c>
      <c r="H858" s="127"/>
      <c r="I858" s="64">
        <f>$I$781</f>
        <v>28.65</v>
      </c>
      <c r="J858" s="64">
        <f>J847</f>
        <v>2575.75</v>
      </c>
      <c r="K858" s="10"/>
      <c r="L858" s="72"/>
      <c r="M858" s="72"/>
      <c r="N858" s="170"/>
    </row>
    <row r="859" spans="1:14" ht="28.5" customHeight="1" x14ac:dyDescent="0.25">
      <c r="A859" s="126"/>
      <c r="B859" s="126"/>
      <c r="C859" s="184"/>
      <c r="D859" s="127">
        <v>42723</v>
      </c>
      <c r="E859" s="127" t="str">
        <f>$E$903</f>
        <v>634-п</v>
      </c>
      <c r="F859" s="61">
        <v>43101</v>
      </c>
      <c r="G859" s="61">
        <v>43281</v>
      </c>
      <c r="H859" s="127"/>
      <c r="I859" s="64"/>
      <c r="J859" s="64"/>
      <c r="K859" s="10">
        <f>$K$782</f>
        <v>165.55</v>
      </c>
      <c r="L859" s="72">
        <f>$L$782</f>
        <v>29.32</v>
      </c>
      <c r="M859" s="72">
        <f>$M$782</f>
        <v>2270.5</v>
      </c>
      <c r="N859" s="27"/>
    </row>
    <row r="860" spans="1:14" s="2" customFormat="1" ht="28.5" customHeight="1" x14ac:dyDescent="0.2">
      <c r="A860" s="126"/>
      <c r="B860" s="126"/>
      <c r="C860" s="184"/>
      <c r="D860" s="127"/>
      <c r="E860" s="127"/>
      <c r="F860" s="117">
        <v>43282</v>
      </c>
      <c r="G860" s="117">
        <v>43465</v>
      </c>
      <c r="H860" s="127"/>
      <c r="I860" s="64"/>
      <c r="J860" s="64"/>
      <c r="K860" s="65" t="s">
        <v>25</v>
      </c>
      <c r="L860" s="72">
        <f>L783</f>
        <v>30.29</v>
      </c>
      <c r="M860" s="72">
        <f>$M783</f>
        <v>2039.42</v>
      </c>
      <c r="N860" s="67" t="s">
        <v>716</v>
      </c>
    </row>
    <row r="861" spans="1:14" s="2" customFormat="1" ht="28.5" customHeight="1" x14ac:dyDescent="0.2">
      <c r="A861" s="126"/>
      <c r="B861" s="126"/>
      <c r="C861" s="184"/>
      <c r="D861" s="127"/>
      <c r="E861" s="127"/>
      <c r="F861" s="133"/>
      <c r="G861" s="133"/>
      <c r="H861" s="127"/>
      <c r="I861" s="64"/>
      <c r="J861" s="64"/>
      <c r="K861" s="65" t="s">
        <v>25</v>
      </c>
      <c r="L861" s="72">
        <f>L860</f>
        <v>30.29</v>
      </c>
      <c r="M861" s="72">
        <f t="shared" ref="M861:M867" si="43">$M784</f>
        <v>2233.65</v>
      </c>
      <c r="N861" s="67" t="s">
        <v>717</v>
      </c>
    </row>
    <row r="862" spans="1:14" s="2" customFormat="1" ht="28.5" customHeight="1" x14ac:dyDescent="0.2">
      <c r="A862" s="126"/>
      <c r="B862" s="126"/>
      <c r="C862" s="184"/>
      <c r="D862" s="127"/>
      <c r="E862" s="127"/>
      <c r="F862" s="133"/>
      <c r="G862" s="133"/>
      <c r="H862" s="127"/>
      <c r="I862" s="64"/>
      <c r="J862" s="64"/>
      <c r="K862" s="65" t="s">
        <v>25</v>
      </c>
      <c r="L862" s="72">
        <f>L860</f>
        <v>30.29</v>
      </c>
      <c r="M862" s="72">
        <f t="shared" si="43"/>
        <v>1901.62</v>
      </c>
      <c r="N862" s="67" t="s">
        <v>718</v>
      </c>
    </row>
    <row r="863" spans="1:14" s="2" customFormat="1" ht="28.5" customHeight="1" x14ac:dyDescent="0.2">
      <c r="A863" s="126"/>
      <c r="B863" s="126"/>
      <c r="C863" s="184"/>
      <c r="D863" s="127"/>
      <c r="E863" s="127"/>
      <c r="F863" s="133"/>
      <c r="G863" s="133"/>
      <c r="H863" s="127"/>
      <c r="I863" s="64"/>
      <c r="J863" s="64"/>
      <c r="K863" s="65" t="s">
        <v>25</v>
      </c>
      <c r="L863" s="72">
        <f>L860</f>
        <v>30.29</v>
      </c>
      <c r="M863" s="72">
        <f t="shared" si="43"/>
        <v>2039.42</v>
      </c>
      <c r="N863" s="67" t="s">
        <v>719</v>
      </c>
    </row>
    <row r="864" spans="1:14" s="2" customFormat="1" ht="28.5" customHeight="1" x14ac:dyDescent="0.2">
      <c r="A864" s="126"/>
      <c r="B864" s="126"/>
      <c r="C864" s="184"/>
      <c r="D864" s="127"/>
      <c r="E864" s="127"/>
      <c r="F864" s="133"/>
      <c r="G864" s="133"/>
      <c r="H864" s="127"/>
      <c r="I864" s="64"/>
      <c r="J864" s="64"/>
      <c r="K864" s="65" t="s">
        <v>25</v>
      </c>
      <c r="L864" s="72">
        <f>L860</f>
        <v>30.29</v>
      </c>
      <c r="M864" s="72">
        <f t="shared" si="43"/>
        <v>2132.12</v>
      </c>
      <c r="N864" s="67" t="s">
        <v>720</v>
      </c>
    </row>
    <row r="865" spans="1:14" s="2" customFormat="1" ht="28.5" customHeight="1" x14ac:dyDescent="0.2">
      <c r="A865" s="126"/>
      <c r="B865" s="126"/>
      <c r="C865" s="184"/>
      <c r="D865" s="127"/>
      <c r="E865" s="127"/>
      <c r="F865" s="133"/>
      <c r="G865" s="133"/>
      <c r="H865" s="127"/>
      <c r="I865" s="64"/>
      <c r="J865" s="64"/>
      <c r="K865" s="65" t="s">
        <v>25</v>
      </c>
      <c r="L865" s="72">
        <f>L860</f>
        <v>30.29</v>
      </c>
      <c r="M865" s="72">
        <f t="shared" si="43"/>
        <v>2306.89</v>
      </c>
      <c r="N865" s="67" t="s">
        <v>721</v>
      </c>
    </row>
    <row r="866" spans="1:14" ht="28.5" customHeight="1" x14ac:dyDescent="0.25">
      <c r="A866" s="126"/>
      <c r="B866" s="126"/>
      <c r="C866" s="184"/>
      <c r="D866" s="127"/>
      <c r="E866" s="127"/>
      <c r="F866" s="133"/>
      <c r="G866" s="133"/>
      <c r="H866" s="127"/>
      <c r="I866" s="64"/>
      <c r="J866" s="64"/>
      <c r="K866" s="65" t="s">
        <v>25</v>
      </c>
      <c r="L866" s="72">
        <f>L860</f>
        <v>30.29</v>
      </c>
      <c r="M866" s="72">
        <f t="shared" si="43"/>
        <v>1954.44</v>
      </c>
      <c r="N866" s="67" t="s">
        <v>722</v>
      </c>
    </row>
    <row r="867" spans="1:14" ht="28.5" customHeight="1" x14ac:dyDescent="0.25">
      <c r="A867" s="126"/>
      <c r="B867" s="120"/>
      <c r="C867" s="184"/>
      <c r="D867" s="127"/>
      <c r="E867" s="127"/>
      <c r="F867" s="118"/>
      <c r="G867" s="118"/>
      <c r="H867" s="127"/>
      <c r="I867" s="64"/>
      <c r="J867" s="64"/>
      <c r="K867" s="65" t="s">
        <v>25</v>
      </c>
      <c r="L867" s="72">
        <f>L860</f>
        <v>30.29</v>
      </c>
      <c r="M867" s="72">
        <f t="shared" si="43"/>
        <v>2132.12</v>
      </c>
      <c r="N867" s="67" t="s">
        <v>723</v>
      </c>
    </row>
    <row r="868" spans="1:14" ht="28.5" customHeight="1" x14ac:dyDescent="0.25">
      <c r="A868" s="119" t="s">
        <v>59</v>
      </c>
      <c r="B868" s="119" t="s">
        <v>371</v>
      </c>
      <c r="C868" s="184"/>
      <c r="D868" s="127">
        <v>42723</v>
      </c>
      <c r="E868" s="127" t="s">
        <v>628</v>
      </c>
      <c r="F868" s="61">
        <v>43101</v>
      </c>
      <c r="G868" s="61">
        <v>43281</v>
      </c>
      <c r="H868" s="127" t="str">
        <f>$H$780</f>
        <v>608-п от 20.12.2017</v>
      </c>
      <c r="I868" s="65">
        <f>$I$780</f>
        <v>27.91</v>
      </c>
      <c r="J868" s="65">
        <f>$J$780</f>
        <v>2461.5700000000002</v>
      </c>
      <c r="K868" s="64"/>
      <c r="L868" s="39"/>
      <c r="M868" s="39"/>
      <c r="N868" s="170"/>
    </row>
    <row r="869" spans="1:14" ht="28.5" customHeight="1" x14ac:dyDescent="0.25">
      <c r="A869" s="126"/>
      <c r="B869" s="126"/>
      <c r="C869" s="184"/>
      <c r="D869" s="127"/>
      <c r="E869" s="127"/>
      <c r="F869" s="61">
        <v>43282</v>
      </c>
      <c r="G869" s="61">
        <v>43465</v>
      </c>
      <c r="H869" s="127"/>
      <c r="I869" s="64">
        <f>$I$781</f>
        <v>28.65</v>
      </c>
      <c r="J869" s="64">
        <f>J858</f>
        <v>2575.75</v>
      </c>
      <c r="K869" s="10"/>
      <c r="L869" s="72"/>
      <c r="M869" s="72"/>
      <c r="N869" s="170"/>
    </row>
    <row r="870" spans="1:14" ht="28.5" customHeight="1" x14ac:dyDescent="0.25">
      <c r="A870" s="126"/>
      <c r="B870" s="126"/>
      <c r="C870" s="184"/>
      <c r="D870" s="127">
        <v>42723</v>
      </c>
      <c r="E870" s="127" t="str">
        <f>$E$903</f>
        <v>634-п</v>
      </c>
      <c r="F870" s="61">
        <v>43101</v>
      </c>
      <c r="G870" s="61">
        <v>43281</v>
      </c>
      <c r="H870" s="127"/>
      <c r="I870" s="64"/>
      <c r="J870" s="64"/>
      <c r="K870" s="10">
        <f>$K$782</f>
        <v>165.55</v>
      </c>
      <c r="L870" s="72">
        <f>$L$782</f>
        <v>29.32</v>
      </c>
      <c r="M870" s="72">
        <f>$M$782</f>
        <v>2270.5</v>
      </c>
      <c r="N870" s="27"/>
    </row>
    <row r="871" spans="1:14" s="2" customFormat="1" ht="28.5" customHeight="1" x14ac:dyDescent="0.2">
      <c r="A871" s="126"/>
      <c r="B871" s="126"/>
      <c r="C871" s="184"/>
      <c r="D871" s="127"/>
      <c r="E871" s="127"/>
      <c r="F871" s="117">
        <v>43282</v>
      </c>
      <c r="G871" s="117">
        <v>43465</v>
      </c>
      <c r="H871" s="127"/>
      <c r="I871" s="64"/>
      <c r="J871" s="64"/>
      <c r="K871" s="65" t="s">
        <v>25</v>
      </c>
      <c r="L871" s="72">
        <f>L783</f>
        <v>30.29</v>
      </c>
      <c r="M871" s="72">
        <f>$M783</f>
        <v>2039.42</v>
      </c>
      <c r="N871" s="67" t="s">
        <v>716</v>
      </c>
    </row>
    <row r="872" spans="1:14" s="2" customFormat="1" ht="28.5" customHeight="1" x14ac:dyDescent="0.2">
      <c r="A872" s="126"/>
      <c r="B872" s="126"/>
      <c r="C872" s="184"/>
      <c r="D872" s="127"/>
      <c r="E872" s="127"/>
      <c r="F872" s="133"/>
      <c r="G872" s="133"/>
      <c r="H872" s="127"/>
      <c r="I872" s="64"/>
      <c r="J872" s="64"/>
      <c r="K872" s="65" t="s">
        <v>25</v>
      </c>
      <c r="L872" s="72">
        <f>L871</f>
        <v>30.29</v>
      </c>
      <c r="M872" s="72">
        <f t="shared" ref="M872:M878" si="44">$M784</f>
        <v>2233.65</v>
      </c>
      <c r="N872" s="67" t="s">
        <v>717</v>
      </c>
    </row>
    <row r="873" spans="1:14" s="2" customFormat="1" ht="28.5" customHeight="1" x14ac:dyDescent="0.2">
      <c r="A873" s="126"/>
      <c r="B873" s="126"/>
      <c r="C873" s="184"/>
      <c r="D873" s="127"/>
      <c r="E873" s="127"/>
      <c r="F873" s="133"/>
      <c r="G873" s="133"/>
      <c r="H873" s="127"/>
      <c r="I873" s="64"/>
      <c r="J873" s="64"/>
      <c r="K873" s="65" t="s">
        <v>25</v>
      </c>
      <c r="L873" s="72">
        <f>L871</f>
        <v>30.29</v>
      </c>
      <c r="M873" s="72">
        <f t="shared" si="44"/>
        <v>1901.62</v>
      </c>
      <c r="N873" s="67" t="s">
        <v>718</v>
      </c>
    </row>
    <row r="874" spans="1:14" s="2" customFormat="1" ht="28.5" customHeight="1" x14ac:dyDescent="0.2">
      <c r="A874" s="126"/>
      <c r="B874" s="126"/>
      <c r="C874" s="184"/>
      <c r="D874" s="127"/>
      <c r="E874" s="127"/>
      <c r="F874" s="133"/>
      <c r="G874" s="133"/>
      <c r="H874" s="127"/>
      <c r="I874" s="64"/>
      <c r="J874" s="64"/>
      <c r="K874" s="65" t="s">
        <v>25</v>
      </c>
      <c r="L874" s="72">
        <f>L871</f>
        <v>30.29</v>
      </c>
      <c r="M874" s="72">
        <f t="shared" si="44"/>
        <v>2039.42</v>
      </c>
      <c r="N874" s="67" t="s">
        <v>719</v>
      </c>
    </row>
    <row r="875" spans="1:14" s="2" customFormat="1" ht="28.5" customHeight="1" x14ac:dyDescent="0.2">
      <c r="A875" s="126"/>
      <c r="B875" s="126"/>
      <c r="C875" s="184"/>
      <c r="D875" s="127"/>
      <c r="E875" s="127"/>
      <c r="F875" s="133"/>
      <c r="G875" s="133"/>
      <c r="H875" s="127"/>
      <c r="I875" s="64"/>
      <c r="J875" s="64"/>
      <c r="K875" s="65" t="s">
        <v>25</v>
      </c>
      <c r="L875" s="72">
        <f>L871</f>
        <v>30.29</v>
      </c>
      <c r="M875" s="72">
        <f t="shared" si="44"/>
        <v>2132.12</v>
      </c>
      <c r="N875" s="67" t="s">
        <v>720</v>
      </c>
    </row>
    <row r="876" spans="1:14" s="2" customFormat="1" ht="28.5" customHeight="1" x14ac:dyDescent="0.2">
      <c r="A876" s="126"/>
      <c r="B876" s="126"/>
      <c r="C876" s="184"/>
      <c r="D876" s="127"/>
      <c r="E876" s="127"/>
      <c r="F876" s="133"/>
      <c r="G876" s="133"/>
      <c r="H876" s="127"/>
      <c r="I876" s="64"/>
      <c r="J876" s="64"/>
      <c r="K876" s="65" t="s">
        <v>25</v>
      </c>
      <c r="L876" s="72">
        <f>L871</f>
        <v>30.29</v>
      </c>
      <c r="M876" s="72">
        <f t="shared" si="44"/>
        <v>2306.89</v>
      </c>
      <c r="N876" s="67" t="s">
        <v>721</v>
      </c>
    </row>
    <row r="877" spans="1:14" ht="28.5" customHeight="1" x14ac:dyDescent="0.25">
      <c r="A877" s="126"/>
      <c r="B877" s="126"/>
      <c r="C877" s="184"/>
      <c r="D877" s="127"/>
      <c r="E877" s="127"/>
      <c r="F877" s="133"/>
      <c r="G877" s="133"/>
      <c r="H877" s="127"/>
      <c r="I877" s="64"/>
      <c r="J877" s="64"/>
      <c r="K877" s="65" t="s">
        <v>25</v>
      </c>
      <c r="L877" s="72">
        <f>L871</f>
        <v>30.29</v>
      </c>
      <c r="M877" s="72">
        <f t="shared" si="44"/>
        <v>1954.44</v>
      </c>
      <c r="N877" s="67" t="s">
        <v>722</v>
      </c>
    </row>
    <row r="878" spans="1:14" ht="28.5" customHeight="1" x14ac:dyDescent="0.25">
      <c r="A878" s="126"/>
      <c r="B878" s="120"/>
      <c r="C878" s="184"/>
      <c r="D878" s="127"/>
      <c r="E878" s="127"/>
      <c r="F878" s="118"/>
      <c r="G878" s="118"/>
      <c r="H878" s="127"/>
      <c r="I878" s="64"/>
      <c r="J878" s="64"/>
      <c r="K878" s="65" t="s">
        <v>25</v>
      </c>
      <c r="L878" s="72">
        <f>L871</f>
        <v>30.29</v>
      </c>
      <c r="M878" s="72">
        <f t="shared" si="44"/>
        <v>2132.12</v>
      </c>
      <c r="N878" s="67" t="s">
        <v>723</v>
      </c>
    </row>
    <row r="879" spans="1:14" ht="28.5" customHeight="1" x14ac:dyDescent="0.25">
      <c r="A879" s="119" t="s">
        <v>59</v>
      </c>
      <c r="B879" s="119" t="s">
        <v>368</v>
      </c>
      <c r="C879" s="184"/>
      <c r="D879" s="127">
        <v>42723</v>
      </c>
      <c r="E879" s="127" t="s">
        <v>628</v>
      </c>
      <c r="F879" s="61">
        <v>43101</v>
      </c>
      <c r="G879" s="61">
        <v>43281</v>
      </c>
      <c r="H879" s="127" t="str">
        <f>$H$780</f>
        <v>608-п от 20.12.2017</v>
      </c>
      <c r="I879" s="65">
        <f>$I$780</f>
        <v>27.91</v>
      </c>
      <c r="J879" s="65">
        <f>$J$780</f>
        <v>2461.5700000000002</v>
      </c>
      <c r="K879" s="64"/>
      <c r="L879" s="39"/>
      <c r="M879" s="39"/>
      <c r="N879" s="170"/>
    </row>
    <row r="880" spans="1:14" ht="28.5" customHeight="1" x14ac:dyDescent="0.25">
      <c r="A880" s="126"/>
      <c r="B880" s="126"/>
      <c r="C880" s="184"/>
      <c r="D880" s="127"/>
      <c r="E880" s="127"/>
      <c r="F880" s="61">
        <v>43282</v>
      </c>
      <c r="G880" s="61">
        <v>43465</v>
      </c>
      <c r="H880" s="127"/>
      <c r="I880" s="64">
        <f>$I$781</f>
        <v>28.65</v>
      </c>
      <c r="J880" s="64">
        <f>J869</f>
        <v>2575.75</v>
      </c>
      <c r="K880" s="10"/>
      <c r="L880" s="72"/>
      <c r="M880" s="72"/>
      <c r="N880" s="170"/>
    </row>
    <row r="881" spans="1:14" ht="28.5" customHeight="1" x14ac:dyDescent="0.25">
      <c r="A881" s="126"/>
      <c r="B881" s="126"/>
      <c r="C881" s="184"/>
      <c r="D881" s="127">
        <v>42723</v>
      </c>
      <c r="E881" s="127" t="str">
        <f>$E$903</f>
        <v>634-п</v>
      </c>
      <c r="F881" s="61">
        <v>43101</v>
      </c>
      <c r="G881" s="61">
        <v>43281</v>
      </c>
      <c r="H881" s="127"/>
      <c r="I881" s="64"/>
      <c r="J881" s="64"/>
      <c r="K881" s="10">
        <v>138.25</v>
      </c>
      <c r="L881" s="72">
        <v>25.62</v>
      </c>
      <c r="M881" s="72">
        <v>1877.21</v>
      </c>
      <c r="N881" s="27"/>
    </row>
    <row r="882" spans="1:14" s="2" customFormat="1" ht="28.5" customHeight="1" x14ac:dyDescent="0.2">
      <c r="A882" s="126"/>
      <c r="B882" s="126"/>
      <c r="C882" s="184"/>
      <c r="D882" s="127"/>
      <c r="E882" s="127"/>
      <c r="F882" s="117">
        <v>43282</v>
      </c>
      <c r="G882" s="117">
        <v>43465</v>
      </c>
      <c r="H882" s="127"/>
      <c r="I882" s="64"/>
      <c r="J882" s="64"/>
      <c r="K882" s="65" t="s">
        <v>25</v>
      </c>
      <c r="L882" s="72">
        <v>26.47</v>
      </c>
      <c r="M882" s="72">
        <v>1686.09</v>
      </c>
      <c r="N882" s="67" t="s">
        <v>716</v>
      </c>
    </row>
    <row r="883" spans="1:14" s="2" customFormat="1" ht="28.5" customHeight="1" x14ac:dyDescent="0.2">
      <c r="A883" s="126"/>
      <c r="B883" s="126"/>
      <c r="C883" s="184"/>
      <c r="D883" s="127"/>
      <c r="E883" s="127"/>
      <c r="F883" s="133"/>
      <c r="G883" s="133"/>
      <c r="H883" s="127"/>
      <c r="I883" s="64"/>
      <c r="J883" s="64"/>
      <c r="K883" s="65" t="s">
        <v>25</v>
      </c>
      <c r="L883" s="72">
        <f>L882</f>
        <v>26.47</v>
      </c>
      <c r="M883" s="72">
        <v>1846.67</v>
      </c>
      <c r="N883" s="67" t="s">
        <v>717</v>
      </c>
    </row>
    <row r="884" spans="1:14" s="2" customFormat="1" ht="28.5" customHeight="1" x14ac:dyDescent="0.2">
      <c r="A884" s="126"/>
      <c r="B884" s="126"/>
      <c r="C884" s="184"/>
      <c r="D884" s="127"/>
      <c r="E884" s="127"/>
      <c r="F884" s="133"/>
      <c r="G884" s="133"/>
      <c r="H884" s="127"/>
      <c r="I884" s="64"/>
      <c r="J884" s="64"/>
      <c r="K884" s="65" t="s">
        <v>25</v>
      </c>
      <c r="L884" s="72">
        <f>L882</f>
        <v>26.47</v>
      </c>
      <c r="M884" s="72">
        <v>1572.16</v>
      </c>
      <c r="N884" s="67" t="s">
        <v>718</v>
      </c>
    </row>
    <row r="885" spans="1:14" s="2" customFormat="1" ht="28.5" customHeight="1" x14ac:dyDescent="0.2">
      <c r="A885" s="126"/>
      <c r="B885" s="126"/>
      <c r="C885" s="184"/>
      <c r="D885" s="127"/>
      <c r="E885" s="127"/>
      <c r="F885" s="133"/>
      <c r="G885" s="133"/>
      <c r="H885" s="127"/>
      <c r="I885" s="64"/>
      <c r="J885" s="64"/>
      <c r="K885" s="65" t="s">
        <v>25</v>
      </c>
      <c r="L885" s="72">
        <f>L882</f>
        <v>26.47</v>
      </c>
      <c r="M885" s="72">
        <v>1686.09</v>
      </c>
      <c r="N885" s="67" t="s">
        <v>719</v>
      </c>
    </row>
    <row r="886" spans="1:14" s="2" customFormat="1" ht="28.5" customHeight="1" x14ac:dyDescent="0.2">
      <c r="A886" s="126"/>
      <c r="B886" s="126"/>
      <c r="C886" s="184"/>
      <c r="D886" s="127"/>
      <c r="E886" s="127"/>
      <c r="F886" s="133"/>
      <c r="G886" s="133"/>
      <c r="H886" s="127"/>
      <c r="I886" s="64"/>
      <c r="J886" s="64"/>
      <c r="K886" s="65" t="s">
        <v>25</v>
      </c>
      <c r="L886" s="72">
        <f>L882</f>
        <v>26.47</v>
      </c>
      <c r="M886" s="72">
        <v>1762.73</v>
      </c>
      <c r="N886" s="67" t="s">
        <v>720</v>
      </c>
    </row>
    <row r="887" spans="1:14" s="2" customFormat="1" ht="28.5" customHeight="1" x14ac:dyDescent="0.2">
      <c r="A887" s="126"/>
      <c r="B887" s="126"/>
      <c r="C887" s="184"/>
      <c r="D887" s="127"/>
      <c r="E887" s="127"/>
      <c r="F887" s="133"/>
      <c r="G887" s="133"/>
      <c r="H887" s="127"/>
      <c r="I887" s="64"/>
      <c r="J887" s="64"/>
      <c r="K887" s="65" t="s">
        <v>25</v>
      </c>
      <c r="L887" s="72">
        <f>L882</f>
        <v>26.47</v>
      </c>
      <c r="M887" s="72">
        <v>1907.21</v>
      </c>
      <c r="N887" s="67" t="s">
        <v>721</v>
      </c>
    </row>
    <row r="888" spans="1:14" ht="28.5" customHeight="1" x14ac:dyDescent="0.25">
      <c r="A888" s="126"/>
      <c r="B888" s="126"/>
      <c r="C888" s="184"/>
      <c r="D888" s="127"/>
      <c r="E888" s="127"/>
      <c r="F888" s="133"/>
      <c r="G888" s="133"/>
      <c r="H888" s="127"/>
      <c r="I888" s="64"/>
      <c r="J888" s="64"/>
      <c r="K888" s="65" t="s">
        <v>25</v>
      </c>
      <c r="L888" s="72">
        <f>L882</f>
        <v>26.47</v>
      </c>
      <c r="M888" s="72">
        <v>1615.83</v>
      </c>
      <c r="N888" s="67" t="s">
        <v>722</v>
      </c>
    </row>
    <row r="889" spans="1:14" ht="28.5" customHeight="1" x14ac:dyDescent="0.25">
      <c r="A889" s="126"/>
      <c r="B889" s="120"/>
      <c r="C889" s="184"/>
      <c r="D889" s="127"/>
      <c r="E889" s="127"/>
      <c r="F889" s="118"/>
      <c r="G889" s="118"/>
      <c r="H889" s="127"/>
      <c r="I889" s="64"/>
      <c r="J889" s="64"/>
      <c r="K889" s="65" t="s">
        <v>25</v>
      </c>
      <c r="L889" s="72">
        <f>L882</f>
        <v>26.47</v>
      </c>
      <c r="M889" s="72">
        <v>1762.73</v>
      </c>
      <c r="N889" s="67" t="s">
        <v>723</v>
      </c>
    </row>
    <row r="890" spans="1:14" ht="28.5" customHeight="1" x14ac:dyDescent="0.25">
      <c r="A890" s="119" t="s">
        <v>59</v>
      </c>
      <c r="B890" s="119" t="s">
        <v>364</v>
      </c>
      <c r="C890" s="184"/>
      <c r="D890" s="127">
        <v>42723</v>
      </c>
      <c r="E890" s="127" t="s">
        <v>628</v>
      </c>
      <c r="F890" s="61">
        <v>43101</v>
      </c>
      <c r="G890" s="61">
        <v>43281</v>
      </c>
      <c r="H890" s="127" t="str">
        <f>$H$780</f>
        <v>608-п от 20.12.2017</v>
      </c>
      <c r="I890" s="65">
        <f>$I$780</f>
        <v>27.91</v>
      </c>
      <c r="J890" s="65">
        <f>$J$780</f>
        <v>2461.5700000000002</v>
      </c>
      <c r="K890" s="64"/>
      <c r="L890" s="39"/>
      <c r="M890" s="39"/>
      <c r="N890" s="170"/>
    </row>
    <row r="891" spans="1:14" ht="28.5" customHeight="1" x14ac:dyDescent="0.25">
      <c r="A891" s="126"/>
      <c r="B891" s="126"/>
      <c r="C891" s="184"/>
      <c r="D891" s="127"/>
      <c r="E891" s="127"/>
      <c r="F891" s="61">
        <v>43282</v>
      </c>
      <c r="G891" s="61">
        <v>43465</v>
      </c>
      <c r="H891" s="127"/>
      <c r="I891" s="64">
        <f>$I$781</f>
        <v>28.65</v>
      </c>
      <c r="J891" s="64">
        <f>J880</f>
        <v>2575.75</v>
      </c>
      <c r="K891" s="10"/>
      <c r="L891" s="72"/>
      <c r="M891" s="72"/>
      <c r="N891" s="170"/>
    </row>
    <row r="892" spans="1:14" ht="28.5" customHeight="1" x14ac:dyDescent="0.25">
      <c r="A892" s="126"/>
      <c r="B892" s="126"/>
      <c r="C892" s="184"/>
      <c r="D892" s="127">
        <v>42723</v>
      </c>
      <c r="E892" s="127" t="str">
        <f>$E$903</f>
        <v>634-п</v>
      </c>
      <c r="F892" s="61">
        <v>43101</v>
      </c>
      <c r="G892" s="61">
        <v>43281</v>
      </c>
      <c r="H892" s="127"/>
      <c r="I892" s="64"/>
      <c r="J892" s="64"/>
      <c r="K892" s="10">
        <v>143.31</v>
      </c>
      <c r="L892" s="72">
        <v>29.32</v>
      </c>
      <c r="M892" s="72">
        <v>1899.83</v>
      </c>
      <c r="N892" s="27"/>
    </row>
    <row r="893" spans="1:14" s="2" customFormat="1" ht="28.5" customHeight="1" x14ac:dyDescent="0.2">
      <c r="A893" s="126"/>
      <c r="B893" s="126"/>
      <c r="C893" s="184"/>
      <c r="D893" s="127"/>
      <c r="E893" s="127"/>
      <c r="F893" s="117">
        <v>43282</v>
      </c>
      <c r="G893" s="117">
        <v>43465</v>
      </c>
      <c r="H893" s="127"/>
      <c r="I893" s="64"/>
      <c r="J893" s="64"/>
      <c r="K893" s="65" t="s">
        <v>25</v>
      </c>
      <c r="L893" s="72">
        <v>30.29</v>
      </c>
      <c r="M893" s="72">
        <v>1706.52</v>
      </c>
      <c r="N893" s="67" t="s">
        <v>716</v>
      </c>
    </row>
    <row r="894" spans="1:14" s="2" customFormat="1" ht="28.5" customHeight="1" x14ac:dyDescent="0.2">
      <c r="A894" s="126"/>
      <c r="B894" s="126"/>
      <c r="C894" s="184"/>
      <c r="D894" s="127"/>
      <c r="E894" s="127"/>
      <c r="F894" s="133"/>
      <c r="G894" s="133"/>
      <c r="H894" s="127"/>
      <c r="I894" s="64"/>
      <c r="J894" s="64"/>
      <c r="K894" s="65" t="s">
        <v>25</v>
      </c>
      <c r="L894" s="72">
        <f>L893</f>
        <v>30.29</v>
      </c>
      <c r="M894" s="72">
        <v>1869.05</v>
      </c>
      <c r="N894" s="67" t="s">
        <v>717</v>
      </c>
    </row>
    <row r="895" spans="1:14" s="2" customFormat="1" ht="28.5" customHeight="1" x14ac:dyDescent="0.2">
      <c r="A895" s="126"/>
      <c r="B895" s="126"/>
      <c r="C895" s="184"/>
      <c r="D895" s="127"/>
      <c r="E895" s="127"/>
      <c r="F895" s="133"/>
      <c r="G895" s="133"/>
      <c r="H895" s="127"/>
      <c r="I895" s="64"/>
      <c r="J895" s="64"/>
      <c r="K895" s="65" t="s">
        <v>25</v>
      </c>
      <c r="L895" s="72">
        <f>L893</f>
        <v>30.29</v>
      </c>
      <c r="M895" s="72">
        <v>1591.22</v>
      </c>
      <c r="N895" s="67" t="s">
        <v>718</v>
      </c>
    </row>
    <row r="896" spans="1:14" s="2" customFormat="1" ht="28.5" customHeight="1" x14ac:dyDescent="0.2">
      <c r="A896" s="126"/>
      <c r="B896" s="126"/>
      <c r="C896" s="184"/>
      <c r="D896" s="127"/>
      <c r="E896" s="127"/>
      <c r="F896" s="133"/>
      <c r="G896" s="133"/>
      <c r="H896" s="127"/>
      <c r="I896" s="64"/>
      <c r="J896" s="64"/>
      <c r="K896" s="65" t="s">
        <v>25</v>
      </c>
      <c r="L896" s="72">
        <f>L893</f>
        <v>30.29</v>
      </c>
      <c r="M896" s="72">
        <v>1706.52</v>
      </c>
      <c r="N896" s="67" t="s">
        <v>719</v>
      </c>
    </row>
    <row r="897" spans="1:14" s="2" customFormat="1" ht="28.5" customHeight="1" x14ac:dyDescent="0.2">
      <c r="A897" s="126"/>
      <c r="B897" s="126"/>
      <c r="C897" s="184"/>
      <c r="D897" s="127"/>
      <c r="E897" s="127"/>
      <c r="F897" s="133"/>
      <c r="G897" s="133"/>
      <c r="H897" s="127"/>
      <c r="I897" s="64"/>
      <c r="J897" s="64"/>
      <c r="K897" s="65" t="s">
        <v>25</v>
      </c>
      <c r="L897" s="72">
        <f>L893</f>
        <v>30.29</v>
      </c>
      <c r="M897" s="72">
        <v>1784.09</v>
      </c>
      <c r="N897" s="67" t="s">
        <v>720</v>
      </c>
    </row>
    <row r="898" spans="1:14" s="2" customFormat="1" ht="28.5" customHeight="1" x14ac:dyDescent="0.2">
      <c r="A898" s="126"/>
      <c r="B898" s="126"/>
      <c r="C898" s="184"/>
      <c r="D898" s="127"/>
      <c r="E898" s="127"/>
      <c r="F898" s="133"/>
      <c r="G898" s="133"/>
      <c r="H898" s="127"/>
      <c r="I898" s="64"/>
      <c r="J898" s="64"/>
      <c r="K898" s="65" t="s">
        <v>25</v>
      </c>
      <c r="L898" s="72">
        <f>L893</f>
        <v>30.29</v>
      </c>
      <c r="M898" s="72">
        <v>1930.33</v>
      </c>
      <c r="N898" s="67" t="s">
        <v>721</v>
      </c>
    </row>
    <row r="899" spans="1:14" ht="28.5" customHeight="1" x14ac:dyDescent="0.25">
      <c r="A899" s="126"/>
      <c r="B899" s="126"/>
      <c r="C899" s="184"/>
      <c r="D899" s="127"/>
      <c r="E899" s="127"/>
      <c r="F899" s="133"/>
      <c r="G899" s="133"/>
      <c r="H899" s="127"/>
      <c r="I899" s="64"/>
      <c r="J899" s="64"/>
      <c r="K899" s="65" t="s">
        <v>25</v>
      </c>
      <c r="L899" s="72">
        <f>L893</f>
        <v>30.29</v>
      </c>
      <c r="M899" s="72">
        <v>1635.42</v>
      </c>
      <c r="N899" s="67" t="s">
        <v>722</v>
      </c>
    </row>
    <row r="900" spans="1:14" ht="28.5" customHeight="1" x14ac:dyDescent="0.25">
      <c r="A900" s="126"/>
      <c r="B900" s="120"/>
      <c r="C900" s="184"/>
      <c r="D900" s="127"/>
      <c r="E900" s="127"/>
      <c r="F900" s="118"/>
      <c r="G900" s="118"/>
      <c r="H900" s="127"/>
      <c r="I900" s="64"/>
      <c r="J900" s="64"/>
      <c r="K900" s="65" t="s">
        <v>25</v>
      </c>
      <c r="L900" s="72">
        <f>L893</f>
        <v>30.29</v>
      </c>
      <c r="M900" s="72">
        <v>1784.09</v>
      </c>
      <c r="N900" s="67" t="s">
        <v>723</v>
      </c>
    </row>
    <row r="901" spans="1:14" ht="28.5" customHeight="1" x14ac:dyDescent="0.25">
      <c r="A901" s="119" t="s">
        <v>59</v>
      </c>
      <c r="B901" s="119" t="s">
        <v>294</v>
      </c>
      <c r="C901" s="119" t="s">
        <v>402</v>
      </c>
      <c r="D901" s="127">
        <v>42717</v>
      </c>
      <c r="E901" s="127" t="s">
        <v>600</v>
      </c>
      <c r="F901" s="61">
        <v>43101</v>
      </c>
      <c r="G901" s="61">
        <v>43281</v>
      </c>
      <c r="H901" s="127" t="str">
        <f>Тепло!H467</f>
        <v>452-п от 18.12.2017</v>
      </c>
      <c r="I901" s="65">
        <v>5.95</v>
      </c>
      <c r="J901" s="65">
        <f>Тепло!I467</f>
        <v>1012.38</v>
      </c>
      <c r="K901" s="64"/>
      <c r="L901" s="39"/>
      <c r="M901" s="39"/>
      <c r="N901" s="170"/>
    </row>
    <row r="902" spans="1:14" ht="28.5" customHeight="1" x14ac:dyDescent="0.25">
      <c r="A902" s="126"/>
      <c r="B902" s="126"/>
      <c r="C902" s="126"/>
      <c r="D902" s="127"/>
      <c r="E902" s="127"/>
      <c r="F902" s="61">
        <v>43282</v>
      </c>
      <c r="G902" s="61">
        <v>43465</v>
      </c>
      <c r="H902" s="127"/>
      <c r="I902" s="64">
        <v>6.48</v>
      </c>
      <c r="J902" s="65">
        <f>Тепло!I468</f>
        <v>1045.54</v>
      </c>
      <c r="K902" s="10"/>
      <c r="L902" s="72"/>
      <c r="M902" s="72"/>
      <c r="N902" s="170"/>
    </row>
    <row r="903" spans="1:14" s="5" customFormat="1" ht="28.5" customHeight="1" x14ac:dyDescent="0.25">
      <c r="A903" s="126"/>
      <c r="B903" s="126"/>
      <c r="C903" s="126"/>
      <c r="D903" s="127">
        <v>42723</v>
      </c>
      <c r="E903" s="127" t="str">
        <f>Тепло!E469</f>
        <v>634-п</v>
      </c>
      <c r="F903" s="61">
        <v>43101</v>
      </c>
      <c r="G903" s="61">
        <v>43281</v>
      </c>
      <c r="H903" s="127"/>
      <c r="I903" s="64"/>
      <c r="J903" s="64"/>
      <c r="K903" s="10">
        <v>78.7</v>
      </c>
      <c r="L903" s="72">
        <v>7.02</v>
      </c>
      <c r="M903" s="72">
        <v>1194.6099999999999</v>
      </c>
      <c r="N903" s="27"/>
    </row>
    <row r="904" spans="1:14" s="2" customFormat="1" ht="28.5" customHeight="1" x14ac:dyDescent="0.2">
      <c r="A904" s="126"/>
      <c r="B904" s="126"/>
      <c r="C904" s="126"/>
      <c r="D904" s="127"/>
      <c r="E904" s="127"/>
      <c r="F904" s="117">
        <v>43282</v>
      </c>
      <c r="G904" s="117">
        <v>43465</v>
      </c>
      <c r="H904" s="127"/>
      <c r="I904" s="64"/>
      <c r="J904" s="64"/>
      <c r="K904" s="65" t="s">
        <v>25</v>
      </c>
      <c r="L904" s="72">
        <v>7.25</v>
      </c>
      <c r="M904" s="72">
        <v>1126.81</v>
      </c>
      <c r="N904" s="67" t="s">
        <v>716</v>
      </c>
    </row>
    <row r="905" spans="1:14" s="2" customFormat="1" ht="28.5" customHeight="1" x14ac:dyDescent="0.2">
      <c r="A905" s="126"/>
      <c r="B905" s="126"/>
      <c r="C905" s="126"/>
      <c r="D905" s="127"/>
      <c r="E905" s="127"/>
      <c r="F905" s="133"/>
      <c r="G905" s="133"/>
      <c r="H905" s="127"/>
      <c r="I905" s="64"/>
      <c r="J905" s="64"/>
      <c r="K905" s="65" t="s">
        <v>25</v>
      </c>
      <c r="L905" s="72">
        <f>L904</f>
        <v>7.25</v>
      </c>
      <c r="M905" s="72">
        <v>1233.74</v>
      </c>
      <c r="N905" s="67" t="s">
        <v>717</v>
      </c>
    </row>
    <row r="906" spans="1:14" s="2" customFormat="1" ht="28.5" customHeight="1" x14ac:dyDescent="0.2">
      <c r="A906" s="126"/>
      <c r="B906" s="126"/>
      <c r="C906" s="126"/>
      <c r="D906" s="127"/>
      <c r="E906" s="127"/>
      <c r="F906" s="133"/>
      <c r="G906" s="133"/>
      <c r="H906" s="127"/>
      <c r="I906" s="64"/>
      <c r="J906" s="64"/>
      <c r="K906" s="65" t="s">
        <v>25</v>
      </c>
      <c r="L906" s="72">
        <f>L904</f>
        <v>7.25</v>
      </c>
      <c r="M906" s="72">
        <v>1050.68</v>
      </c>
      <c r="N906" s="67" t="s">
        <v>718</v>
      </c>
    </row>
    <row r="907" spans="1:14" s="2" customFormat="1" ht="28.5" customHeight="1" x14ac:dyDescent="0.2">
      <c r="A907" s="126"/>
      <c r="B907" s="126"/>
      <c r="C907" s="126"/>
      <c r="D907" s="127"/>
      <c r="E907" s="127"/>
      <c r="F907" s="133"/>
      <c r="G907" s="133"/>
      <c r="H907" s="127"/>
      <c r="I907" s="64"/>
      <c r="J907" s="64"/>
      <c r="K907" s="65" t="s">
        <v>25</v>
      </c>
      <c r="L907" s="72">
        <f>L904</f>
        <v>7.25</v>
      </c>
      <c r="M907" s="72">
        <v>1126.81</v>
      </c>
      <c r="N907" s="67" t="s">
        <v>719</v>
      </c>
    </row>
    <row r="908" spans="1:14" s="2" customFormat="1" ht="28.5" customHeight="1" x14ac:dyDescent="0.2">
      <c r="A908" s="126"/>
      <c r="B908" s="126"/>
      <c r="C908" s="126"/>
      <c r="D908" s="127"/>
      <c r="E908" s="127"/>
      <c r="F908" s="133"/>
      <c r="G908" s="133"/>
      <c r="H908" s="127"/>
      <c r="I908" s="64"/>
      <c r="J908" s="64"/>
      <c r="K908" s="65" t="s">
        <v>25</v>
      </c>
      <c r="L908" s="72">
        <f>L904</f>
        <v>7.25</v>
      </c>
      <c r="M908" s="72">
        <v>1178.03</v>
      </c>
      <c r="N908" s="67" t="s">
        <v>720</v>
      </c>
    </row>
    <row r="909" spans="1:14" s="2" customFormat="1" ht="28.5" customHeight="1" x14ac:dyDescent="0.2">
      <c r="A909" s="126"/>
      <c r="B909" s="126"/>
      <c r="C909" s="126"/>
      <c r="D909" s="127"/>
      <c r="E909" s="127"/>
      <c r="F909" s="133"/>
      <c r="G909" s="133"/>
      <c r="H909" s="127"/>
      <c r="I909" s="64"/>
      <c r="J909" s="64"/>
      <c r="K909" s="65" t="s">
        <v>25</v>
      </c>
      <c r="L909" s="72">
        <f>L904</f>
        <v>7.25</v>
      </c>
      <c r="M909" s="72">
        <v>1233.74</v>
      </c>
      <c r="N909" s="67" t="s">
        <v>721</v>
      </c>
    </row>
    <row r="910" spans="1:14" s="2" customFormat="1" ht="28.5" customHeight="1" x14ac:dyDescent="0.2">
      <c r="A910" s="126"/>
      <c r="B910" s="126"/>
      <c r="C910" s="126"/>
      <c r="D910" s="127"/>
      <c r="E910" s="127"/>
      <c r="F910" s="133"/>
      <c r="G910" s="133"/>
      <c r="H910" s="127"/>
      <c r="I910" s="64"/>
      <c r="J910" s="64"/>
      <c r="K910" s="65" t="s">
        <v>25</v>
      </c>
      <c r="L910" s="72">
        <f>L904</f>
        <v>7.25</v>
      </c>
      <c r="M910" s="72">
        <v>1079.8599999999999</v>
      </c>
      <c r="N910" s="67" t="s">
        <v>722</v>
      </c>
    </row>
    <row r="911" spans="1:14" ht="28.5" customHeight="1" x14ac:dyDescent="0.25">
      <c r="A911" s="126"/>
      <c r="B911" s="120"/>
      <c r="C911" s="120"/>
      <c r="D911" s="127"/>
      <c r="E911" s="127"/>
      <c r="F911" s="118"/>
      <c r="G911" s="118"/>
      <c r="H911" s="127"/>
      <c r="I911" s="64"/>
      <c r="J911" s="64"/>
      <c r="K911" s="65" t="s">
        <v>25</v>
      </c>
      <c r="L911" s="72">
        <f>L904</f>
        <v>7.25</v>
      </c>
      <c r="M911" s="72">
        <v>1178.03</v>
      </c>
      <c r="N911" s="67" t="s">
        <v>723</v>
      </c>
    </row>
    <row r="912" spans="1:14" s="5" customFormat="1" ht="28.5" customHeight="1" x14ac:dyDescent="0.25">
      <c r="A912" s="64">
        <v>6</v>
      </c>
      <c r="B912" s="74" t="s">
        <v>205</v>
      </c>
      <c r="C912" s="75"/>
      <c r="D912" s="3"/>
      <c r="E912" s="3"/>
      <c r="F912" s="3"/>
      <c r="G912" s="3"/>
      <c r="H912" s="3"/>
      <c r="I912" s="3"/>
      <c r="J912" s="3"/>
      <c r="K912" s="3"/>
      <c r="L912" s="9"/>
      <c r="M912" s="9"/>
      <c r="N912" s="11"/>
    </row>
    <row r="913" spans="1:14" ht="28.5" customHeight="1" x14ac:dyDescent="0.25">
      <c r="A913" s="119" t="s">
        <v>66</v>
      </c>
      <c r="B913" s="119" t="s">
        <v>68</v>
      </c>
      <c r="C913" s="183" t="s">
        <v>845</v>
      </c>
      <c r="D913" s="117">
        <v>43083</v>
      </c>
      <c r="E913" s="117" t="s">
        <v>846</v>
      </c>
      <c r="F913" s="61">
        <v>43101</v>
      </c>
      <c r="G913" s="61">
        <v>43281</v>
      </c>
      <c r="H913" s="127"/>
      <c r="I913" s="65">
        <v>28.02</v>
      </c>
      <c r="J913" s="65">
        <v>2693.91</v>
      </c>
      <c r="K913" s="64"/>
      <c r="L913" s="39"/>
      <c r="M913" s="39"/>
      <c r="N913" s="170" t="s">
        <v>533</v>
      </c>
    </row>
    <row r="914" spans="1:14" ht="28.5" customHeight="1" x14ac:dyDescent="0.25">
      <c r="A914" s="126"/>
      <c r="B914" s="126"/>
      <c r="C914" s="184"/>
      <c r="D914" s="118"/>
      <c r="E914" s="118"/>
      <c r="F914" s="61">
        <v>43282</v>
      </c>
      <c r="G914" s="61">
        <v>43465</v>
      </c>
      <c r="H914" s="127"/>
      <c r="I914" s="64">
        <v>28.36</v>
      </c>
      <c r="J914" s="64">
        <v>2872.24</v>
      </c>
      <c r="K914" s="10"/>
      <c r="L914" s="72"/>
      <c r="M914" s="72"/>
      <c r="N914" s="170"/>
    </row>
    <row r="915" spans="1:14" ht="28.5" customHeight="1" x14ac:dyDescent="0.25">
      <c r="A915" s="126"/>
      <c r="B915" s="126"/>
      <c r="C915" s="184"/>
      <c r="D915" s="127">
        <v>43088</v>
      </c>
      <c r="E915" s="127" t="s">
        <v>847</v>
      </c>
      <c r="F915" s="61">
        <v>43101</v>
      </c>
      <c r="G915" s="61">
        <v>43281</v>
      </c>
      <c r="H915" s="127"/>
      <c r="I915" s="64"/>
      <c r="J915" s="64"/>
      <c r="K915" s="10">
        <v>170.55</v>
      </c>
      <c r="L915" s="72">
        <v>26.35</v>
      </c>
      <c r="M915" s="72">
        <v>2403.2800000000002</v>
      </c>
      <c r="N915" s="27"/>
    </row>
    <row r="916" spans="1:14" s="2" customFormat="1" ht="28.5" customHeight="1" x14ac:dyDescent="0.2">
      <c r="A916" s="126"/>
      <c r="B916" s="126"/>
      <c r="C916" s="184"/>
      <c r="D916" s="127"/>
      <c r="E916" s="127"/>
      <c r="F916" s="117">
        <v>43282</v>
      </c>
      <c r="G916" s="117">
        <v>43465</v>
      </c>
      <c r="H916" s="127"/>
      <c r="I916" s="64"/>
      <c r="J916" s="64"/>
      <c r="K916" s="65" t="s">
        <v>25</v>
      </c>
      <c r="L916" s="72">
        <v>24.9</v>
      </c>
      <c r="M916" s="72">
        <v>2192.44</v>
      </c>
      <c r="N916" s="67" t="s">
        <v>716</v>
      </c>
    </row>
    <row r="917" spans="1:14" s="2" customFormat="1" ht="28.5" customHeight="1" x14ac:dyDescent="0.2">
      <c r="A917" s="126"/>
      <c r="B917" s="126"/>
      <c r="C917" s="184"/>
      <c r="D917" s="127"/>
      <c r="E917" s="127"/>
      <c r="F917" s="133"/>
      <c r="G917" s="133"/>
      <c r="H917" s="127"/>
      <c r="I917" s="64"/>
      <c r="J917" s="64"/>
      <c r="K917" s="65" t="s">
        <v>25</v>
      </c>
      <c r="L917" s="72">
        <f>L916</f>
        <v>24.9</v>
      </c>
      <c r="M917" s="72">
        <v>2401.2399999999998</v>
      </c>
      <c r="N917" s="67" t="s">
        <v>717</v>
      </c>
    </row>
    <row r="918" spans="1:14" s="2" customFormat="1" ht="28.5" customHeight="1" x14ac:dyDescent="0.2">
      <c r="A918" s="126"/>
      <c r="B918" s="126"/>
      <c r="C918" s="184"/>
      <c r="D918" s="127"/>
      <c r="E918" s="127"/>
      <c r="F918" s="133"/>
      <c r="G918" s="133"/>
      <c r="H918" s="127"/>
      <c r="I918" s="64"/>
      <c r="J918" s="64"/>
      <c r="K918" s="65" t="s">
        <v>25</v>
      </c>
      <c r="L918" s="72">
        <f>L916</f>
        <v>24.9</v>
      </c>
      <c r="M918" s="72">
        <v>2044.3</v>
      </c>
      <c r="N918" s="67" t="s">
        <v>718</v>
      </c>
    </row>
    <row r="919" spans="1:14" s="2" customFormat="1" ht="28.5" customHeight="1" x14ac:dyDescent="0.2">
      <c r="A919" s="126"/>
      <c r="B919" s="126"/>
      <c r="C919" s="184"/>
      <c r="D919" s="127"/>
      <c r="E919" s="127"/>
      <c r="F919" s="133"/>
      <c r="G919" s="133"/>
      <c r="H919" s="127"/>
      <c r="I919" s="64"/>
      <c r="J919" s="64"/>
      <c r="K919" s="65" t="s">
        <v>25</v>
      </c>
      <c r="L919" s="72">
        <f>L916</f>
        <v>24.9</v>
      </c>
      <c r="M919" s="72">
        <v>2192.44</v>
      </c>
      <c r="N919" s="67" t="s">
        <v>719</v>
      </c>
    </row>
    <row r="920" spans="1:14" s="2" customFormat="1" ht="28.5" customHeight="1" x14ac:dyDescent="0.2">
      <c r="A920" s="126"/>
      <c r="B920" s="126"/>
      <c r="C920" s="184"/>
      <c r="D920" s="127"/>
      <c r="E920" s="127"/>
      <c r="F920" s="133"/>
      <c r="G920" s="133"/>
      <c r="H920" s="127"/>
      <c r="I920" s="64"/>
      <c r="J920" s="64"/>
      <c r="K920" s="65" t="s">
        <v>25</v>
      </c>
      <c r="L920" s="72">
        <f>L916</f>
        <v>24.9</v>
      </c>
      <c r="M920" s="72">
        <v>2292.09</v>
      </c>
      <c r="N920" s="67" t="s">
        <v>720</v>
      </c>
    </row>
    <row r="921" spans="1:14" s="2" customFormat="1" ht="28.5" customHeight="1" x14ac:dyDescent="0.2">
      <c r="A921" s="126"/>
      <c r="B921" s="126"/>
      <c r="C921" s="184"/>
      <c r="D921" s="127"/>
      <c r="E921" s="127"/>
      <c r="F921" s="133"/>
      <c r="G921" s="133"/>
      <c r="H921" s="127"/>
      <c r="I921" s="64"/>
      <c r="J921" s="64"/>
      <c r="K921" s="65" t="s">
        <v>25</v>
      </c>
      <c r="L921" s="72">
        <f>L916</f>
        <v>24.9</v>
      </c>
      <c r="M921" s="72">
        <v>2479.9699999999998</v>
      </c>
      <c r="N921" s="67" t="s">
        <v>721</v>
      </c>
    </row>
    <row r="922" spans="1:14" s="2" customFormat="1" ht="28.5" customHeight="1" x14ac:dyDescent="0.2">
      <c r="A922" s="126"/>
      <c r="B922" s="126"/>
      <c r="C922" s="184"/>
      <c r="D922" s="127"/>
      <c r="E922" s="127"/>
      <c r="F922" s="133"/>
      <c r="G922" s="133"/>
      <c r="H922" s="127"/>
      <c r="I922" s="64"/>
      <c r="J922" s="64"/>
      <c r="K922" s="65" t="s">
        <v>25</v>
      </c>
      <c r="L922" s="72">
        <f>L916</f>
        <v>24.9</v>
      </c>
      <c r="M922" s="72">
        <v>2101.09</v>
      </c>
      <c r="N922" s="67" t="s">
        <v>722</v>
      </c>
    </row>
    <row r="923" spans="1:14" s="2" customFormat="1" ht="28.5" customHeight="1" x14ac:dyDescent="0.2">
      <c r="A923" s="126"/>
      <c r="B923" s="126"/>
      <c r="C923" s="195"/>
      <c r="D923" s="127"/>
      <c r="E923" s="127"/>
      <c r="F923" s="118"/>
      <c r="G923" s="118"/>
      <c r="H923" s="127"/>
      <c r="I923" s="64"/>
      <c r="J923" s="64"/>
      <c r="K923" s="65" t="s">
        <v>25</v>
      </c>
      <c r="L923" s="72">
        <f>L916</f>
        <v>24.9</v>
      </c>
      <c r="M923" s="72">
        <v>2292.09</v>
      </c>
      <c r="N923" s="67" t="s">
        <v>723</v>
      </c>
    </row>
    <row r="924" spans="1:14" ht="28.5" customHeight="1" x14ac:dyDescent="0.25">
      <c r="A924" s="119" t="s">
        <v>66</v>
      </c>
      <c r="B924" s="119" t="s">
        <v>379</v>
      </c>
      <c r="C924" s="183" t="s">
        <v>385</v>
      </c>
      <c r="D924" s="127">
        <v>42327</v>
      </c>
      <c r="E924" s="127" t="s">
        <v>525</v>
      </c>
      <c r="F924" s="61">
        <v>43101</v>
      </c>
      <c r="G924" s="61">
        <v>43281</v>
      </c>
      <c r="H924" s="127" t="str">
        <f>Тепло!H632</f>
        <v>344-п от 14.12.2017</v>
      </c>
      <c r="I924" s="65">
        <v>6</v>
      </c>
      <c r="J924" s="65">
        <f>Тепло!I632</f>
        <v>1562.23</v>
      </c>
      <c r="K924" s="65"/>
      <c r="L924" s="72"/>
      <c r="M924" s="72"/>
      <c r="N924" s="203"/>
    </row>
    <row r="925" spans="1:14" ht="28.5" customHeight="1" x14ac:dyDescent="0.25">
      <c r="A925" s="126" t="s">
        <v>66</v>
      </c>
      <c r="B925" s="126"/>
      <c r="C925" s="184" t="s">
        <v>385</v>
      </c>
      <c r="D925" s="127"/>
      <c r="E925" s="127"/>
      <c r="F925" s="61">
        <v>43282</v>
      </c>
      <c r="G925" s="61">
        <v>43465</v>
      </c>
      <c r="H925" s="127"/>
      <c r="I925" s="65">
        <v>6.14</v>
      </c>
      <c r="J925" s="65">
        <f>Тепло!I633</f>
        <v>1655.89</v>
      </c>
      <c r="K925" s="65"/>
      <c r="L925" s="72"/>
      <c r="M925" s="72"/>
      <c r="N925" s="203"/>
    </row>
    <row r="926" spans="1:14" ht="28.5" customHeight="1" x14ac:dyDescent="0.25">
      <c r="A926" s="126"/>
      <c r="B926" s="166" t="s">
        <v>379</v>
      </c>
      <c r="C926" s="184"/>
      <c r="D926" s="127">
        <v>42723</v>
      </c>
      <c r="E926" s="127" t="str">
        <f>$E$937</f>
        <v>633-п</v>
      </c>
      <c r="F926" s="61">
        <v>43101</v>
      </c>
      <c r="G926" s="61">
        <v>43281</v>
      </c>
      <c r="H926" s="127"/>
      <c r="I926" s="15"/>
      <c r="J926" s="15"/>
      <c r="K926" s="65">
        <v>106.45</v>
      </c>
      <c r="L926" s="72">
        <v>6.81</v>
      </c>
      <c r="M926" s="72">
        <v>1660.7</v>
      </c>
      <c r="N926" s="33"/>
    </row>
    <row r="927" spans="1:14" s="2" customFormat="1" ht="28.5" customHeight="1" x14ac:dyDescent="0.2">
      <c r="A927" s="126"/>
      <c r="B927" s="166"/>
      <c r="C927" s="184"/>
      <c r="D927" s="127"/>
      <c r="E927" s="127"/>
      <c r="F927" s="117">
        <v>43282</v>
      </c>
      <c r="G927" s="117">
        <v>43465</v>
      </c>
      <c r="H927" s="127"/>
      <c r="I927" s="64"/>
      <c r="J927" s="64"/>
      <c r="K927" s="65" t="s">
        <v>25</v>
      </c>
      <c r="L927" s="72">
        <v>7.03</v>
      </c>
      <c r="M927" s="72">
        <v>1564.35</v>
      </c>
      <c r="N927" s="67" t="s">
        <v>716</v>
      </c>
    </row>
    <row r="928" spans="1:14" s="2" customFormat="1" ht="28.5" customHeight="1" x14ac:dyDescent="0.2">
      <c r="A928" s="126"/>
      <c r="B928" s="166"/>
      <c r="C928" s="184"/>
      <c r="D928" s="127"/>
      <c r="E928" s="127"/>
      <c r="F928" s="133"/>
      <c r="G928" s="133"/>
      <c r="H928" s="127"/>
      <c r="I928" s="64"/>
      <c r="J928" s="64"/>
      <c r="K928" s="65" t="s">
        <v>25</v>
      </c>
      <c r="L928" s="72">
        <f>L927</f>
        <v>7.03</v>
      </c>
      <c r="M928" s="72">
        <v>1713.33</v>
      </c>
      <c r="N928" s="67" t="s">
        <v>717</v>
      </c>
    </row>
    <row r="929" spans="1:14" s="2" customFormat="1" ht="28.5" customHeight="1" x14ac:dyDescent="0.2">
      <c r="A929" s="126"/>
      <c r="B929" s="166"/>
      <c r="C929" s="184"/>
      <c r="D929" s="127"/>
      <c r="E929" s="127"/>
      <c r="F929" s="133"/>
      <c r="G929" s="133"/>
      <c r="H929" s="127"/>
      <c r="I929" s="64"/>
      <c r="J929" s="64"/>
      <c r="K929" s="65" t="s">
        <v>25</v>
      </c>
      <c r="L929" s="72">
        <f>L927</f>
        <v>7.03</v>
      </c>
      <c r="M929" s="72">
        <v>1458.65</v>
      </c>
      <c r="N929" s="67" t="s">
        <v>718</v>
      </c>
    </row>
    <row r="930" spans="1:14" s="2" customFormat="1" ht="28.5" customHeight="1" x14ac:dyDescent="0.2">
      <c r="A930" s="126"/>
      <c r="B930" s="166"/>
      <c r="C930" s="184"/>
      <c r="D930" s="127"/>
      <c r="E930" s="127"/>
      <c r="F930" s="133"/>
      <c r="G930" s="133"/>
      <c r="H930" s="127"/>
      <c r="I930" s="64"/>
      <c r="J930" s="64"/>
      <c r="K930" s="65" t="s">
        <v>25</v>
      </c>
      <c r="L930" s="72">
        <f>L927</f>
        <v>7.03</v>
      </c>
      <c r="M930" s="72">
        <v>1564.35</v>
      </c>
      <c r="N930" s="67" t="s">
        <v>719</v>
      </c>
    </row>
    <row r="931" spans="1:14" s="2" customFormat="1" ht="28.5" customHeight="1" x14ac:dyDescent="0.2">
      <c r="A931" s="126"/>
      <c r="B931" s="166"/>
      <c r="C931" s="184"/>
      <c r="D931" s="127"/>
      <c r="E931" s="127"/>
      <c r="F931" s="133"/>
      <c r="G931" s="133"/>
      <c r="H931" s="127"/>
      <c r="I931" s="64"/>
      <c r="J931" s="64"/>
      <c r="K931" s="65" t="s">
        <v>25</v>
      </c>
      <c r="L931" s="72">
        <f>L927</f>
        <v>7.03</v>
      </c>
      <c r="M931" s="72">
        <v>1635.45</v>
      </c>
      <c r="N931" s="67" t="s">
        <v>720</v>
      </c>
    </row>
    <row r="932" spans="1:14" ht="28.5" customHeight="1" x14ac:dyDescent="0.25">
      <c r="A932" s="126"/>
      <c r="B932" s="166"/>
      <c r="C932" s="184"/>
      <c r="D932" s="127"/>
      <c r="E932" s="127"/>
      <c r="F932" s="133"/>
      <c r="G932" s="133"/>
      <c r="H932" s="127"/>
      <c r="I932" s="64"/>
      <c r="J932" s="64"/>
      <c r="K932" s="65" t="s">
        <v>25</v>
      </c>
      <c r="L932" s="72">
        <f>L927</f>
        <v>7.03</v>
      </c>
      <c r="M932" s="72">
        <v>1769.51</v>
      </c>
      <c r="N932" s="67" t="s">
        <v>721</v>
      </c>
    </row>
    <row r="933" spans="1:14" ht="28.5" customHeight="1" x14ac:dyDescent="0.25">
      <c r="A933" s="126"/>
      <c r="B933" s="166"/>
      <c r="C933" s="184"/>
      <c r="D933" s="127"/>
      <c r="E933" s="127"/>
      <c r="F933" s="133"/>
      <c r="G933" s="133"/>
      <c r="H933" s="127"/>
      <c r="I933" s="64"/>
      <c r="J933" s="64"/>
      <c r="K933" s="65" t="s">
        <v>25</v>
      </c>
      <c r="L933" s="72">
        <f>L927</f>
        <v>7.03</v>
      </c>
      <c r="M933" s="72">
        <v>1499.17</v>
      </c>
      <c r="N933" s="67" t="s">
        <v>722</v>
      </c>
    </row>
    <row r="934" spans="1:14" ht="28.5" customHeight="1" x14ac:dyDescent="0.25">
      <c r="A934" s="126"/>
      <c r="B934" s="166"/>
      <c r="C934" s="184"/>
      <c r="D934" s="127"/>
      <c r="E934" s="127"/>
      <c r="F934" s="118"/>
      <c r="G934" s="118"/>
      <c r="H934" s="127"/>
      <c r="I934" s="64"/>
      <c r="J934" s="64"/>
      <c r="K934" s="65" t="s">
        <v>25</v>
      </c>
      <c r="L934" s="72">
        <f>L927</f>
        <v>7.03</v>
      </c>
      <c r="M934" s="72">
        <v>1635.45</v>
      </c>
      <c r="N934" s="67" t="s">
        <v>723</v>
      </c>
    </row>
    <row r="935" spans="1:14" ht="28.5" customHeight="1" x14ac:dyDescent="0.25">
      <c r="A935" s="119" t="s">
        <v>66</v>
      </c>
      <c r="B935" s="119" t="s">
        <v>774</v>
      </c>
      <c r="C935" s="183" t="s">
        <v>532</v>
      </c>
      <c r="D935" s="127">
        <f>Тепло!D546</f>
        <v>43087</v>
      </c>
      <c r="E935" s="127" t="str">
        <f>Тепло!E546</f>
        <v>449-п</v>
      </c>
      <c r="F935" s="61">
        <v>43101</v>
      </c>
      <c r="G935" s="61">
        <v>43281</v>
      </c>
      <c r="H935" s="127"/>
      <c r="I935" s="65">
        <v>22.96</v>
      </c>
      <c r="J935" s="65">
        <f>Тепло!I546</f>
        <v>3430.52</v>
      </c>
      <c r="K935" s="65"/>
      <c r="L935" s="72"/>
      <c r="M935" s="72"/>
      <c r="N935" s="203" t="s">
        <v>75</v>
      </c>
    </row>
    <row r="936" spans="1:14" ht="28.5" customHeight="1" x14ac:dyDescent="0.25">
      <c r="A936" s="126"/>
      <c r="B936" s="126"/>
      <c r="C936" s="184" t="s">
        <v>378</v>
      </c>
      <c r="D936" s="127"/>
      <c r="E936" s="127"/>
      <c r="F936" s="61">
        <v>43282</v>
      </c>
      <c r="G936" s="61">
        <v>43465</v>
      </c>
      <c r="H936" s="127"/>
      <c r="I936" s="65">
        <v>25.61</v>
      </c>
      <c r="J936" s="65">
        <f>Тепло!I547</f>
        <v>3430.52</v>
      </c>
      <c r="K936" s="65"/>
      <c r="L936" s="72"/>
      <c r="M936" s="72"/>
      <c r="N936" s="203"/>
    </row>
    <row r="937" spans="1:14" ht="28.5" customHeight="1" x14ac:dyDescent="0.25">
      <c r="A937" s="126"/>
      <c r="B937" s="126"/>
      <c r="C937" s="184"/>
      <c r="D937" s="127">
        <v>42723</v>
      </c>
      <c r="E937" s="127" t="s">
        <v>772</v>
      </c>
      <c r="F937" s="61">
        <v>43101</v>
      </c>
      <c r="G937" s="61">
        <v>43281</v>
      </c>
      <c r="H937" s="127"/>
      <c r="I937" s="15"/>
      <c r="J937" s="15"/>
      <c r="K937" s="65">
        <v>141.94999999999999</v>
      </c>
      <c r="L937" s="72">
        <v>17.7</v>
      </c>
      <c r="M937" s="72">
        <v>2070.83</v>
      </c>
      <c r="N937" s="33"/>
    </row>
    <row r="938" spans="1:14" s="2" customFormat="1" ht="28.5" customHeight="1" x14ac:dyDescent="0.2">
      <c r="A938" s="126"/>
      <c r="B938" s="126"/>
      <c r="C938" s="184"/>
      <c r="D938" s="127"/>
      <c r="E938" s="127"/>
      <c r="F938" s="117">
        <v>43282</v>
      </c>
      <c r="G938" s="117">
        <v>43465</v>
      </c>
      <c r="H938" s="127"/>
      <c r="I938" s="64"/>
      <c r="J938" s="64"/>
      <c r="K938" s="65" t="s">
        <v>25</v>
      </c>
      <c r="L938" s="72">
        <v>18.28</v>
      </c>
      <c r="M938" s="72">
        <v>1956.96</v>
      </c>
      <c r="N938" s="67" t="s">
        <v>716</v>
      </c>
    </row>
    <row r="939" spans="1:14" s="2" customFormat="1" ht="28.5" customHeight="1" x14ac:dyDescent="0.2">
      <c r="A939" s="126"/>
      <c r="B939" s="126"/>
      <c r="C939" s="184"/>
      <c r="D939" s="127"/>
      <c r="E939" s="127"/>
      <c r="F939" s="133"/>
      <c r="G939" s="133"/>
      <c r="H939" s="127"/>
      <c r="I939" s="64"/>
      <c r="J939" s="64"/>
      <c r="K939" s="65" t="s">
        <v>25</v>
      </c>
      <c r="L939" s="72">
        <f>L938</f>
        <v>18.28</v>
      </c>
      <c r="M939" s="72">
        <v>2143.33</v>
      </c>
      <c r="N939" s="67" t="s">
        <v>717</v>
      </c>
    </row>
    <row r="940" spans="1:14" s="2" customFormat="1" ht="28.5" customHeight="1" x14ac:dyDescent="0.2">
      <c r="A940" s="126"/>
      <c r="B940" s="126"/>
      <c r="C940" s="184"/>
      <c r="D940" s="127"/>
      <c r="E940" s="127"/>
      <c r="F940" s="133"/>
      <c r="G940" s="133"/>
      <c r="H940" s="127"/>
      <c r="I940" s="64"/>
      <c r="J940" s="64"/>
      <c r="K940" s="65" t="s">
        <v>25</v>
      </c>
      <c r="L940" s="72">
        <f>L938</f>
        <v>18.28</v>
      </c>
      <c r="M940" s="72">
        <v>1824.73</v>
      </c>
      <c r="N940" s="67" t="s">
        <v>718</v>
      </c>
    </row>
    <row r="941" spans="1:14" s="2" customFormat="1" ht="28.5" customHeight="1" x14ac:dyDescent="0.2">
      <c r="A941" s="126"/>
      <c r="B941" s="126"/>
      <c r="C941" s="184"/>
      <c r="D941" s="127"/>
      <c r="E941" s="127"/>
      <c r="F941" s="133"/>
      <c r="G941" s="133"/>
      <c r="H941" s="127"/>
      <c r="I941" s="64"/>
      <c r="J941" s="64"/>
      <c r="K941" s="65" t="s">
        <v>25</v>
      </c>
      <c r="L941" s="72">
        <f>L938</f>
        <v>18.28</v>
      </c>
      <c r="M941" s="72">
        <v>1956.96</v>
      </c>
      <c r="N941" s="67" t="s">
        <v>719</v>
      </c>
    </row>
    <row r="942" spans="1:14" ht="28.5" customHeight="1" x14ac:dyDescent="0.25">
      <c r="A942" s="126"/>
      <c r="B942" s="126"/>
      <c r="C942" s="184"/>
      <c r="D942" s="127"/>
      <c r="E942" s="127"/>
      <c r="F942" s="133"/>
      <c r="G942" s="133"/>
      <c r="H942" s="127"/>
      <c r="I942" s="64"/>
      <c r="J942" s="64"/>
      <c r="K942" s="65" t="s">
        <v>25</v>
      </c>
      <c r="L942" s="72">
        <f>L938</f>
        <v>18.28</v>
      </c>
      <c r="M942" s="72">
        <v>2045.91</v>
      </c>
      <c r="N942" s="67" t="s">
        <v>720</v>
      </c>
    </row>
    <row r="943" spans="1:14" ht="28.5" customHeight="1" x14ac:dyDescent="0.25">
      <c r="A943" s="126"/>
      <c r="B943" s="126"/>
      <c r="C943" s="184"/>
      <c r="D943" s="127"/>
      <c r="E943" s="127"/>
      <c r="F943" s="133"/>
      <c r="G943" s="133"/>
      <c r="H943" s="127"/>
      <c r="I943" s="64"/>
      <c r="J943" s="64"/>
      <c r="K943" s="65" t="s">
        <v>25</v>
      </c>
      <c r="L943" s="72">
        <f>L938</f>
        <v>18.28</v>
      </c>
      <c r="M943" s="72">
        <v>2213.61</v>
      </c>
      <c r="N943" s="67" t="s">
        <v>721</v>
      </c>
    </row>
    <row r="944" spans="1:14" ht="28.5" customHeight="1" x14ac:dyDescent="0.25">
      <c r="A944" s="126"/>
      <c r="B944" s="126"/>
      <c r="C944" s="184"/>
      <c r="D944" s="127"/>
      <c r="E944" s="127"/>
      <c r="F944" s="133"/>
      <c r="G944" s="133"/>
      <c r="H944" s="127"/>
      <c r="I944" s="64"/>
      <c r="J944" s="64"/>
      <c r="K944" s="65" t="s">
        <v>25</v>
      </c>
      <c r="L944" s="72">
        <f>L938</f>
        <v>18.28</v>
      </c>
      <c r="M944" s="72">
        <v>1875.42</v>
      </c>
      <c r="N944" s="67" t="s">
        <v>722</v>
      </c>
    </row>
    <row r="945" spans="1:14" ht="28.5" customHeight="1" x14ac:dyDescent="0.25">
      <c r="A945" s="126"/>
      <c r="B945" s="120"/>
      <c r="C945" s="184"/>
      <c r="D945" s="127"/>
      <c r="E945" s="127"/>
      <c r="F945" s="118"/>
      <c r="G945" s="118"/>
      <c r="H945" s="127"/>
      <c r="I945" s="64"/>
      <c r="J945" s="64"/>
      <c r="K945" s="65" t="s">
        <v>25</v>
      </c>
      <c r="L945" s="72">
        <f>L938</f>
        <v>18.28</v>
      </c>
      <c r="M945" s="72">
        <v>2045.91</v>
      </c>
      <c r="N945" s="67" t="s">
        <v>723</v>
      </c>
    </row>
    <row r="946" spans="1:14" ht="28.5" customHeight="1" x14ac:dyDescent="0.25">
      <c r="A946" s="119" t="s">
        <v>66</v>
      </c>
      <c r="B946" s="119" t="s">
        <v>596</v>
      </c>
      <c r="C946" s="184"/>
      <c r="D946" s="127">
        <f>$D$935</f>
        <v>43087</v>
      </c>
      <c r="E946" s="127" t="str">
        <f>$E$935</f>
        <v>449-п</v>
      </c>
      <c r="F946" s="61">
        <v>43101</v>
      </c>
      <c r="G946" s="61">
        <v>43281</v>
      </c>
      <c r="H946" s="127"/>
      <c r="I946" s="65">
        <f>$I$935</f>
        <v>22.96</v>
      </c>
      <c r="J946" s="65">
        <f>$J$935</f>
        <v>3430.52</v>
      </c>
      <c r="K946" s="65"/>
      <c r="L946" s="72"/>
      <c r="M946" s="72"/>
      <c r="N946" s="203" t="s">
        <v>75</v>
      </c>
    </row>
    <row r="947" spans="1:14" ht="28.5" customHeight="1" x14ac:dyDescent="0.25">
      <c r="A947" s="126"/>
      <c r="B947" s="126"/>
      <c r="C947" s="184"/>
      <c r="D947" s="127"/>
      <c r="E947" s="127"/>
      <c r="F947" s="61">
        <v>43282</v>
      </c>
      <c r="G947" s="61">
        <v>43465</v>
      </c>
      <c r="H947" s="127"/>
      <c r="I947" s="65">
        <f>$I$936</f>
        <v>25.61</v>
      </c>
      <c r="J947" s="65">
        <f>$J$936</f>
        <v>3430.52</v>
      </c>
      <c r="K947" s="65"/>
      <c r="L947" s="72"/>
      <c r="M947" s="72"/>
      <c r="N947" s="203"/>
    </row>
    <row r="948" spans="1:14" ht="28.5" customHeight="1" x14ac:dyDescent="0.25">
      <c r="A948" s="126"/>
      <c r="B948" s="126"/>
      <c r="C948" s="184"/>
      <c r="D948" s="127">
        <v>42723</v>
      </c>
      <c r="E948" s="127" t="str">
        <f>$E$937</f>
        <v>633-п</v>
      </c>
      <c r="F948" s="61">
        <v>43101</v>
      </c>
      <c r="G948" s="61">
        <v>43281</v>
      </c>
      <c r="H948" s="127"/>
      <c r="I948" s="15"/>
      <c r="J948" s="15"/>
      <c r="K948" s="65">
        <f>$K$937</f>
        <v>141.94999999999999</v>
      </c>
      <c r="L948" s="72">
        <f>$L937</f>
        <v>17.7</v>
      </c>
      <c r="M948" s="72">
        <f>$M937</f>
        <v>2070.83</v>
      </c>
      <c r="N948" s="33"/>
    </row>
    <row r="949" spans="1:14" s="2" customFormat="1" ht="28.5" customHeight="1" x14ac:dyDescent="0.2">
      <c r="A949" s="126"/>
      <c r="B949" s="126"/>
      <c r="C949" s="184"/>
      <c r="D949" s="127"/>
      <c r="E949" s="127"/>
      <c r="F949" s="117">
        <v>43282</v>
      </c>
      <c r="G949" s="117">
        <v>43465</v>
      </c>
      <c r="H949" s="127"/>
      <c r="I949" s="64"/>
      <c r="J949" s="64"/>
      <c r="K949" s="65" t="s">
        <v>25</v>
      </c>
      <c r="L949" s="72">
        <f t="shared" ref="L949:L955" si="45">$L938</f>
        <v>18.28</v>
      </c>
      <c r="M949" s="72">
        <f t="shared" ref="M949:M956" si="46">$M938</f>
        <v>1956.96</v>
      </c>
      <c r="N949" s="67" t="s">
        <v>716</v>
      </c>
    </row>
    <row r="950" spans="1:14" s="2" customFormat="1" ht="28.5" customHeight="1" x14ac:dyDescent="0.2">
      <c r="A950" s="126"/>
      <c r="B950" s="126"/>
      <c r="C950" s="184"/>
      <c r="D950" s="127"/>
      <c r="E950" s="127"/>
      <c r="F950" s="133"/>
      <c r="G950" s="133"/>
      <c r="H950" s="127"/>
      <c r="I950" s="64"/>
      <c r="J950" s="64"/>
      <c r="K950" s="65" t="s">
        <v>25</v>
      </c>
      <c r="L950" s="72">
        <f t="shared" si="45"/>
        <v>18.28</v>
      </c>
      <c r="M950" s="72">
        <f t="shared" si="46"/>
        <v>2143.33</v>
      </c>
      <c r="N950" s="67" t="s">
        <v>717</v>
      </c>
    </row>
    <row r="951" spans="1:14" s="2" customFormat="1" ht="28.5" customHeight="1" x14ac:dyDescent="0.2">
      <c r="A951" s="126"/>
      <c r="B951" s="126"/>
      <c r="C951" s="184"/>
      <c r="D951" s="127"/>
      <c r="E951" s="127"/>
      <c r="F951" s="133"/>
      <c r="G951" s="133"/>
      <c r="H951" s="127"/>
      <c r="I951" s="64"/>
      <c r="J951" s="64"/>
      <c r="K951" s="65" t="s">
        <v>25</v>
      </c>
      <c r="L951" s="72">
        <f t="shared" si="45"/>
        <v>18.28</v>
      </c>
      <c r="M951" s="72">
        <f t="shared" si="46"/>
        <v>1824.73</v>
      </c>
      <c r="N951" s="67" t="s">
        <v>718</v>
      </c>
    </row>
    <row r="952" spans="1:14" s="2" customFormat="1" ht="28.5" customHeight="1" x14ac:dyDescent="0.2">
      <c r="A952" s="126"/>
      <c r="B952" s="126"/>
      <c r="C952" s="184"/>
      <c r="D952" s="127"/>
      <c r="E952" s="127"/>
      <c r="F952" s="133"/>
      <c r="G952" s="133"/>
      <c r="H952" s="127"/>
      <c r="I952" s="64"/>
      <c r="J952" s="64"/>
      <c r="K952" s="65" t="s">
        <v>25</v>
      </c>
      <c r="L952" s="72">
        <f t="shared" si="45"/>
        <v>18.28</v>
      </c>
      <c r="M952" s="72">
        <f t="shared" si="46"/>
        <v>1956.96</v>
      </c>
      <c r="N952" s="67" t="s">
        <v>719</v>
      </c>
    </row>
    <row r="953" spans="1:14" ht="28.5" customHeight="1" x14ac:dyDescent="0.25">
      <c r="A953" s="126"/>
      <c r="B953" s="126"/>
      <c r="C953" s="184"/>
      <c r="D953" s="127"/>
      <c r="E953" s="127"/>
      <c r="F953" s="133"/>
      <c r="G953" s="133"/>
      <c r="H953" s="127"/>
      <c r="I953" s="64"/>
      <c r="J953" s="64"/>
      <c r="K953" s="65" t="s">
        <v>25</v>
      </c>
      <c r="L953" s="72">
        <f t="shared" si="45"/>
        <v>18.28</v>
      </c>
      <c r="M953" s="72">
        <f t="shared" si="46"/>
        <v>2045.91</v>
      </c>
      <c r="N953" s="67" t="s">
        <v>720</v>
      </c>
    </row>
    <row r="954" spans="1:14" ht="28.5" customHeight="1" x14ac:dyDescent="0.25">
      <c r="A954" s="126"/>
      <c r="B954" s="126"/>
      <c r="C954" s="184"/>
      <c r="D954" s="127"/>
      <c r="E954" s="127"/>
      <c r="F954" s="133"/>
      <c r="G954" s="133"/>
      <c r="H954" s="127"/>
      <c r="I954" s="64"/>
      <c r="J954" s="64"/>
      <c r="K954" s="65" t="s">
        <v>25</v>
      </c>
      <c r="L954" s="72">
        <f t="shared" si="45"/>
        <v>18.28</v>
      </c>
      <c r="M954" s="72">
        <f t="shared" si="46"/>
        <v>2213.61</v>
      </c>
      <c r="N954" s="67" t="s">
        <v>721</v>
      </c>
    </row>
    <row r="955" spans="1:14" ht="28.5" customHeight="1" x14ac:dyDescent="0.25">
      <c r="A955" s="126"/>
      <c r="B955" s="126"/>
      <c r="C955" s="184"/>
      <c r="D955" s="127"/>
      <c r="E955" s="127"/>
      <c r="F955" s="133"/>
      <c r="G955" s="133"/>
      <c r="H955" s="127"/>
      <c r="I955" s="64"/>
      <c r="J955" s="64"/>
      <c r="K955" s="65" t="s">
        <v>25</v>
      </c>
      <c r="L955" s="72">
        <f t="shared" si="45"/>
        <v>18.28</v>
      </c>
      <c r="M955" s="72">
        <f t="shared" si="46"/>
        <v>1875.42</v>
      </c>
      <c r="N955" s="67" t="s">
        <v>722</v>
      </c>
    </row>
    <row r="956" spans="1:14" ht="28.5" customHeight="1" x14ac:dyDescent="0.25">
      <c r="A956" s="126"/>
      <c r="B956" s="120"/>
      <c r="C956" s="184"/>
      <c r="D956" s="127"/>
      <c r="E956" s="127"/>
      <c r="F956" s="118"/>
      <c r="G956" s="118"/>
      <c r="H956" s="127"/>
      <c r="I956" s="64"/>
      <c r="J956" s="64"/>
      <c r="K956" s="65" t="s">
        <v>25</v>
      </c>
      <c r="L956" s="72">
        <f>$L945</f>
        <v>18.28</v>
      </c>
      <c r="M956" s="72">
        <f t="shared" si="46"/>
        <v>2045.91</v>
      </c>
      <c r="N956" s="67" t="s">
        <v>723</v>
      </c>
    </row>
    <row r="957" spans="1:14" ht="28.5" customHeight="1" x14ac:dyDescent="0.25">
      <c r="A957" s="119" t="s">
        <v>66</v>
      </c>
      <c r="B957" s="119" t="s">
        <v>676</v>
      </c>
      <c r="C957" s="184"/>
      <c r="D957" s="127">
        <f>$D$935</f>
        <v>43087</v>
      </c>
      <c r="E957" s="127" t="str">
        <f>$E$935</f>
        <v>449-п</v>
      </c>
      <c r="F957" s="61">
        <v>43101</v>
      </c>
      <c r="G957" s="61">
        <v>43281</v>
      </c>
      <c r="H957" s="127"/>
      <c r="I957" s="65">
        <f>$I$935</f>
        <v>22.96</v>
      </c>
      <c r="J957" s="65">
        <f>$J$935</f>
        <v>3430.52</v>
      </c>
      <c r="K957" s="65"/>
      <c r="L957" s="72"/>
      <c r="M957" s="72"/>
      <c r="N957" s="203" t="s">
        <v>75</v>
      </c>
    </row>
    <row r="958" spans="1:14" ht="28.5" customHeight="1" x14ac:dyDescent="0.25">
      <c r="A958" s="126"/>
      <c r="B958" s="126"/>
      <c r="C958" s="184"/>
      <c r="D958" s="127"/>
      <c r="E958" s="127"/>
      <c r="F958" s="61">
        <v>43282</v>
      </c>
      <c r="G958" s="61">
        <v>43465</v>
      </c>
      <c r="H958" s="127"/>
      <c r="I958" s="65">
        <f>$I$936</f>
        <v>25.61</v>
      </c>
      <c r="J958" s="65">
        <f>$J$936</f>
        <v>3430.52</v>
      </c>
      <c r="K958" s="65"/>
      <c r="L958" s="72"/>
      <c r="M958" s="72"/>
      <c r="N958" s="203"/>
    </row>
    <row r="959" spans="1:14" ht="28.5" customHeight="1" x14ac:dyDescent="0.25">
      <c r="A959" s="126"/>
      <c r="B959" s="126"/>
      <c r="C959" s="184"/>
      <c r="D959" s="127">
        <v>42723</v>
      </c>
      <c r="E959" s="127" t="str">
        <f>$E$937</f>
        <v>633-п</v>
      </c>
      <c r="F959" s="61">
        <v>43101</v>
      </c>
      <c r="G959" s="61">
        <v>43281</v>
      </c>
      <c r="H959" s="127"/>
      <c r="I959" s="15"/>
      <c r="J959" s="15"/>
      <c r="K959" s="65">
        <f>$K$937</f>
        <v>141.94999999999999</v>
      </c>
      <c r="L959" s="72">
        <f>$L948</f>
        <v>17.7</v>
      </c>
      <c r="M959" s="72">
        <f>$M948</f>
        <v>2070.83</v>
      </c>
      <c r="N959" s="33"/>
    </row>
    <row r="960" spans="1:14" s="2" customFormat="1" ht="28.5" customHeight="1" x14ac:dyDescent="0.2">
      <c r="A960" s="126"/>
      <c r="B960" s="126"/>
      <c r="C960" s="184"/>
      <c r="D960" s="127"/>
      <c r="E960" s="127"/>
      <c r="F960" s="117">
        <v>43282</v>
      </c>
      <c r="G960" s="117">
        <v>43465</v>
      </c>
      <c r="H960" s="127"/>
      <c r="I960" s="64"/>
      <c r="J960" s="64"/>
      <c r="K960" s="65" t="s">
        <v>25</v>
      </c>
      <c r="L960" s="72">
        <f t="shared" ref="L960:L966" si="47">$L949</f>
        <v>18.28</v>
      </c>
      <c r="M960" s="72">
        <f t="shared" ref="M960:M967" si="48">$M949</f>
        <v>1956.96</v>
      </c>
      <c r="N960" s="67" t="s">
        <v>716</v>
      </c>
    </row>
    <row r="961" spans="1:14" s="2" customFormat="1" ht="28.5" customHeight="1" x14ac:dyDescent="0.2">
      <c r="A961" s="126"/>
      <c r="B961" s="126"/>
      <c r="C961" s="184"/>
      <c r="D961" s="127"/>
      <c r="E961" s="127"/>
      <c r="F961" s="133"/>
      <c r="G961" s="133"/>
      <c r="H961" s="127"/>
      <c r="I961" s="64"/>
      <c r="J961" s="64"/>
      <c r="K961" s="65" t="s">
        <v>25</v>
      </c>
      <c r="L961" s="72">
        <f t="shared" si="47"/>
        <v>18.28</v>
      </c>
      <c r="M961" s="72">
        <f t="shared" si="48"/>
        <v>2143.33</v>
      </c>
      <c r="N961" s="67" t="s">
        <v>717</v>
      </c>
    </row>
    <row r="962" spans="1:14" s="2" customFormat="1" ht="28.5" customHeight="1" x14ac:dyDescent="0.2">
      <c r="A962" s="126"/>
      <c r="B962" s="126"/>
      <c r="C962" s="184"/>
      <c r="D962" s="127"/>
      <c r="E962" s="127"/>
      <c r="F962" s="133"/>
      <c r="G962" s="133"/>
      <c r="H962" s="127"/>
      <c r="I962" s="64"/>
      <c r="J962" s="64"/>
      <c r="K962" s="65" t="s">
        <v>25</v>
      </c>
      <c r="L962" s="72">
        <f t="shared" si="47"/>
        <v>18.28</v>
      </c>
      <c r="M962" s="72">
        <f t="shared" si="48"/>
        <v>1824.73</v>
      </c>
      <c r="N962" s="67" t="s">
        <v>718</v>
      </c>
    </row>
    <row r="963" spans="1:14" s="2" customFormat="1" ht="28.5" customHeight="1" x14ac:dyDescent="0.2">
      <c r="A963" s="126"/>
      <c r="B963" s="126"/>
      <c r="C963" s="184"/>
      <c r="D963" s="127"/>
      <c r="E963" s="127"/>
      <c r="F963" s="133"/>
      <c r="G963" s="133"/>
      <c r="H963" s="127"/>
      <c r="I963" s="64"/>
      <c r="J963" s="64"/>
      <c r="K963" s="65" t="s">
        <v>25</v>
      </c>
      <c r="L963" s="72">
        <f t="shared" si="47"/>
        <v>18.28</v>
      </c>
      <c r="M963" s="72">
        <f t="shared" si="48"/>
        <v>1956.96</v>
      </c>
      <c r="N963" s="67" t="s">
        <v>719</v>
      </c>
    </row>
    <row r="964" spans="1:14" ht="28.5" customHeight="1" x14ac:dyDescent="0.25">
      <c r="A964" s="126"/>
      <c r="B964" s="126"/>
      <c r="C964" s="184"/>
      <c r="D964" s="127"/>
      <c r="E964" s="127"/>
      <c r="F964" s="133"/>
      <c r="G964" s="133"/>
      <c r="H964" s="127"/>
      <c r="I964" s="64"/>
      <c r="J964" s="64"/>
      <c r="K964" s="65" t="s">
        <v>25</v>
      </c>
      <c r="L964" s="72">
        <f t="shared" si="47"/>
        <v>18.28</v>
      </c>
      <c r="M964" s="72">
        <f t="shared" si="48"/>
        <v>2045.91</v>
      </c>
      <c r="N964" s="67" t="s">
        <v>720</v>
      </c>
    </row>
    <row r="965" spans="1:14" ht="28.5" customHeight="1" x14ac:dyDescent="0.25">
      <c r="A965" s="126"/>
      <c r="B965" s="126"/>
      <c r="C965" s="184"/>
      <c r="D965" s="127"/>
      <c r="E965" s="127"/>
      <c r="F965" s="133"/>
      <c r="G965" s="133"/>
      <c r="H965" s="127"/>
      <c r="I965" s="64"/>
      <c r="J965" s="64"/>
      <c r="K965" s="65" t="s">
        <v>25</v>
      </c>
      <c r="L965" s="72">
        <f t="shared" si="47"/>
        <v>18.28</v>
      </c>
      <c r="M965" s="72">
        <f t="shared" si="48"/>
        <v>2213.61</v>
      </c>
      <c r="N965" s="67" t="s">
        <v>721</v>
      </c>
    </row>
    <row r="966" spans="1:14" ht="28.5" customHeight="1" x14ac:dyDescent="0.25">
      <c r="A966" s="126"/>
      <c r="B966" s="126"/>
      <c r="C966" s="184"/>
      <c r="D966" s="127"/>
      <c r="E966" s="127"/>
      <c r="F966" s="133"/>
      <c r="G966" s="133"/>
      <c r="H966" s="127"/>
      <c r="I966" s="64"/>
      <c r="J966" s="64"/>
      <c r="K966" s="65" t="s">
        <v>25</v>
      </c>
      <c r="L966" s="72">
        <f t="shared" si="47"/>
        <v>18.28</v>
      </c>
      <c r="M966" s="72">
        <f t="shared" si="48"/>
        <v>1875.42</v>
      </c>
      <c r="N966" s="67" t="s">
        <v>722</v>
      </c>
    </row>
    <row r="967" spans="1:14" ht="28.5" customHeight="1" x14ac:dyDescent="0.25">
      <c r="A967" s="126"/>
      <c r="B967" s="120"/>
      <c r="C967" s="184"/>
      <c r="D967" s="127"/>
      <c r="E967" s="127"/>
      <c r="F967" s="118"/>
      <c r="G967" s="118"/>
      <c r="H967" s="127"/>
      <c r="I967" s="64"/>
      <c r="J967" s="64"/>
      <c r="K967" s="65" t="s">
        <v>25</v>
      </c>
      <c r="L967" s="72">
        <f>$L956</f>
        <v>18.28</v>
      </c>
      <c r="M967" s="72">
        <f t="shared" si="48"/>
        <v>2045.91</v>
      </c>
      <c r="N967" s="67" t="s">
        <v>723</v>
      </c>
    </row>
    <row r="968" spans="1:14" ht="28.5" customHeight="1" x14ac:dyDescent="0.25">
      <c r="A968" s="119" t="s">
        <v>66</v>
      </c>
      <c r="B968" s="119" t="s">
        <v>775</v>
      </c>
      <c r="C968" s="184"/>
      <c r="D968" s="127">
        <f>$D$935</f>
        <v>43087</v>
      </c>
      <c r="E968" s="127" t="str">
        <f>$E$935</f>
        <v>449-п</v>
      </c>
      <c r="F968" s="61">
        <v>43101</v>
      </c>
      <c r="G968" s="61">
        <v>43281</v>
      </c>
      <c r="H968" s="127"/>
      <c r="I968" s="65">
        <f>$I$935</f>
        <v>22.96</v>
      </c>
      <c r="J968" s="65">
        <f>$J$935</f>
        <v>3430.52</v>
      </c>
      <c r="K968" s="65"/>
      <c r="L968" s="72"/>
      <c r="M968" s="72"/>
      <c r="N968" s="203" t="s">
        <v>75</v>
      </c>
    </row>
    <row r="969" spans="1:14" ht="28.5" customHeight="1" x14ac:dyDescent="0.25">
      <c r="A969" s="126"/>
      <c r="B969" s="126"/>
      <c r="C969" s="184"/>
      <c r="D969" s="127"/>
      <c r="E969" s="127"/>
      <c r="F969" s="61">
        <v>43282</v>
      </c>
      <c r="G969" s="61">
        <v>43465</v>
      </c>
      <c r="H969" s="127"/>
      <c r="I969" s="65">
        <f>$I$936</f>
        <v>25.61</v>
      </c>
      <c r="J969" s="65">
        <f>$J$936</f>
        <v>3430.52</v>
      </c>
      <c r="K969" s="65"/>
      <c r="L969" s="72"/>
      <c r="M969" s="72"/>
      <c r="N969" s="203"/>
    </row>
    <row r="970" spans="1:14" ht="28.5" customHeight="1" x14ac:dyDescent="0.25">
      <c r="A970" s="126"/>
      <c r="B970" s="126"/>
      <c r="C970" s="184"/>
      <c r="D970" s="127">
        <v>42723</v>
      </c>
      <c r="E970" s="127" t="str">
        <f>$E$937</f>
        <v>633-п</v>
      </c>
      <c r="F970" s="61">
        <v>43101</v>
      </c>
      <c r="G970" s="61">
        <v>43281</v>
      </c>
      <c r="H970" s="127"/>
      <c r="I970" s="15"/>
      <c r="J970" s="15"/>
      <c r="K970" s="65">
        <f>$K$937</f>
        <v>141.94999999999999</v>
      </c>
      <c r="L970" s="72">
        <f>$L959</f>
        <v>17.7</v>
      </c>
      <c r="M970" s="72">
        <f>$M959</f>
        <v>2070.83</v>
      </c>
      <c r="N970" s="33"/>
    </row>
    <row r="971" spans="1:14" s="2" customFormat="1" ht="28.5" customHeight="1" x14ac:dyDescent="0.2">
      <c r="A971" s="126"/>
      <c r="B971" s="126"/>
      <c r="C971" s="184"/>
      <c r="D971" s="127"/>
      <c r="E971" s="127"/>
      <c r="F971" s="117">
        <v>43282</v>
      </c>
      <c r="G971" s="117">
        <v>43465</v>
      </c>
      <c r="H971" s="127"/>
      <c r="I971" s="64"/>
      <c r="J971" s="64"/>
      <c r="K971" s="65" t="s">
        <v>25</v>
      </c>
      <c r="L971" s="72">
        <f t="shared" ref="L971:L977" si="49">$L960</f>
        <v>18.28</v>
      </c>
      <c r="M971" s="72">
        <f t="shared" ref="M971:M978" si="50">$M960</f>
        <v>1956.96</v>
      </c>
      <c r="N971" s="67" t="s">
        <v>716</v>
      </c>
    </row>
    <row r="972" spans="1:14" s="2" customFormat="1" ht="28.5" customHeight="1" x14ac:dyDescent="0.2">
      <c r="A972" s="126"/>
      <c r="B972" s="126"/>
      <c r="C972" s="184"/>
      <c r="D972" s="127"/>
      <c r="E972" s="127"/>
      <c r="F972" s="133"/>
      <c r="G972" s="133"/>
      <c r="H972" s="127"/>
      <c r="I972" s="64"/>
      <c r="J972" s="64"/>
      <c r="K972" s="65" t="s">
        <v>25</v>
      </c>
      <c r="L972" s="72">
        <f t="shared" si="49"/>
        <v>18.28</v>
      </c>
      <c r="M972" s="72">
        <f t="shared" si="50"/>
        <v>2143.33</v>
      </c>
      <c r="N972" s="67" t="s">
        <v>717</v>
      </c>
    </row>
    <row r="973" spans="1:14" s="2" customFormat="1" ht="28.5" customHeight="1" x14ac:dyDescent="0.2">
      <c r="A973" s="126"/>
      <c r="B973" s="126"/>
      <c r="C973" s="184"/>
      <c r="D973" s="127"/>
      <c r="E973" s="127"/>
      <c r="F973" s="133"/>
      <c r="G973" s="133"/>
      <c r="H973" s="127"/>
      <c r="I973" s="64"/>
      <c r="J973" s="64"/>
      <c r="K973" s="65" t="s">
        <v>25</v>
      </c>
      <c r="L973" s="72">
        <f t="shared" si="49"/>
        <v>18.28</v>
      </c>
      <c r="M973" s="72">
        <f t="shared" si="50"/>
        <v>1824.73</v>
      </c>
      <c r="N973" s="67" t="s">
        <v>718</v>
      </c>
    </row>
    <row r="974" spans="1:14" s="2" customFormat="1" ht="28.5" customHeight="1" x14ac:dyDescent="0.2">
      <c r="A974" s="126"/>
      <c r="B974" s="126"/>
      <c r="C974" s="184"/>
      <c r="D974" s="127"/>
      <c r="E974" s="127"/>
      <c r="F974" s="133"/>
      <c r="G974" s="133"/>
      <c r="H974" s="127"/>
      <c r="I974" s="64"/>
      <c r="J974" s="64"/>
      <c r="K974" s="65" t="s">
        <v>25</v>
      </c>
      <c r="L974" s="72">
        <f t="shared" si="49"/>
        <v>18.28</v>
      </c>
      <c r="M974" s="72">
        <f t="shared" si="50"/>
        <v>1956.96</v>
      </c>
      <c r="N974" s="67" t="s">
        <v>719</v>
      </c>
    </row>
    <row r="975" spans="1:14" ht="28.5" customHeight="1" x14ac:dyDescent="0.25">
      <c r="A975" s="126"/>
      <c r="B975" s="126"/>
      <c r="C975" s="184"/>
      <c r="D975" s="127"/>
      <c r="E975" s="127"/>
      <c r="F975" s="133"/>
      <c r="G975" s="133"/>
      <c r="H975" s="127"/>
      <c r="I975" s="64"/>
      <c r="J975" s="64"/>
      <c r="K975" s="65" t="s">
        <v>25</v>
      </c>
      <c r="L975" s="72">
        <f t="shared" si="49"/>
        <v>18.28</v>
      </c>
      <c r="M975" s="72">
        <f t="shared" si="50"/>
        <v>2045.91</v>
      </c>
      <c r="N975" s="67" t="s">
        <v>720</v>
      </c>
    </row>
    <row r="976" spans="1:14" ht="28.5" customHeight="1" x14ac:dyDescent="0.25">
      <c r="A976" s="126"/>
      <c r="B976" s="126"/>
      <c r="C976" s="184"/>
      <c r="D976" s="127"/>
      <c r="E976" s="127"/>
      <c r="F976" s="133"/>
      <c r="G976" s="133"/>
      <c r="H976" s="127"/>
      <c r="I976" s="64"/>
      <c r="J976" s="64"/>
      <c r="K976" s="65" t="s">
        <v>25</v>
      </c>
      <c r="L976" s="72">
        <f t="shared" si="49"/>
        <v>18.28</v>
      </c>
      <c r="M976" s="72">
        <f t="shared" si="50"/>
        <v>2213.61</v>
      </c>
      <c r="N976" s="67" t="s">
        <v>721</v>
      </c>
    </row>
    <row r="977" spans="1:14" ht="28.5" customHeight="1" x14ac:dyDescent="0.25">
      <c r="A977" s="126"/>
      <c r="B977" s="126"/>
      <c r="C977" s="184"/>
      <c r="D977" s="127"/>
      <c r="E977" s="127"/>
      <c r="F977" s="133"/>
      <c r="G977" s="133"/>
      <c r="H977" s="127"/>
      <c r="I977" s="64"/>
      <c r="J977" s="64"/>
      <c r="K977" s="65" t="s">
        <v>25</v>
      </c>
      <c r="L977" s="72">
        <f t="shared" si="49"/>
        <v>18.28</v>
      </c>
      <c r="M977" s="72">
        <f t="shared" si="50"/>
        <v>1875.42</v>
      </c>
      <c r="N977" s="67" t="s">
        <v>722</v>
      </c>
    </row>
    <row r="978" spans="1:14" ht="28.5" customHeight="1" x14ac:dyDescent="0.25">
      <c r="A978" s="126"/>
      <c r="B978" s="120"/>
      <c r="C978" s="184"/>
      <c r="D978" s="127"/>
      <c r="E978" s="127"/>
      <c r="F978" s="118"/>
      <c r="G978" s="118"/>
      <c r="H978" s="127"/>
      <c r="I978" s="64"/>
      <c r="J978" s="64"/>
      <c r="K978" s="65" t="s">
        <v>25</v>
      </c>
      <c r="L978" s="72">
        <f>$L967</f>
        <v>18.28</v>
      </c>
      <c r="M978" s="72">
        <f t="shared" si="50"/>
        <v>2045.91</v>
      </c>
      <c r="N978" s="67" t="s">
        <v>723</v>
      </c>
    </row>
    <row r="979" spans="1:14" ht="28.5" customHeight="1" x14ac:dyDescent="0.25">
      <c r="A979" s="119" t="s">
        <v>66</v>
      </c>
      <c r="B979" s="119" t="s">
        <v>776</v>
      </c>
      <c r="C979" s="184"/>
      <c r="D979" s="127">
        <f>$D$935</f>
        <v>43087</v>
      </c>
      <c r="E979" s="127" t="str">
        <f>$E$935</f>
        <v>449-п</v>
      </c>
      <c r="F979" s="61">
        <v>43101</v>
      </c>
      <c r="G979" s="61">
        <v>43281</v>
      </c>
      <c r="H979" s="127"/>
      <c r="I979" s="65">
        <f>$I$935</f>
        <v>22.96</v>
      </c>
      <c r="J979" s="65">
        <f>$J$935</f>
        <v>3430.52</v>
      </c>
      <c r="K979" s="65"/>
      <c r="L979" s="72"/>
      <c r="M979" s="72"/>
      <c r="N979" s="203" t="s">
        <v>75</v>
      </c>
    </row>
    <row r="980" spans="1:14" ht="28.5" customHeight="1" x14ac:dyDescent="0.25">
      <c r="A980" s="126"/>
      <c r="B980" s="126"/>
      <c r="C980" s="184"/>
      <c r="D980" s="127"/>
      <c r="E980" s="127"/>
      <c r="F980" s="61">
        <v>43282</v>
      </c>
      <c r="G980" s="61">
        <v>43465</v>
      </c>
      <c r="H980" s="127"/>
      <c r="I980" s="65">
        <f>$I$936</f>
        <v>25.61</v>
      </c>
      <c r="J980" s="65">
        <f>$J$936</f>
        <v>3430.52</v>
      </c>
      <c r="K980" s="65"/>
      <c r="L980" s="72"/>
      <c r="M980" s="72"/>
      <c r="N980" s="203"/>
    </row>
    <row r="981" spans="1:14" ht="28.5" customHeight="1" x14ac:dyDescent="0.25">
      <c r="A981" s="126"/>
      <c r="B981" s="126"/>
      <c r="C981" s="184"/>
      <c r="D981" s="127">
        <v>42723</v>
      </c>
      <c r="E981" s="127" t="str">
        <f>$E$937</f>
        <v>633-п</v>
      </c>
      <c r="F981" s="61">
        <v>43101</v>
      </c>
      <c r="G981" s="61">
        <v>43281</v>
      </c>
      <c r="H981" s="127"/>
      <c r="I981" s="15"/>
      <c r="J981" s="15"/>
      <c r="K981" s="65">
        <f>$K$937</f>
        <v>141.94999999999999</v>
      </c>
      <c r="L981" s="72">
        <f>$L970</f>
        <v>17.7</v>
      </c>
      <c r="M981" s="72">
        <f>$M970</f>
        <v>2070.83</v>
      </c>
      <c r="N981" s="33"/>
    </row>
    <row r="982" spans="1:14" s="2" customFormat="1" ht="28.5" customHeight="1" x14ac:dyDescent="0.2">
      <c r="A982" s="126"/>
      <c r="B982" s="126"/>
      <c r="C982" s="184"/>
      <c r="D982" s="127"/>
      <c r="E982" s="127"/>
      <c r="F982" s="117">
        <v>43282</v>
      </c>
      <c r="G982" s="117">
        <v>43465</v>
      </c>
      <c r="H982" s="127"/>
      <c r="I982" s="64"/>
      <c r="J982" s="64"/>
      <c r="K982" s="65" t="s">
        <v>25</v>
      </c>
      <c r="L982" s="72">
        <f t="shared" ref="L982:L988" si="51">$L971</f>
        <v>18.28</v>
      </c>
      <c r="M982" s="72">
        <f t="shared" ref="M982:M989" si="52">$M971</f>
        <v>1956.96</v>
      </c>
      <c r="N982" s="67" t="s">
        <v>716</v>
      </c>
    </row>
    <row r="983" spans="1:14" s="2" customFormat="1" ht="28.5" customHeight="1" x14ac:dyDescent="0.2">
      <c r="A983" s="126"/>
      <c r="B983" s="126"/>
      <c r="C983" s="184"/>
      <c r="D983" s="127"/>
      <c r="E983" s="127"/>
      <c r="F983" s="133"/>
      <c r="G983" s="133"/>
      <c r="H983" s="127"/>
      <c r="I983" s="64"/>
      <c r="J983" s="64"/>
      <c r="K983" s="65" t="s">
        <v>25</v>
      </c>
      <c r="L983" s="72">
        <f t="shared" si="51"/>
        <v>18.28</v>
      </c>
      <c r="M983" s="72">
        <f t="shared" si="52"/>
        <v>2143.33</v>
      </c>
      <c r="N983" s="67" t="s">
        <v>717</v>
      </c>
    </row>
    <row r="984" spans="1:14" s="2" customFormat="1" ht="28.5" customHeight="1" x14ac:dyDescent="0.2">
      <c r="A984" s="126"/>
      <c r="B984" s="126"/>
      <c r="C984" s="184"/>
      <c r="D984" s="127"/>
      <c r="E984" s="127"/>
      <c r="F984" s="133"/>
      <c r="G984" s="133"/>
      <c r="H984" s="127"/>
      <c r="I984" s="64"/>
      <c r="J984" s="64"/>
      <c r="K984" s="65" t="s">
        <v>25</v>
      </c>
      <c r="L984" s="72">
        <f t="shared" si="51"/>
        <v>18.28</v>
      </c>
      <c r="M984" s="72">
        <f t="shared" si="52"/>
        <v>1824.73</v>
      </c>
      <c r="N984" s="67" t="s">
        <v>718</v>
      </c>
    </row>
    <row r="985" spans="1:14" s="2" customFormat="1" ht="28.5" customHeight="1" x14ac:dyDescent="0.2">
      <c r="A985" s="126"/>
      <c r="B985" s="126"/>
      <c r="C985" s="184"/>
      <c r="D985" s="127"/>
      <c r="E985" s="127"/>
      <c r="F985" s="133"/>
      <c r="G985" s="133"/>
      <c r="H985" s="127"/>
      <c r="I985" s="64"/>
      <c r="J985" s="64"/>
      <c r="K985" s="65" t="s">
        <v>25</v>
      </c>
      <c r="L985" s="72">
        <f t="shared" si="51"/>
        <v>18.28</v>
      </c>
      <c r="M985" s="72">
        <f t="shared" si="52"/>
        <v>1956.96</v>
      </c>
      <c r="N985" s="67" t="s">
        <v>719</v>
      </c>
    </row>
    <row r="986" spans="1:14" ht="28.5" customHeight="1" x14ac:dyDescent="0.25">
      <c r="A986" s="126"/>
      <c r="B986" s="126"/>
      <c r="C986" s="184"/>
      <c r="D986" s="127"/>
      <c r="E986" s="127"/>
      <c r="F986" s="133"/>
      <c r="G986" s="133"/>
      <c r="H986" s="127"/>
      <c r="I986" s="64"/>
      <c r="J986" s="64"/>
      <c r="K986" s="65" t="s">
        <v>25</v>
      </c>
      <c r="L986" s="72">
        <f t="shared" si="51"/>
        <v>18.28</v>
      </c>
      <c r="M986" s="72">
        <f t="shared" si="52"/>
        <v>2045.91</v>
      </c>
      <c r="N986" s="67" t="s">
        <v>720</v>
      </c>
    </row>
    <row r="987" spans="1:14" ht="28.5" customHeight="1" x14ac:dyDescent="0.25">
      <c r="A987" s="126"/>
      <c r="B987" s="126"/>
      <c r="C987" s="184"/>
      <c r="D987" s="127"/>
      <c r="E987" s="127"/>
      <c r="F987" s="133"/>
      <c r="G987" s="133"/>
      <c r="H987" s="127"/>
      <c r="I987" s="64"/>
      <c r="J987" s="64"/>
      <c r="K987" s="65" t="s">
        <v>25</v>
      </c>
      <c r="L987" s="72">
        <f t="shared" si="51"/>
        <v>18.28</v>
      </c>
      <c r="M987" s="72">
        <f t="shared" si="52"/>
        <v>2213.61</v>
      </c>
      <c r="N987" s="67" t="s">
        <v>721</v>
      </c>
    </row>
    <row r="988" spans="1:14" ht="28.5" customHeight="1" x14ac:dyDescent="0.25">
      <c r="A988" s="126"/>
      <c r="B988" s="126"/>
      <c r="C988" s="184"/>
      <c r="D988" s="127"/>
      <c r="E988" s="127"/>
      <c r="F988" s="133"/>
      <c r="G988" s="133"/>
      <c r="H988" s="127"/>
      <c r="I988" s="64"/>
      <c r="J988" s="64"/>
      <c r="K988" s="65" t="s">
        <v>25</v>
      </c>
      <c r="L988" s="72">
        <f t="shared" si="51"/>
        <v>18.28</v>
      </c>
      <c r="M988" s="72">
        <f t="shared" si="52"/>
        <v>1875.42</v>
      </c>
      <c r="N988" s="67" t="s">
        <v>722</v>
      </c>
    </row>
    <row r="989" spans="1:14" ht="28.5" customHeight="1" x14ac:dyDescent="0.25">
      <c r="A989" s="126"/>
      <c r="B989" s="120"/>
      <c r="C989" s="184"/>
      <c r="D989" s="127"/>
      <c r="E989" s="127"/>
      <c r="F989" s="118"/>
      <c r="G989" s="118"/>
      <c r="H989" s="127"/>
      <c r="I989" s="64"/>
      <c r="J989" s="64"/>
      <c r="K989" s="65" t="s">
        <v>25</v>
      </c>
      <c r="L989" s="72">
        <f>$L978</f>
        <v>18.28</v>
      </c>
      <c r="M989" s="72">
        <f t="shared" si="52"/>
        <v>2045.91</v>
      </c>
      <c r="N989" s="67" t="s">
        <v>723</v>
      </c>
    </row>
    <row r="990" spans="1:14" ht="28.5" customHeight="1" x14ac:dyDescent="0.25">
      <c r="A990" s="119" t="s">
        <v>66</v>
      </c>
      <c r="B990" s="119" t="s">
        <v>777</v>
      </c>
      <c r="C990" s="184"/>
      <c r="D990" s="127">
        <f>$D$935</f>
        <v>43087</v>
      </c>
      <c r="E990" s="127" t="str">
        <f>$E$935</f>
        <v>449-п</v>
      </c>
      <c r="F990" s="61">
        <v>43101</v>
      </c>
      <c r="G990" s="61">
        <v>43281</v>
      </c>
      <c r="H990" s="127"/>
      <c r="I990" s="65">
        <f>$I$935</f>
        <v>22.96</v>
      </c>
      <c r="J990" s="65">
        <f>$J$935</f>
        <v>3430.52</v>
      </c>
      <c r="K990" s="65"/>
      <c r="L990" s="72"/>
      <c r="M990" s="72"/>
      <c r="N990" s="203" t="s">
        <v>75</v>
      </c>
    </row>
    <row r="991" spans="1:14" ht="28.5" customHeight="1" x14ac:dyDescent="0.25">
      <c r="A991" s="126"/>
      <c r="B991" s="126"/>
      <c r="C991" s="184"/>
      <c r="D991" s="127"/>
      <c r="E991" s="127"/>
      <c r="F991" s="61">
        <v>43282</v>
      </c>
      <c r="G991" s="61">
        <v>43465</v>
      </c>
      <c r="H991" s="127"/>
      <c r="I991" s="65">
        <f>$I$936</f>
        <v>25.61</v>
      </c>
      <c r="J991" s="65">
        <f>$J$936</f>
        <v>3430.52</v>
      </c>
      <c r="K991" s="65"/>
      <c r="L991" s="72"/>
      <c r="M991" s="72"/>
      <c r="N991" s="203"/>
    </row>
    <row r="992" spans="1:14" ht="28.5" customHeight="1" x14ac:dyDescent="0.25">
      <c r="A992" s="126"/>
      <c r="B992" s="126"/>
      <c r="C992" s="184"/>
      <c r="D992" s="127">
        <v>42723</v>
      </c>
      <c r="E992" s="127" t="str">
        <f>$E$937</f>
        <v>633-п</v>
      </c>
      <c r="F992" s="61">
        <v>43101</v>
      </c>
      <c r="G992" s="61">
        <v>43281</v>
      </c>
      <c r="H992" s="127"/>
      <c r="I992" s="15"/>
      <c r="J992" s="15"/>
      <c r="K992" s="65">
        <f>$K$937</f>
        <v>141.94999999999999</v>
      </c>
      <c r="L992" s="72">
        <f>$L981</f>
        <v>17.7</v>
      </c>
      <c r="M992" s="72">
        <f>$M981</f>
        <v>2070.83</v>
      </c>
      <c r="N992" s="33"/>
    </row>
    <row r="993" spans="1:14" s="2" customFormat="1" ht="28.5" customHeight="1" x14ac:dyDescent="0.2">
      <c r="A993" s="126"/>
      <c r="B993" s="126"/>
      <c r="C993" s="184"/>
      <c r="D993" s="127"/>
      <c r="E993" s="127"/>
      <c r="F993" s="117">
        <v>43282</v>
      </c>
      <c r="G993" s="117">
        <v>43465</v>
      </c>
      <c r="H993" s="127"/>
      <c r="I993" s="64"/>
      <c r="J993" s="64"/>
      <c r="K993" s="65" t="s">
        <v>25</v>
      </c>
      <c r="L993" s="72">
        <f t="shared" ref="L993:L999" si="53">$L982</f>
        <v>18.28</v>
      </c>
      <c r="M993" s="72">
        <f t="shared" ref="M993:M1000" si="54">$M982</f>
        <v>1956.96</v>
      </c>
      <c r="N993" s="67" t="s">
        <v>716</v>
      </c>
    </row>
    <row r="994" spans="1:14" s="2" customFormat="1" ht="28.5" customHeight="1" x14ac:dyDescent="0.2">
      <c r="A994" s="126"/>
      <c r="B994" s="126"/>
      <c r="C994" s="184"/>
      <c r="D994" s="127"/>
      <c r="E994" s="127"/>
      <c r="F994" s="133"/>
      <c r="G994" s="133"/>
      <c r="H994" s="127"/>
      <c r="I994" s="64"/>
      <c r="J994" s="64"/>
      <c r="K994" s="65" t="s">
        <v>25</v>
      </c>
      <c r="L994" s="72">
        <f t="shared" si="53"/>
        <v>18.28</v>
      </c>
      <c r="M994" s="72">
        <f t="shared" si="54"/>
        <v>2143.33</v>
      </c>
      <c r="N994" s="67" t="s">
        <v>717</v>
      </c>
    </row>
    <row r="995" spans="1:14" s="2" customFormat="1" ht="28.5" customHeight="1" x14ac:dyDescent="0.2">
      <c r="A995" s="126"/>
      <c r="B995" s="126"/>
      <c r="C995" s="184"/>
      <c r="D995" s="127"/>
      <c r="E995" s="127"/>
      <c r="F995" s="133"/>
      <c r="G995" s="133"/>
      <c r="H995" s="127"/>
      <c r="I995" s="64"/>
      <c r="J995" s="64"/>
      <c r="K995" s="65" t="s">
        <v>25</v>
      </c>
      <c r="L995" s="72">
        <f t="shared" si="53"/>
        <v>18.28</v>
      </c>
      <c r="M995" s="72">
        <f t="shared" si="54"/>
        <v>1824.73</v>
      </c>
      <c r="N995" s="67" t="s">
        <v>718</v>
      </c>
    </row>
    <row r="996" spans="1:14" s="2" customFormat="1" ht="28.5" customHeight="1" x14ac:dyDescent="0.2">
      <c r="A996" s="126"/>
      <c r="B996" s="126"/>
      <c r="C996" s="184"/>
      <c r="D996" s="127"/>
      <c r="E996" s="127"/>
      <c r="F996" s="133"/>
      <c r="G996" s="133"/>
      <c r="H996" s="127"/>
      <c r="I996" s="64"/>
      <c r="J996" s="64"/>
      <c r="K996" s="65" t="s">
        <v>25</v>
      </c>
      <c r="L996" s="72">
        <f t="shared" si="53"/>
        <v>18.28</v>
      </c>
      <c r="M996" s="72">
        <f t="shared" si="54"/>
        <v>1956.96</v>
      </c>
      <c r="N996" s="67" t="s">
        <v>719</v>
      </c>
    </row>
    <row r="997" spans="1:14" ht="28.5" customHeight="1" x14ac:dyDescent="0.25">
      <c r="A997" s="126"/>
      <c r="B997" s="126"/>
      <c r="C997" s="184"/>
      <c r="D997" s="127"/>
      <c r="E997" s="127"/>
      <c r="F997" s="133"/>
      <c r="G997" s="133"/>
      <c r="H997" s="127"/>
      <c r="I997" s="64"/>
      <c r="J997" s="64"/>
      <c r="K997" s="65" t="s">
        <v>25</v>
      </c>
      <c r="L997" s="72">
        <f t="shared" si="53"/>
        <v>18.28</v>
      </c>
      <c r="M997" s="72">
        <f t="shared" si="54"/>
        <v>2045.91</v>
      </c>
      <c r="N997" s="67" t="s">
        <v>720</v>
      </c>
    </row>
    <row r="998" spans="1:14" ht="28.5" customHeight="1" x14ac:dyDescent="0.25">
      <c r="A998" s="126"/>
      <c r="B998" s="126"/>
      <c r="C998" s="184"/>
      <c r="D998" s="127"/>
      <c r="E998" s="127"/>
      <c r="F998" s="133"/>
      <c r="G998" s="133"/>
      <c r="H998" s="127"/>
      <c r="I998" s="64"/>
      <c r="J998" s="64"/>
      <c r="K998" s="65" t="s">
        <v>25</v>
      </c>
      <c r="L998" s="72">
        <f t="shared" si="53"/>
        <v>18.28</v>
      </c>
      <c r="M998" s="72">
        <f t="shared" si="54"/>
        <v>2213.61</v>
      </c>
      <c r="N998" s="67" t="s">
        <v>721</v>
      </c>
    </row>
    <row r="999" spans="1:14" ht="28.5" customHeight="1" x14ac:dyDescent="0.25">
      <c r="A999" s="126"/>
      <c r="B999" s="126"/>
      <c r="C999" s="184"/>
      <c r="D999" s="127"/>
      <c r="E999" s="127"/>
      <c r="F999" s="133"/>
      <c r="G999" s="133"/>
      <c r="H999" s="127"/>
      <c r="I999" s="64"/>
      <c r="J999" s="64"/>
      <c r="K999" s="65" t="s">
        <v>25</v>
      </c>
      <c r="L999" s="72">
        <f t="shared" si="53"/>
        <v>18.28</v>
      </c>
      <c r="M999" s="72">
        <f t="shared" si="54"/>
        <v>1875.42</v>
      </c>
      <c r="N999" s="67" t="s">
        <v>722</v>
      </c>
    </row>
    <row r="1000" spans="1:14" ht="28.5" customHeight="1" x14ac:dyDescent="0.25">
      <c r="A1000" s="126"/>
      <c r="B1000" s="120"/>
      <c r="C1000" s="184"/>
      <c r="D1000" s="127"/>
      <c r="E1000" s="127"/>
      <c r="F1000" s="118"/>
      <c r="G1000" s="118"/>
      <c r="H1000" s="127"/>
      <c r="I1000" s="64"/>
      <c r="J1000" s="64"/>
      <c r="K1000" s="65" t="s">
        <v>25</v>
      </c>
      <c r="L1000" s="72">
        <f>$L989</f>
        <v>18.28</v>
      </c>
      <c r="M1000" s="72">
        <f t="shared" si="54"/>
        <v>2045.91</v>
      </c>
      <c r="N1000" s="67" t="s">
        <v>723</v>
      </c>
    </row>
    <row r="1001" spans="1:14" ht="28.5" customHeight="1" x14ac:dyDescent="0.25">
      <c r="A1001" s="119" t="s">
        <v>66</v>
      </c>
      <c r="B1001" s="119" t="s">
        <v>778</v>
      </c>
      <c r="C1001" s="184"/>
      <c r="D1001" s="127">
        <f>$D$935</f>
        <v>43087</v>
      </c>
      <c r="E1001" s="127" t="str">
        <f>$E$935</f>
        <v>449-п</v>
      </c>
      <c r="F1001" s="61">
        <v>43101</v>
      </c>
      <c r="G1001" s="61">
        <v>43281</v>
      </c>
      <c r="H1001" s="127"/>
      <c r="I1001" s="65">
        <f>$I$935</f>
        <v>22.96</v>
      </c>
      <c r="J1001" s="65">
        <f>$J$935</f>
        <v>3430.52</v>
      </c>
      <c r="K1001" s="65"/>
      <c r="L1001" s="72"/>
      <c r="M1001" s="72"/>
      <c r="N1001" s="203" t="s">
        <v>75</v>
      </c>
    </row>
    <row r="1002" spans="1:14" ht="28.5" customHeight="1" x14ac:dyDescent="0.25">
      <c r="A1002" s="126"/>
      <c r="B1002" s="126"/>
      <c r="C1002" s="184"/>
      <c r="D1002" s="127"/>
      <c r="E1002" s="127"/>
      <c r="F1002" s="61">
        <v>43282</v>
      </c>
      <c r="G1002" s="61">
        <v>43465</v>
      </c>
      <c r="H1002" s="127"/>
      <c r="I1002" s="65">
        <f>$I$936</f>
        <v>25.61</v>
      </c>
      <c r="J1002" s="65">
        <f>$J$936</f>
        <v>3430.52</v>
      </c>
      <c r="K1002" s="65"/>
      <c r="L1002" s="72"/>
      <c r="M1002" s="72"/>
      <c r="N1002" s="203"/>
    </row>
    <row r="1003" spans="1:14" ht="28.5" customHeight="1" x14ac:dyDescent="0.25">
      <c r="A1003" s="126"/>
      <c r="B1003" s="126"/>
      <c r="C1003" s="184"/>
      <c r="D1003" s="127">
        <v>42723</v>
      </c>
      <c r="E1003" s="127" t="str">
        <f>$E$937</f>
        <v>633-п</v>
      </c>
      <c r="F1003" s="61">
        <v>43101</v>
      </c>
      <c r="G1003" s="61">
        <v>43281</v>
      </c>
      <c r="H1003" s="127"/>
      <c r="I1003" s="15"/>
      <c r="J1003" s="15"/>
      <c r="K1003" s="65">
        <f>$K$937</f>
        <v>141.94999999999999</v>
      </c>
      <c r="L1003" s="72">
        <f>$L992</f>
        <v>17.7</v>
      </c>
      <c r="M1003" s="72">
        <f>$M992</f>
        <v>2070.83</v>
      </c>
      <c r="N1003" s="33"/>
    </row>
    <row r="1004" spans="1:14" s="2" customFormat="1" ht="28.5" customHeight="1" x14ac:dyDescent="0.2">
      <c r="A1004" s="126"/>
      <c r="B1004" s="126"/>
      <c r="C1004" s="184"/>
      <c r="D1004" s="127"/>
      <c r="E1004" s="127"/>
      <c r="F1004" s="117">
        <v>43282</v>
      </c>
      <c r="G1004" s="117">
        <v>43465</v>
      </c>
      <c r="H1004" s="127"/>
      <c r="I1004" s="64"/>
      <c r="J1004" s="64"/>
      <c r="K1004" s="65" t="s">
        <v>25</v>
      </c>
      <c r="L1004" s="72">
        <f t="shared" ref="L1004:L1010" si="55">$L993</f>
        <v>18.28</v>
      </c>
      <c r="M1004" s="72">
        <f t="shared" ref="M1004:M1011" si="56">$M993</f>
        <v>1956.96</v>
      </c>
      <c r="N1004" s="67" t="s">
        <v>716</v>
      </c>
    </row>
    <row r="1005" spans="1:14" s="2" customFormat="1" ht="28.5" customHeight="1" x14ac:dyDescent="0.2">
      <c r="A1005" s="126"/>
      <c r="B1005" s="126"/>
      <c r="C1005" s="184"/>
      <c r="D1005" s="127"/>
      <c r="E1005" s="127"/>
      <c r="F1005" s="133"/>
      <c r="G1005" s="133"/>
      <c r="H1005" s="127"/>
      <c r="I1005" s="64"/>
      <c r="J1005" s="64"/>
      <c r="K1005" s="65" t="s">
        <v>25</v>
      </c>
      <c r="L1005" s="72">
        <f t="shared" si="55"/>
        <v>18.28</v>
      </c>
      <c r="M1005" s="72">
        <f t="shared" si="56"/>
        <v>2143.33</v>
      </c>
      <c r="N1005" s="67" t="s">
        <v>717</v>
      </c>
    </row>
    <row r="1006" spans="1:14" s="2" customFormat="1" ht="28.5" customHeight="1" x14ac:dyDescent="0.2">
      <c r="A1006" s="126"/>
      <c r="B1006" s="126"/>
      <c r="C1006" s="184"/>
      <c r="D1006" s="127"/>
      <c r="E1006" s="127"/>
      <c r="F1006" s="133"/>
      <c r="G1006" s="133"/>
      <c r="H1006" s="127"/>
      <c r="I1006" s="64"/>
      <c r="J1006" s="64"/>
      <c r="K1006" s="65" t="s">
        <v>25</v>
      </c>
      <c r="L1006" s="72">
        <f t="shared" si="55"/>
        <v>18.28</v>
      </c>
      <c r="M1006" s="72">
        <f t="shared" si="56"/>
        <v>1824.73</v>
      </c>
      <c r="N1006" s="67" t="s">
        <v>718</v>
      </c>
    </row>
    <row r="1007" spans="1:14" s="2" customFormat="1" ht="28.5" customHeight="1" x14ac:dyDescent="0.2">
      <c r="A1007" s="126"/>
      <c r="B1007" s="126"/>
      <c r="C1007" s="184"/>
      <c r="D1007" s="127"/>
      <c r="E1007" s="127"/>
      <c r="F1007" s="133"/>
      <c r="G1007" s="133"/>
      <c r="H1007" s="127"/>
      <c r="I1007" s="64"/>
      <c r="J1007" s="64"/>
      <c r="K1007" s="65" t="s">
        <v>25</v>
      </c>
      <c r="L1007" s="72">
        <f t="shared" si="55"/>
        <v>18.28</v>
      </c>
      <c r="M1007" s="72">
        <f t="shared" si="56"/>
        <v>1956.96</v>
      </c>
      <c r="N1007" s="67" t="s">
        <v>719</v>
      </c>
    </row>
    <row r="1008" spans="1:14" ht="28.5" customHeight="1" x14ac:dyDescent="0.25">
      <c r="A1008" s="126"/>
      <c r="B1008" s="126"/>
      <c r="C1008" s="184"/>
      <c r="D1008" s="127"/>
      <c r="E1008" s="127"/>
      <c r="F1008" s="133"/>
      <c r="G1008" s="133"/>
      <c r="H1008" s="127"/>
      <c r="I1008" s="64"/>
      <c r="J1008" s="64"/>
      <c r="K1008" s="65" t="s">
        <v>25</v>
      </c>
      <c r="L1008" s="72">
        <f t="shared" si="55"/>
        <v>18.28</v>
      </c>
      <c r="M1008" s="72">
        <f t="shared" si="56"/>
        <v>2045.91</v>
      </c>
      <c r="N1008" s="67" t="s">
        <v>720</v>
      </c>
    </row>
    <row r="1009" spans="1:14" ht="28.5" customHeight="1" x14ac:dyDescent="0.25">
      <c r="A1009" s="126"/>
      <c r="B1009" s="126"/>
      <c r="C1009" s="184"/>
      <c r="D1009" s="127"/>
      <c r="E1009" s="127"/>
      <c r="F1009" s="133"/>
      <c r="G1009" s="133"/>
      <c r="H1009" s="127"/>
      <c r="I1009" s="64"/>
      <c r="J1009" s="64"/>
      <c r="K1009" s="65" t="s">
        <v>25</v>
      </c>
      <c r="L1009" s="72">
        <f t="shared" si="55"/>
        <v>18.28</v>
      </c>
      <c r="M1009" s="72">
        <f t="shared" si="56"/>
        <v>2213.61</v>
      </c>
      <c r="N1009" s="67" t="s">
        <v>721</v>
      </c>
    </row>
    <row r="1010" spans="1:14" ht="28.5" customHeight="1" x14ac:dyDescent="0.25">
      <c r="A1010" s="126"/>
      <c r="B1010" s="126"/>
      <c r="C1010" s="184"/>
      <c r="D1010" s="127"/>
      <c r="E1010" s="127"/>
      <c r="F1010" s="133"/>
      <c r="G1010" s="133"/>
      <c r="H1010" s="127"/>
      <c r="I1010" s="64"/>
      <c r="J1010" s="64"/>
      <c r="K1010" s="65" t="s">
        <v>25</v>
      </c>
      <c r="L1010" s="72">
        <f t="shared" si="55"/>
        <v>18.28</v>
      </c>
      <c r="M1010" s="72">
        <f t="shared" si="56"/>
        <v>1875.42</v>
      </c>
      <c r="N1010" s="67" t="s">
        <v>722</v>
      </c>
    </row>
    <row r="1011" spans="1:14" ht="28.5" customHeight="1" x14ac:dyDescent="0.25">
      <c r="A1011" s="126"/>
      <c r="B1011" s="120"/>
      <c r="C1011" s="184"/>
      <c r="D1011" s="127"/>
      <c r="E1011" s="127"/>
      <c r="F1011" s="118"/>
      <c r="G1011" s="118"/>
      <c r="H1011" s="127"/>
      <c r="I1011" s="64"/>
      <c r="J1011" s="64"/>
      <c r="K1011" s="65" t="s">
        <v>25</v>
      </c>
      <c r="L1011" s="72">
        <f>$L1000</f>
        <v>18.28</v>
      </c>
      <c r="M1011" s="72">
        <f t="shared" si="56"/>
        <v>2045.91</v>
      </c>
      <c r="N1011" s="67" t="s">
        <v>723</v>
      </c>
    </row>
    <row r="1012" spans="1:14" ht="28.5" customHeight="1" x14ac:dyDescent="0.25">
      <c r="A1012" s="119" t="s">
        <v>66</v>
      </c>
      <c r="B1012" s="119" t="s">
        <v>779</v>
      </c>
      <c r="C1012" s="184"/>
      <c r="D1012" s="127">
        <f>$D$935</f>
        <v>43087</v>
      </c>
      <c r="E1012" s="127" t="str">
        <f>$E$935</f>
        <v>449-п</v>
      </c>
      <c r="F1012" s="61">
        <v>43101</v>
      </c>
      <c r="G1012" s="61">
        <v>43281</v>
      </c>
      <c r="H1012" s="127"/>
      <c r="I1012" s="65">
        <f>$I$935</f>
        <v>22.96</v>
      </c>
      <c r="J1012" s="65">
        <f>$J$935</f>
        <v>3430.52</v>
      </c>
      <c r="K1012" s="65"/>
      <c r="L1012" s="72"/>
      <c r="M1012" s="72"/>
      <c r="N1012" s="203" t="s">
        <v>75</v>
      </c>
    </row>
    <row r="1013" spans="1:14" ht="28.5" customHeight="1" x14ac:dyDescent="0.25">
      <c r="A1013" s="126"/>
      <c r="B1013" s="126"/>
      <c r="C1013" s="184"/>
      <c r="D1013" s="127"/>
      <c r="E1013" s="127"/>
      <c r="F1013" s="61">
        <v>43282</v>
      </c>
      <c r="G1013" s="61">
        <v>43465</v>
      </c>
      <c r="H1013" s="127"/>
      <c r="I1013" s="65">
        <f>$I$936</f>
        <v>25.61</v>
      </c>
      <c r="J1013" s="65">
        <f>$J$936</f>
        <v>3430.52</v>
      </c>
      <c r="K1013" s="65"/>
      <c r="L1013" s="72"/>
      <c r="M1013" s="72"/>
      <c r="N1013" s="203"/>
    </row>
    <row r="1014" spans="1:14" ht="28.5" customHeight="1" x14ac:dyDescent="0.25">
      <c r="A1014" s="126"/>
      <c r="B1014" s="126"/>
      <c r="C1014" s="184"/>
      <c r="D1014" s="127">
        <v>42723</v>
      </c>
      <c r="E1014" s="127" t="str">
        <f>$E$937</f>
        <v>633-п</v>
      </c>
      <c r="F1014" s="61">
        <v>43101</v>
      </c>
      <c r="G1014" s="61">
        <v>43281</v>
      </c>
      <c r="H1014" s="127"/>
      <c r="I1014" s="15"/>
      <c r="J1014" s="15"/>
      <c r="K1014" s="65">
        <f>$K$937</f>
        <v>141.94999999999999</v>
      </c>
      <c r="L1014" s="72">
        <f>$L1003</f>
        <v>17.7</v>
      </c>
      <c r="M1014" s="72">
        <f>$M1003</f>
        <v>2070.83</v>
      </c>
      <c r="N1014" s="33"/>
    </row>
    <row r="1015" spans="1:14" s="2" customFormat="1" ht="28.5" customHeight="1" x14ac:dyDescent="0.2">
      <c r="A1015" s="126"/>
      <c r="B1015" s="126"/>
      <c r="C1015" s="184"/>
      <c r="D1015" s="127"/>
      <c r="E1015" s="127"/>
      <c r="F1015" s="117">
        <v>43282</v>
      </c>
      <c r="G1015" s="117">
        <v>43465</v>
      </c>
      <c r="H1015" s="127"/>
      <c r="I1015" s="64"/>
      <c r="J1015" s="64"/>
      <c r="K1015" s="65" t="s">
        <v>25</v>
      </c>
      <c r="L1015" s="72">
        <f t="shared" ref="L1015:L1021" si="57">$L1004</f>
        <v>18.28</v>
      </c>
      <c r="M1015" s="72">
        <f t="shared" ref="M1015:M1022" si="58">$M1004</f>
        <v>1956.96</v>
      </c>
      <c r="N1015" s="67" t="s">
        <v>716</v>
      </c>
    </row>
    <row r="1016" spans="1:14" s="2" customFormat="1" ht="28.5" customHeight="1" x14ac:dyDescent="0.2">
      <c r="A1016" s="126"/>
      <c r="B1016" s="126"/>
      <c r="C1016" s="184"/>
      <c r="D1016" s="127"/>
      <c r="E1016" s="127"/>
      <c r="F1016" s="133"/>
      <c r="G1016" s="133"/>
      <c r="H1016" s="127"/>
      <c r="I1016" s="64"/>
      <c r="J1016" s="64"/>
      <c r="K1016" s="65" t="s">
        <v>25</v>
      </c>
      <c r="L1016" s="72">
        <f t="shared" si="57"/>
        <v>18.28</v>
      </c>
      <c r="M1016" s="72">
        <f t="shared" si="58"/>
        <v>2143.33</v>
      </c>
      <c r="N1016" s="67" t="s">
        <v>717</v>
      </c>
    </row>
    <row r="1017" spans="1:14" s="2" customFormat="1" ht="28.5" customHeight="1" x14ac:dyDescent="0.2">
      <c r="A1017" s="126"/>
      <c r="B1017" s="126"/>
      <c r="C1017" s="184"/>
      <c r="D1017" s="127"/>
      <c r="E1017" s="127"/>
      <c r="F1017" s="133"/>
      <c r="G1017" s="133"/>
      <c r="H1017" s="127"/>
      <c r="I1017" s="64"/>
      <c r="J1017" s="64"/>
      <c r="K1017" s="65" t="s">
        <v>25</v>
      </c>
      <c r="L1017" s="72">
        <f t="shared" si="57"/>
        <v>18.28</v>
      </c>
      <c r="M1017" s="72">
        <f t="shared" si="58"/>
        <v>1824.73</v>
      </c>
      <c r="N1017" s="67" t="s">
        <v>718</v>
      </c>
    </row>
    <row r="1018" spans="1:14" s="2" customFormat="1" ht="28.5" customHeight="1" x14ac:dyDescent="0.2">
      <c r="A1018" s="126"/>
      <c r="B1018" s="126"/>
      <c r="C1018" s="184"/>
      <c r="D1018" s="127"/>
      <c r="E1018" s="127"/>
      <c r="F1018" s="133"/>
      <c r="G1018" s="133"/>
      <c r="H1018" s="127"/>
      <c r="I1018" s="64"/>
      <c r="J1018" s="64"/>
      <c r="K1018" s="65" t="s">
        <v>25</v>
      </c>
      <c r="L1018" s="72">
        <f t="shared" si="57"/>
        <v>18.28</v>
      </c>
      <c r="M1018" s="72">
        <f t="shared" si="58"/>
        <v>1956.96</v>
      </c>
      <c r="N1018" s="67" t="s">
        <v>719</v>
      </c>
    </row>
    <row r="1019" spans="1:14" ht="28.5" customHeight="1" x14ac:dyDescent="0.25">
      <c r="A1019" s="126"/>
      <c r="B1019" s="126"/>
      <c r="C1019" s="184"/>
      <c r="D1019" s="127"/>
      <c r="E1019" s="127"/>
      <c r="F1019" s="133"/>
      <c r="G1019" s="133"/>
      <c r="H1019" s="127"/>
      <c r="I1019" s="64"/>
      <c r="J1019" s="64"/>
      <c r="K1019" s="65" t="s">
        <v>25</v>
      </c>
      <c r="L1019" s="72">
        <f t="shared" si="57"/>
        <v>18.28</v>
      </c>
      <c r="M1019" s="72">
        <f t="shared" si="58"/>
        <v>2045.91</v>
      </c>
      <c r="N1019" s="67" t="s">
        <v>720</v>
      </c>
    </row>
    <row r="1020" spans="1:14" ht="28.5" customHeight="1" x14ac:dyDescent="0.25">
      <c r="A1020" s="126"/>
      <c r="B1020" s="126"/>
      <c r="C1020" s="184"/>
      <c r="D1020" s="127"/>
      <c r="E1020" s="127"/>
      <c r="F1020" s="133"/>
      <c r="G1020" s="133"/>
      <c r="H1020" s="127"/>
      <c r="I1020" s="64"/>
      <c r="J1020" s="64"/>
      <c r="K1020" s="65" t="s">
        <v>25</v>
      </c>
      <c r="L1020" s="72">
        <f t="shared" si="57"/>
        <v>18.28</v>
      </c>
      <c r="M1020" s="72">
        <f t="shared" si="58"/>
        <v>2213.61</v>
      </c>
      <c r="N1020" s="67" t="s">
        <v>721</v>
      </c>
    </row>
    <row r="1021" spans="1:14" ht="28.5" customHeight="1" x14ac:dyDescent="0.25">
      <c r="A1021" s="126"/>
      <c r="B1021" s="126"/>
      <c r="C1021" s="184"/>
      <c r="D1021" s="127"/>
      <c r="E1021" s="127"/>
      <c r="F1021" s="133"/>
      <c r="G1021" s="133"/>
      <c r="H1021" s="127"/>
      <c r="I1021" s="64"/>
      <c r="J1021" s="64"/>
      <c r="K1021" s="65" t="s">
        <v>25</v>
      </c>
      <c r="L1021" s="72">
        <f t="shared" si="57"/>
        <v>18.28</v>
      </c>
      <c r="M1021" s="72">
        <f t="shared" si="58"/>
        <v>1875.42</v>
      </c>
      <c r="N1021" s="67" t="s">
        <v>722</v>
      </c>
    </row>
    <row r="1022" spans="1:14" ht="28.5" customHeight="1" x14ac:dyDescent="0.25">
      <c r="A1022" s="126"/>
      <c r="B1022" s="120"/>
      <c r="C1022" s="184"/>
      <c r="D1022" s="127"/>
      <c r="E1022" s="127"/>
      <c r="F1022" s="118"/>
      <c r="G1022" s="118"/>
      <c r="H1022" s="127"/>
      <c r="I1022" s="64"/>
      <c r="J1022" s="64"/>
      <c r="K1022" s="65" t="s">
        <v>25</v>
      </c>
      <c r="L1022" s="72">
        <f>$L1011</f>
        <v>18.28</v>
      </c>
      <c r="M1022" s="72">
        <f t="shared" si="58"/>
        <v>2045.91</v>
      </c>
      <c r="N1022" s="67" t="s">
        <v>723</v>
      </c>
    </row>
    <row r="1023" spans="1:14" ht="28.5" customHeight="1" x14ac:dyDescent="0.25">
      <c r="A1023" s="119" t="s">
        <v>66</v>
      </c>
      <c r="B1023" s="119" t="s">
        <v>780</v>
      </c>
      <c r="C1023" s="184"/>
      <c r="D1023" s="127">
        <f>$D$935</f>
        <v>43087</v>
      </c>
      <c r="E1023" s="127" t="str">
        <f>$E$935</f>
        <v>449-п</v>
      </c>
      <c r="F1023" s="61">
        <v>43101</v>
      </c>
      <c r="G1023" s="61">
        <v>43281</v>
      </c>
      <c r="H1023" s="127"/>
      <c r="I1023" s="65">
        <f>$I$935</f>
        <v>22.96</v>
      </c>
      <c r="J1023" s="65">
        <f>$J$935</f>
        <v>3430.52</v>
      </c>
      <c r="K1023" s="65"/>
      <c r="L1023" s="72"/>
      <c r="M1023" s="72"/>
      <c r="N1023" s="203" t="s">
        <v>75</v>
      </c>
    </row>
    <row r="1024" spans="1:14" ht="28.5" customHeight="1" x14ac:dyDescent="0.25">
      <c r="A1024" s="126"/>
      <c r="B1024" s="126"/>
      <c r="C1024" s="184"/>
      <c r="D1024" s="127"/>
      <c r="E1024" s="127"/>
      <c r="F1024" s="61">
        <v>43282</v>
      </c>
      <c r="G1024" s="61">
        <v>43465</v>
      </c>
      <c r="H1024" s="127"/>
      <c r="I1024" s="65">
        <f>$I$936</f>
        <v>25.61</v>
      </c>
      <c r="J1024" s="65">
        <f>$J$936</f>
        <v>3430.52</v>
      </c>
      <c r="K1024" s="65"/>
      <c r="L1024" s="72"/>
      <c r="M1024" s="72"/>
      <c r="N1024" s="203"/>
    </row>
    <row r="1025" spans="1:14" ht="28.5" customHeight="1" x14ac:dyDescent="0.25">
      <c r="A1025" s="126"/>
      <c r="B1025" s="126"/>
      <c r="C1025" s="184"/>
      <c r="D1025" s="127">
        <v>42723</v>
      </c>
      <c r="E1025" s="127" t="str">
        <f>$E$937</f>
        <v>633-п</v>
      </c>
      <c r="F1025" s="61">
        <v>43101</v>
      </c>
      <c r="G1025" s="61">
        <v>43281</v>
      </c>
      <c r="H1025" s="127"/>
      <c r="I1025" s="15"/>
      <c r="J1025" s="15"/>
      <c r="K1025" s="65">
        <f>$K$937</f>
        <v>141.94999999999999</v>
      </c>
      <c r="L1025" s="72">
        <f>$L1014</f>
        <v>17.7</v>
      </c>
      <c r="M1025" s="72">
        <f>$M1014</f>
        <v>2070.83</v>
      </c>
      <c r="N1025" s="33"/>
    </row>
    <row r="1026" spans="1:14" s="2" customFormat="1" ht="28.5" customHeight="1" x14ac:dyDescent="0.2">
      <c r="A1026" s="126"/>
      <c r="B1026" s="126"/>
      <c r="C1026" s="184"/>
      <c r="D1026" s="127"/>
      <c r="E1026" s="127"/>
      <c r="F1026" s="117">
        <v>43282</v>
      </c>
      <c r="G1026" s="117">
        <v>43465</v>
      </c>
      <c r="H1026" s="127"/>
      <c r="I1026" s="64"/>
      <c r="J1026" s="64"/>
      <c r="K1026" s="65" t="s">
        <v>25</v>
      </c>
      <c r="L1026" s="72">
        <f t="shared" ref="L1026:L1032" si="59">$L1015</f>
        <v>18.28</v>
      </c>
      <c r="M1026" s="72">
        <f t="shared" ref="M1026:M1033" si="60">$M1015</f>
        <v>1956.96</v>
      </c>
      <c r="N1026" s="67" t="s">
        <v>716</v>
      </c>
    </row>
    <row r="1027" spans="1:14" s="2" customFormat="1" ht="28.5" customHeight="1" x14ac:dyDescent="0.2">
      <c r="A1027" s="126"/>
      <c r="B1027" s="126"/>
      <c r="C1027" s="184"/>
      <c r="D1027" s="127"/>
      <c r="E1027" s="127"/>
      <c r="F1027" s="133"/>
      <c r="G1027" s="133"/>
      <c r="H1027" s="127"/>
      <c r="I1027" s="64"/>
      <c r="J1027" s="64"/>
      <c r="K1027" s="65" t="s">
        <v>25</v>
      </c>
      <c r="L1027" s="72">
        <f t="shared" si="59"/>
        <v>18.28</v>
      </c>
      <c r="M1027" s="72">
        <f t="shared" si="60"/>
        <v>2143.33</v>
      </c>
      <c r="N1027" s="67" t="s">
        <v>717</v>
      </c>
    </row>
    <row r="1028" spans="1:14" s="2" customFormat="1" ht="28.5" customHeight="1" x14ac:dyDescent="0.2">
      <c r="A1028" s="126"/>
      <c r="B1028" s="126"/>
      <c r="C1028" s="184"/>
      <c r="D1028" s="127"/>
      <c r="E1028" s="127"/>
      <c r="F1028" s="133"/>
      <c r="G1028" s="133"/>
      <c r="H1028" s="127"/>
      <c r="I1028" s="64"/>
      <c r="J1028" s="64"/>
      <c r="K1028" s="65" t="s">
        <v>25</v>
      </c>
      <c r="L1028" s="72">
        <f t="shared" si="59"/>
        <v>18.28</v>
      </c>
      <c r="M1028" s="72">
        <f t="shared" si="60"/>
        <v>1824.73</v>
      </c>
      <c r="N1028" s="67" t="s">
        <v>718</v>
      </c>
    </row>
    <row r="1029" spans="1:14" s="2" customFormat="1" ht="28.5" customHeight="1" x14ac:dyDescent="0.2">
      <c r="A1029" s="126"/>
      <c r="B1029" s="126"/>
      <c r="C1029" s="184"/>
      <c r="D1029" s="127"/>
      <c r="E1029" s="127"/>
      <c r="F1029" s="133"/>
      <c r="G1029" s="133"/>
      <c r="H1029" s="127"/>
      <c r="I1029" s="64"/>
      <c r="J1029" s="64"/>
      <c r="K1029" s="65" t="s">
        <v>25</v>
      </c>
      <c r="L1029" s="72">
        <f t="shared" si="59"/>
        <v>18.28</v>
      </c>
      <c r="M1029" s="72">
        <f t="shared" si="60"/>
        <v>1956.96</v>
      </c>
      <c r="N1029" s="67" t="s">
        <v>719</v>
      </c>
    </row>
    <row r="1030" spans="1:14" ht="28.5" customHeight="1" x14ac:dyDescent="0.25">
      <c r="A1030" s="126"/>
      <c r="B1030" s="126"/>
      <c r="C1030" s="184"/>
      <c r="D1030" s="127"/>
      <c r="E1030" s="127"/>
      <c r="F1030" s="133"/>
      <c r="G1030" s="133"/>
      <c r="H1030" s="127"/>
      <c r="I1030" s="64"/>
      <c r="J1030" s="64"/>
      <c r="K1030" s="65" t="s">
        <v>25</v>
      </c>
      <c r="L1030" s="72">
        <f t="shared" si="59"/>
        <v>18.28</v>
      </c>
      <c r="M1030" s="72">
        <f t="shared" si="60"/>
        <v>2045.91</v>
      </c>
      <c r="N1030" s="67" t="s">
        <v>720</v>
      </c>
    </row>
    <row r="1031" spans="1:14" ht="28.5" customHeight="1" x14ac:dyDescent="0.25">
      <c r="A1031" s="126"/>
      <c r="B1031" s="126"/>
      <c r="C1031" s="184"/>
      <c r="D1031" s="127"/>
      <c r="E1031" s="127"/>
      <c r="F1031" s="133"/>
      <c r="G1031" s="133"/>
      <c r="H1031" s="127"/>
      <c r="I1031" s="64"/>
      <c r="J1031" s="64"/>
      <c r="K1031" s="65" t="s">
        <v>25</v>
      </c>
      <c r="L1031" s="72">
        <f t="shared" si="59"/>
        <v>18.28</v>
      </c>
      <c r="M1031" s="72">
        <f t="shared" si="60"/>
        <v>2213.61</v>
      </c>
      <c r="N1031" s="67" t="s">
        <v>721</v>
      </c>
    </row>
    <row r="1032" spans="1:14" ht="28.5" customHeight="1" x14ac:dyDescent="0.25">
      <c r="A1032" s="126"/>
      <c r="B1032" s="126"/>
      <c r="C1032" s="184"/>
      <c r="D1032" s="127"/>
      <c r="E1032" s="127"/>
      <c r="F1032" s="133"/>
      <c r="G1032" s="133"/>
      <c r="H1032" s="127"/>
      <c r="I1032" s="64"/>
      <c r="J1032" s="64"/>
      <c r="K1032" s="65" t="s">
        <v>25</v>
      </c>
      <c r="L1032" s="72">
        <f t="shared" si="59"/>
        <v>18.28</v>
      </c>
      <c r="M1032" s="72">
        <f t="shared" si="60"/>
        <v>1875.42</v>
      </c>
      <c r="N1032" s="67" t="s">
        <v>722</v>
      </c>
    </row>
    <row r="1033" spans="1:14" ht="28.5" customHeight="1" x14ac:dyDescent="0.25">
      <c r="A1033" s="126"/>
      <c r="B1033" s="120"/>
      <c r="C1033" s="184"/>
      <c r="D1033" s="127"/>
      <c r="E1033" s="127"/>
      <c r="F1033" s="118"/>
      <c r="G1033" s="118"/>
      <c r="H1033" s="127"/>
      <c r="I1033" s="64"/>
      <c r="J1033" s="64"/>
      <c r="K1033" s="65" t="s">
        <v>25</v>
      </c>
      <c r="L1033" s="72">
        <f>$L1022</f>
        <v>18.28</v>
      </c>
      <c r="M1033" s="72">
        <f t="shared" si="60"/>
        <v>2045.91</v>
      </c>
      <c r="N1033" s="67" t="s">
        <v>723</v>
      </c>
    </row>
    <row r="1034" spans="1:14" ht="28.5" customHeight="1" x14ac:dyDescent="0.25">
      <c r="A1034" s="119" t="s">
        <v>66</v>
      </c>
      <c r="B1034" s="119" t="s">
        <v>781</v>
      </c>
      <c r="C1034" s="184"/>
      <c r="D1034" s="127">
        <f>$D$935</f>
        <v>43087</v>
      </c>
      <c r="E1034" s="127" t="str">
        <f>$E$935</f>
        <v>449-п</v>
      </c>
      <c r="F1034" s="61">
        <v>43101</v>
      </c>
      <c r="G1034" s="61">
        <v>43281</v>
      </c>
      <c r="H1034" s="127"/>
      <c r="I1034" s="65">
        <f>$I$935</f>
        <v>22.96</v>
      </c>
      <c r="J1034" s="65">
        <f>$J$935</f>
        <v>3430.52</v>
      </c>
      <c r="K1034" s="65"/>
      <c r="L1034" s="72"/>
      <c r="M1034" s="72"/>
      <c r="N1034" s="203" t="s">
        <v>75</v>
      </c>
    </row>
    <row r="1035" spans="1:14" ht="28.5" customHeight="1" x14ac:dyDescent="0.25">
      <c r="A1035" s="126"/>
      <c r="B1035" s="126"/>
      <c r="C1035" s="184"/>
      <c r="D1035" s="127"/>
      <c r="E1035" s="127"/>
      <c r="F1035" s="61">
        <v>43282</v>
      </c>
      <c r="G1035" s="61">
        <v>43465</v>
      </c>
      <c r="H1035" s="127"/>
      <c r="I1035" s="65">
        <f>$I$936</f>
        <v>25.61</v>
      </c>
      <c r="J1035" s="65">
        <f>$J$936</f>
        <v>3430.52</v>
      </c>
      <c r="K1035" s="65"/>
      <c r="L1035" s="72"/>
      <c r="M1035" s="72"/>
      <c r="N1035" s="203"/>
    </row>
    <row r="1036" spans="1:14" ht="28.5" customHeight="1" x14ac:dyDescent="0.25">
      <c r="A1036" s="126"/>
      <c r="B1036" s="126"/>
      <c r="C1036" s="184"/>
      <c r="D1036" s="127">
        <v>42723</v>
      </c>
      <c r="E1036" s="127" t="str">
        <f>$E$937</f>
        <v>633-п</v>
      </c>
      <c r="F1036" s="61">
        <v>43101</v>
      </c>
      <c r="G1036" s="61">
        <v>43281</v>
      </c>
      <c r="H1036" s="127"/>
      <c r="I1036" s="15"/>
      <c r="J1036" s="15"/>
      <c r="K1036" s="65">
        <f>$K$937</f>
        <v>141.94999999999999</v>
      </c>
      <c r="L1036" s="72">
        <f>$L1025</f>
        <v>17.7</v>
      </c>
      <c r="M1036" s="72">
        <f>$M1025</f>
        <v>2070.83</v>
      </c>
      <c r="N1036" s="33"/>
    </row>
    <row r="1037" spans="1:14" s="2" customFormat="1" ht="28.5" customHeight="1" x14ac:dyDescent="0.2">
      <c r="A1037" s="126"/>
      <c r="B1037" s="126"/>
      <c r="C1037" s="184"/>
      <c r="D1037" s="127"/>
      <c r="E1037" s="127"/>
      <c r="F1037" s="117">
        <v>43282</v>
      </c>
      <c r="G1037" s="117">
        <v>43465</v>
      </c>
      <c r="H1037" s="127"/>
      <c r="I1037" s="64"/>
      <c r="J1037" s="64"/>
      <c r="K1037" s="65" t="s">
        <v>25</v>
      </c>
      <c r="L1037" s="72">
        <f t="shared" ref="L1037:L1043" si="61">$L1026</f>
        <v>18.28</v>
      </c>
      <c r="M1037" s="72">
        <f t="shared" ref="M1037:M1044" si="62">$M1026</f>
        <v>1956.96</v>
      </c>
      <c r="N1037" s="67" t="s">
        <v>716</v>
      </c>
    </row>
    <row r="1038" spans="1:14" s="2" customFormat="1" ht="28.5" customHeight="1" x14ac:dyDescent="0.2">
      <c r="A1038" s="126"/>
      <c r="B1038" s="126"/>
      <c r="C1038" s="184"/>
      <c r="D1038" s="127"/>
      <c r="E1038" s="127"/>
      <c r="F1038" s="133"/>
      <c r="G1038" s="133"/>
      <c r="H1038" s="127"/>
      <c r="I1038" s="64"/>
      <c r="J1038" s="64"/>
      <c r="K1038" s="65" t="s">
        <v>25</v>
      </c>
      <c r="L1038" s="72">
        <f t="shared" si="61"/>
        <v>18.28</v>
      </c>
      <c r="M1038" s="72">
        <f t="shared" si="62"/>
        <v>2143.33</v>
      </c>
      <c r="N1038" s="67" t="s">
        <v>717</v>
      </c>
    </row>
    <row r="1039" spans="1:14" s="2" customFormat="1" ht="28.5" customHeight="1" x14ac:dyDescent="0.2">
      <c r="A1039" s="126"/>
      <c r="B1039" s="126"/>
      <c r="C1039" s="184"/>
      <c r="D1039" s="127"/>
      <c r="E1039" s="127"/>
      <c r="F1039" s="133"/>
      <c r="G1039" s="133"/>
      <c r="H1039" s="127"/>
      <c r="I1039" s="64"/>
      <c r="J1039" s="64"/>
      <c r="K1039" s="65" t="s">
        <v>25</v>
      </c>
      <c r="L1039" s="72">
        <f t="shared" si="61"/>
        <v>18.28</v>
      </c>
      <c r="M1039" s="72">
        <f t="shared" si="62"/>
        <v>1824.73</v>
      </c>
      <c r="N1039" s="67" t="s">
        <v>718</v>
      </c>
    </row>
    <row r="1040" spans="1:14" s="2" customFormat="1" ht="28.5" customHeight="1" x14ac:dyDescent="0.2">
      <c r="A1040" s="126"/>
      <c r="B1040" s="126"/>
      <c r="C1040" s="184"/>
      <c r="D1040" s="127"/>
      <c r="E1040" s="127"/>
      <c r="F1040" s="133"/>
      <c r="G1040" s="133"/>
      <c r="H1040" s="127"/>
      <c r="I1040" s="64"/>
      <c r="J1040" s="64"/>
      <c r="K1040" s="65" t="s">
        <v>25</v>
      </c>
      <c r="L1040" s="72">
        <f t="shared" si="61"/>
        <v>18.28</v>
      </c>
      <c r="M1040" s="72">
        <f t="shared" si="62"/>
        <v>1956.96</v>
      </c>
      <c r="N1040" s="67" t="s">
        <v>719</v>
      </c>
    </row>
    <row r="1041" spans="1:14" ht="28.5" customHeight="1" x14ac:dyDescent="0.25">
      <c r="A1041" s="126"/>
      <c r="B1041" s="126"/>
      <c r="C1041" s="184"/>
      <c r="D1041" s="127"/>
      <c r="E1041" s="127"/>
      <c r="F1041" s="133"/>
      <c r="G1041" s="133"/>
      <c r="H1041" s="127"/>
      <c r="I1041" s="64"/>
      <c r="J1041" s="64"/>
      <c r="K1041" s="65" t="s">
        <v>25</v>
      </c>
      <c r="L1041" s="72">
        <f t="shared" si="61"/>
        <v>18.28</v>
      </c>
      <c r="M1041" s="72">
        <f t="shared" si="62"/>
        <v>2045.91</v>
      </c>
      <c r="N1041" s="67" t="s">
        <v>720</v>
      </c>
    </row>
    <row r="1042" spans="1:14" ht="28.5" customHeight="1" x14ac:dyDescent="0.25">
      <c r="A1042" s="126"/>
      <c r="B1042" s="126"/>
      <c r="C1042" s="184"/>
      <c r="D1042" s="127"/>
      <c r="E1042" s="127"/>
      <c r="F1042" s="133"/>
      <c r="G1042" s="133"/>
      <c r="H1042" s="127"/>
      <c r="I1042" s="64"/>
      <c r="J1042" s="64"/>
      <c r="K1042" s="65" t="s">
        <v>25</v>
      </c>
      <c r="L1042" s="72">
        <f t="shared" si="61"/>
        <v>18.28</v>
      </c>
      <c r="M1042" s="72">
        <f t="shared" si="62"/>
        <v>2213.61</v>
      </c>
      <c r="N1042" s="67" t="s">
        <v>721</v>
      </c>
    </row>
    <row r="1043" spans="1:14" ht="28.5" customHeight="1" x14ac:dyDescent="0.25">
      <c r="A1043" s="126"/>
      <c r="B1043" s="126"/>
      <c r="C1043" s="184"/>
      <c r="D1043" s="127"/>
      <c r="E1043" s="127"/>
      <c r="F1043" s="133"/>
      <c r="G1043" s="133"/>
      <c r="H1043" s="127"/>
      <c r="I1043" s="64"/>
      <c r="J1043" s="64"/>
      <c r="K1043" s="65" t="s">
        <v>25</v>
      </c>
      <c r="L1043" s="72">
        <f t="shared" si="61"/>
        <v>18.28</v>
      </c>
      <c r="M1043" s="72">
        <f t="shared" si="62"/>
        <v>1875.42</v>
      </c>
      <c r="N1043" s="67" t="s">
        <v>722</v>
      </c>
    </row>
    <row r="1044" spans="1:14" ht="28.5" customHeight="1" x14ac:dyDescent="0.25">
      <c r="A1044" s="126"/>
      <c r="B1044" s="120"/>
      <c r="C1044" s="184"/>
      <c r="D1044" s="127"/>
      <c r="E1044" s="127"/>
      <c r="F1044" s="118"/>
      <c r="G1044" s="118"/>
      <c r="H1044" s="127"/>
      <c r="I1044" s="64"/>
      <c r="J1044" s="64"/>
      <c r="K1044" s="65" t="s">
        <v>25</v>
      </c>
      <c r="L1044" s="72">
        <f>$L1033</f>
        <v>18.28</v>
      </c>
      <c r="M1044" s="72">
        <f t="shared" si="62"/>
        <v>2045.91</v>
      </c>
      <c r="N1044" s="67" t="s">
        <v>723</v>
      </c>
    </row>
    <row r="1045" spans="1:14" ht="28.5" customHeight="1" x14ac:dyDescent="0.25">
      <c r="A1045" s="119" t="s">
        <v>66</v>
      </c>
      <c r="B1045" s="119" t="s">
        <v>592</v>
      </c>
      <c r="C1045" s="184"/>
      <c r="D1045" s="127">
        <f>$D$935</f>
        <v>43087</v>
      </c>
      <c r="E1045" s="127" t="str">
        <f>$E$935</f>
        <v>449-п</v>
      </c>
      <c r="F1045" s="61">
        <v>43101</v>
      </c>
      <c r="G1045" s="61">
        <v>43281</v>
      </c>
      <c r="H1045" s="127"/>
      <c r="I1045" s="65">
        <f>$I$935</f>
        <v>22.96</v>
      </c>
      <c r="J1045" s="65">
        <f>$J$935</f>
        <v>3430.52</v>
      </c>
      <c r="K1045" s="65"/>
      <c r="L1045" s="72"/>
      <c r="M1045" s="72"/>
      <c r="N1045" s="203" t="s">
        <v>75</v>
      </c>
    </row>
    <row r="1046" spans="1:14" ht="28.5" customHeight="1" x14ac:dyDescent="0.25">
      <c r="A1046" s="126"/>
      <c r="B1046" s="126"/>
      <c r="C1046" s="184"/>
      <c r="D1046" s="127"/>
      <c r="E1046" s="127"/>
      <c r="F1046" s="61">
        <v>43282</v>
      </c>
      <c r="G1046" s="61">
        <v>43465</v>
      </c>
      <c r="H1046" s="127"/>
      <c r="I1046" s="65">
        <f>$I$936</f>
        <v>25.61</v>
      </c>
      <c r="J1046" s="65">
        <f>$J$936</f>
        <v>3430.52</v>
      </c>
      <c r="K1046" s="65"/>
      <c r="L1046" s="72"/>
      <c r="M1046" s="72"/>
      <c r="N1046" s="203"/>
    </row>
    <row r="1047" spans="1:14" ht="28.5" customHeight="1" x14ac:dyDescent="0.25">
      <c r="A1047" s="126"/>
      <c r="B1047" s="126"/>
      <c r="C1047" s="184"/>
      <c r="D1047" s="127">
        <v>42723</v>
      </c>
      <c r="E1047" s="127" t="str">
        <f>$E$937</f>
        <v>633-п</v>
      </c>
      <c r="F1047" s="61">
        <v>43101</v>
      </c>
      <c r="G1047" s="61">
        <v>43281</v>
      </c>
      <c r="H1047" s="127"/>
      <c r="I1047" s="15"/>
      <c r="J1047" s="15"/>
      <c r="K1047" s="65">
        <f>$K$937</f>
        <v>141.94999999999999</v>
      </c>
      <c r="L1047" s="72">
        <f>$L1036</f>
        <v>17.7</v>
      </c>
      <c r="M1047" s="72">
        <f>$M1036</f>
        <v>2070.83</v>
      </c>
      <c r="N1047" s="33"/>
    </row>
    <row r="1048" spans="1:14" s="2" customFormat="1" ht="28.5" customHeight="1" x14ac:dyDescent="0.2">
      <c r="A1048" s="126"/>
      <c r="B1048" s="126"/>
      <c r="C1048" s="184"/>
      <c r="D1048" s="127"/>
      <c r="E1048" s="127"/>
      <c r="F1048" s="117">
        <v>43282</v>
      </c>
      <c r="G1048" s="117">
        <v>43465</v>
      </c>
      <c r="H1048" s="127"/>
      <c r="I1048" s="64"/>
      <c r="J1048" s="64"/>
      <c r="K1048" s="65" t="s">
        <v>25</v>
      </c>
      <c r="L1048" s="72">
        <f t="shared" ref="L1048:L1054" si="63">$L1037</f>
        <v>18.28</v>
      </c>
      <c r="M1048" s="72">
        <f t="shared" ref="M1048:M1055" si="64">$M1037</f>
        <v>1956.96</v>
      </c>
      <c r="N1048" s="67" t="s">
        <v>716</v>
      </c>
    </row>
    <row r="1049" spans="1:14" s="2" customFormat="1" ht="28.5" customHeight="1" x14ac:dyDescent="0.2">
      <c r="A1049" s="126"/>
      <c r="B1049" s="126"/>
      <c r="C1049" s="184"/>
      <c r="D1049" s="127"/>
      <c r="E1049" s="127"/>
      <c r="F1049" s="133"/>
      <c r="G1049" s="133"/>
      <c r="H1049" s="127"/>
      <c r="I1049" s="64"/>
      <c r="J1049" s="64"/>
      <c r="K1049" s="65" t="s">
        <v>25</v>
      </c>
      <c r="L1049" s="72">
        <f t="shared" si="63"/>
        <v>18.28</v>
      </c>
      <c r="M1049" s="72">
        <f t="shared" si="64"/>
        <v>2143.33</v>
      </c>
      <c r="N1049" s="67" t="s">
        <v>717</v>
      </c>
    </row>
    <row r="1050" spans="1:14" s="2" customFormat="1" ht="28.5" customHeight="1" x14ac:dyDescent="0.2">
      <c r="A1050" s="126"/>
      <c r="B1050" s="126"/>
      <c r="C1050" s="184"/>
      <c r="D1050" s="127"/>
      <c r="E1050" s="127"/>
      <c r="F1050" s="133"/>
      <c r="G1050" s="133"/>
      <c r="H1050" s="127"/>
      <c r="I1050" s="64"/>
      <c r="J1050" s="64"/>
      <c r="K1050" s="65" t="s">
        <v>25</v>
      </c>
      <c r="L1050" s="72">
        <f t="shared" si="63"/>
        <v>18.28</v>
      </c>
      <c r="M1050" s="72">
        <f t="shared" si="64"/>
        <v>1824.73</v>
      </c>
      <c r="N1050" s="67" t="s">
        <v>718</v>
      </c>
    </row>
    <row r="1051" spans="1:14" s="2" customFormat="1" ht="28.5" customHeight="1" x14ac:dyDescent="0.2">
      <c r="A1051" s="126"/>
      <c r="B1051" s="126"/>
      <c r="C1051" s="184"/>
      <c r="D1051" s="127"/>
      <c r="E1051" s="127"/>
      <c r="F1051" s="133"/>
      <c r="G1051" s="133"/>
      <c r="H1051" s="127"/>
      <c r="I1051" s="64"/>
      <c r="J1051" s="64"/>
      <c r="K1051" s="65" t="s">
        <v>25</v>
      </c>
      <c r="L1051" s="72">
        <f t="shared" si="63"/>
        <v>18.28</v>
      </c>
      <c r="M1051" s="72">
        <f t="shared" si="64"/>
        <v>1956.96</v>
      </c>
      <c r="N1051" s="67" t="s">
        <v>719</v>
      </c>
    </row>
    <row r="1052" spans="1:14" ht="28.5" customHeight="1" x14ac:dyDescent="0.25">
      <c r="A1052" s="126"/>
      <c r="B1052" s="126"/>
      <c r="C1052" s="184"/>
      <c r="D1052" s="127"/>
      <c r="E1052" s="127"/>
      <c r="F1052" s="133"/>
      <c r="G1052" s="133"/>
      <c r="H1052" s="127"/>
      <c r="I1052" s="64"/>
      <c r="J1052" s="64"/>
      <c r="K1052" s="65" t="s">
        <v>25</v>
      </c>
      <c r="L1052" s="72">
        <f t="shared" si="63"/>
        <v>18.28</v>
      </c>
      <c r="M1052" s="72">
        <f t="shared" si="64"/>
        <v>2045.91</v>
      </c>
      <c r="N1052" s="67" t="s">
        <v>720</v>
      </c>
    </row>
    <row r="1053" spans="1:14" ht="28.5" customHeight="1" x14ac:dyDescent="0.25">
      <c r="A1053" s="126"/>
      <c r="B1053" s="126"/>
      <c r="C1053" s="184"/>
      <c r="D1053" s="127"/>
      <c r="E1053" s="127"/>
      <c r="F1053" s="133"/>
      <c r="G1053" s="133"/>
      <c r="H1053" s="127"/>
      <c r="I1053" s="64"/>
      <c r="J1053" s="64"/>
      <c r="K1053" s="65" t="s">
        <v>25</v>
      </c>
      <c r="L1053" s="72">
        <f t="shared" si="63"/>
        <v>18.28</v>
      </c>
      <c r="M1053" s="72">
        <f t="shared" si="64"/>
        <v>2213.61</v>
      </c>
      <c r="N1053" s="67" t="s">
        <v>721</v>
      </c>
    </row>
    <row r="1054" spans="1:14" ht="28.5" customHeight="1" x14ac:dyDescent="0.25">
      <c r="A1054" s="126"/>
      <c r="B1054" s="126"/>
      <c r="C1054" s="184"/>
      <c r="D1054" s="127"/>
      <c r="E1054" s="127"/>
      <c r="F1054" s="133"/>
      <c r="G1054" s="133"/>
      <c r="H1054" s="127"/>
      <c r="I1054" s="64"/>
      <c r="J1054" s="64"/>
      <c r="K1054" s="65" t="s">
        <v>25</v>
      </c>
      <c r="L1054" s="72">
        <f t="shared" si="63"/>
        <v>18.28</v>
      </c>
      <c r="M1054" s="72">
        <f t="shared" si="64"/>
        <v>1875.42</v>
      </c>
      <c r="N1054" s="67" t="s">
        <v>722</v>
      </c>
    </row>
    <row r="1055" spans="1:14" ht="28.5" customHeight="1" x14ac:dyDescent="0.25">
      <c r="A1055" s="126"/>
      <c r="B1055" s="120"/>
      <c r="C1055" s="184"/>
      <c r="D1055" s="127"/>
      <c r="E1055" s="127"/>
      <c r="F1055" s="118"/>
      <c r="G1055" s="118"/>
      <c r="H1055" s="127"/>
      <c r="I1055" s="64"/>
      <c r="J1055" s="64"/>
      <c r="K1055" s="65" t="s">
        <v>25</v>
      </c>
      <c r="L1055" s="72">
        <f>$L1044</f>
        <v>18.28</v>
      </c>
      <c r="M1055" s="72">
        <f t="shared" si="64"/>
        <v>2045.91</v>
      </c>
      <c r="N1055" s="67" t="s">
        <v>723</v>
      </c>
    </row>
    <row r="1056" spans="1:14" ht="28.5" customHeight="1" x14ac:dyDescent="0.25">
      <c r="A1056" s="119" t="s">
        <v>66</v>
      </c>
      <c r="B1056" s="119" t="s">
        <v>782</v>
      </c>
      <c r="C1056" s="184"/>
      <c r="D1056" s="127">
        <f>$D$935</f>
        <v>43087</v>
      </c>
      <c r="E1056" s="127" t="str">
        <f>$E$935</f>
        <v>449-п</v>
      </c>
      <c r="F1056" s="61">
        <v>43101</v>
      </c>
      <c r="G1056" s="61">
        <v>43281</v>
      </c>
      <c r="H1056" s="127"/>
      <c r="I1056" s="65">
        <f>$I$935</f>
        <v>22.96</v>
      </c>
      <c r="J1056" s="65">
        <f>$J$935</f>
        <v>3430.52</v>
      </c>
      <c r="K1056" s="65"/>
      <c r="L1056" s="72"/>
      <c r="M1056" s="72"/>
      <c r="N1056" s="203" t="s">
        <v>75</v>
      </c>
    </row>
    <row r="1057" spans="1:14" ht="28.5" customHeight="1" x14ac:dyDescent="0.25">
      <c r="A1057" s="126"/>
      <c r="B1057" s="126"/>
      <c r="C1057" s="184"/>
      <c r="D1057" s="127"/>
      <c r="E1057" s="127"/>
      <c r="F1057" s="61">
        <v>43282</v>
      </c>
      <c r="G1057" s="61">
        <v>43465</v>
      </c>
      <c r="H1057" s="127"/>
      <c r="I1057" s="65">
        <f>$I$936</f>
        <v>25.61</v>
      </c>
      <c r="J1057" s="65">
        <f>$J$936</f>
        <v>3430.52</v>
      </c>
      <c r="K1057" s="65"/>
      <c r="L1057" s="72"/>
      <c r="M1057" s="72"/>
      <c r="N1057" s="203"/>
    </row>
    <row r="1058" spans="1:14" ht="28.5" customHeight="1" x14ac:dyDescent="0.25">
      <c r="A1058" s="126"/>
      <c r="B1058" s="126"/>
      <c r="C1058" s="184"/>
      <c r="D1058" s="127">
        <v>42723</v>
      </c>
      <c r="E1058" s="127" t="str">
        <f>$E$937</f>
        <v>633-п</v>
      </c>
      <c r="F1058" s="61">
        <v>43101</v>
      </c>
      <c r="G1058" s="61">
        <v>43281</v>
      </c>
      <c r="H1058" s="127"/>
      <c r="I1058" s="15"/>
      <c r="J1058" s="15"/>
      <c r="K1058" s="65">
        <v>137.6</v>
      </c>
      <c r="L1058" s="72">
        <v>14.81</v>
      </c>
      <c r="M1058" s="72">
        <v>2046.47</v>
      </c>
      <c r="N1058" s="33"/>
    </row>
    <row r="1059" spans="1:14" s="2" customFormat="1" ht="28.5" customHeight="1" x14ac:dyDescent="0.2">
      <c r="A1059" s="126"/>
      <c r="B1059" s="126"/>
      <c r="C1059" s="184"/>
      <c r="D1059" s="127"/>
      <c r="E1059" s="127"/>
      <c r="F1059" s="117">
        <v>43282</v>
      </c>
      <c r="G1059" s="117">
        <v>43465</v>
      </c>
      <c r="H1059" s="127"/>
      <c r="I1059" s="64"/>
      <c r="J1059" s="64"/>
      <c r="K1059" s="65" t="s">
        <v>25</v>
      </c>
      <c r="L1059" s="72">
        <v>15.3</v>
      </c>
      <c r="M1059" s="72">
        <v>1932.03</v>
      </c>
      <c r="N1059" s="67" t="s">
        <v>716</v>
      </c>
    </row>
    <row r="1060" spans="1:14" s="2" customFormat="1" ht="28.5" customHeight="1" x14ac:dyDescent="0.2">
      <c r="A1060" s="126"/>
      <c r="B1060" s="126"/>
      <c r="C1060" s="184"/>
      <c r="D1060" s="127"/>
      <c r="E1060" s="127"/>
      <c r="F1060" s="133"/>
      <c r="G1060" s="133"/>
      <c r="H1060" s="127"/>
      <c r="I1060" s="64"/>
      <c r="J1060" s="64"/>
      <c r="K1060" s="65" t="s">
        <v>25</v>
      </c>
      <c r="L1060" s="72">
        <f>L1059</f>
        <v>15.3</v>
      </c>
      <c r="M1060" s="72">
        <v>2116.0300000000002</v>
      </c>
      <c r="N1060" s="67" t="s">
        <v>717</v>
      </c>
    </row>
    <row r="1061" spans="1:14" s="2" customFormat="1" ht="28.5" customHeight="1" x14ac:dyDescent="0.2">
      <c r="A1061" s="126"/>
      <c r="B1061" s="126"/>
      <c r="C1061" s="184"/>
      <c r="D1061" s="127"/>
      <c r="E1061" s="127"/>
      <c r="F1061" s="133"/>
      <c r="G1061" s="133"/>
      <c r="H1061" s="127"/>
      <c r="I1061" s="64"/>
      <c r="J1061" s="64"/>
      <c r="K1061" s="65" t="s">
        <v>25</v>
      </c>
      <c r="L1061" s="72">
        <f>L1059</f>
        <v>15.3</v>
      </c>
      <c r="M1061" s="72">
        <v>1801.49</v>
      </c>
      <c r="N1061" s="67" t="s">
        <v>718</v>
      </c>
    </row>
    <row r="1062" spans="1:14" s="2" customFormat="1" ht="28.5" customHeight="1" x14ac:dyDescent="0.2">
      <c r="A1062" s="126"/>
      <c r="B1062" s="126"/>
      <c r="C1062" s="184"/>
      <c r="D1062" s="127"/>
      <c r="E1062" s="127"/>
      <c r="F1062" s="133"/>
      <c r="G1062" s="133"/>
      <c r="H1062" s="127"/>
      <c r="I1062" s="64"/>
      <c r="J1062" s="64"/>
      <c r="K1062" s="65" t="s">
        <v>25</v>
      </c>
      <c r="L1062" s="72">
        <f>L1059</f>
        <v>15.3</v>
      </c>
      <c r="M1062" s="72">
        <v>1932.03</v>
      </c>
      <c r="N1062" s="67" t="s">
        <v>719</v>
      </c>
    </row>
    <row r="1063" spans="1:14" ht="28.5" customHeight="1" x14ac:dyDescent="0.25">
      <c r="A1063" s="126"/>
      <c r="B1063" s="126"/>
      <c r="C1063" s="184"/>
      <c r="D1063" s="127"/>
      <c r="E1063" s="127"/>
      <c r="F1063" s="133"/>
      <c r="G1063" s="133"/>
      <c r="H1063" s="127"/>
      <c r="I1063" s="64"/>
      <c r="J1063" s="64"/>
      <c r="K1063" s="65" t="s">
        <v>25</v>
      </c>
      <c r="L1063" s="72">
        <f>L1059</f>
        <v>15.3</v>
      </c>
      <c r="M1063" s="72">
        <v>2019.85</v>
      </c>
      <c r="N1063" s="67" t="s">
        <v>720</v>
      </c>
    </row>
    <row r="1064" spans="1:14" ht="28.5" customHeight="1" x14ac:dyDescent="0.25">
      <c r="A1064" s="126"/>
      <c r="B1064" s="126"/>
      <c r="C1064" s="184"/>
      <c r="D1064" s="127"/>
      <c r="E1064" s="127"/>
      <c r="F1064" s="133"/>
      <c r="G1064" s="133"/>
      <c r="H1064" s="127"/>
      <c r="I1064" s="64"/>
      <c r="J1064" s="64"/>
      <c r="K1064" s="65" t="s">
        <v>25</v>
      </c>
      <c r="L1064" s="72">
        <f>L1059</f>
        <v>15.3</v>
      </c>
      <c r="M1064" s="72">
        <v>2185.41</v>
      </c>
      <c r="N1064" s="67" t="s">
        <v>721</v>
      </c>
    </row>
    <row r="1065" spans="1:14" ht="28.5" customHeight="1" x14ac:dyDescent="0.25">
      <c r="A1065" s="126"/>
      <c r="B1065" s="126"/>
      <c r="C1065" s="184"/>
      <c r="D1065" s="127"/>
      <c r="E1065" s="127"/>
      <c r="F1065" s="133"/>
      <c r="G1065" s="133"/>
      <c r="H1065" s="127"/>
      <c r="I1065" s="64"/>
      <c r="J1065" s="64"/>
      <c r="K1065" s="65" t="s">
        <v>25</v>
      </c>
      <c r="L1065" s="72">
        <f>L1059</f>
        <v>15.3</v>
      </c>
      <c r="M1065" s="72">
        <v>1851.53</v>
      </c>
      <c r="N1065" s="67" t="s">
        <v>722</v>
      </c>
    </row>
    <row r="1066" spans="1:14" ht="28.5" customHeight="1" x14ac:dyDescent="0.25">
      <c r="A1066" s="126"/>
      <c r="B1066" s="120"/>
      <c r="C1066" s="184"/>
      <c r="D1066" s="127"/>
      <c r="E1066" s="127"/>
      <c r="F1066" s="118"/>
      <c r="G1066" s="118"/>
      <c r="H1066" s="127"/>
      <c r="I1066" s="64"/>
      <c r="J1066" s="64"/>
      <c r="K1066" s="65" t="s">
        <v>25</v>
      </c>
      <c r="L1066" s="72">
        <f>L1059</f>
        <v>15.3</v>
      </c>
      <c r="M1066" s="72">
        <v>2019.85</v>
      </c>
      <c r="N1066" s="67" t="s">
        <v>723</v>
      </c>
    </row>
    <row r="1067" spans="1:14" ht="28.5" customHeight="1" x14ac:dyDescent="0.25">
      <c r="A1067" s="119" t="s">
        <v>66</v>
      </c>
      <c r="B1067" s="119" t="s">
        <v>783</v>
      </c>
      <c r="C1067" s="184"/>
      <c r="D1067" s="127">
        <f>$D$935</f>
        <v>43087</v>
      </c>
      <c r="E1067" s="127" t="str">
        <f>$E$935</f>
        <v>449-п</v>
      </c>
      <c r="F1067" s="61">
        <v>43101</v>
      </c>
      <c r="G1067" s="61">
        <v>43281</v>
      </c>
      <c r="H1067" s="127"/>
      <c r="I1067" s="65">
        <f>$I$935</f>
        <v>22.96</v>
      </c>
      <c r="J1067" s="65">
        <f>$J$935</f>
        <v>3430.52</v>
      </c>
      <c r="K1067" s="65"/>
      <c r="L1067" s="72"/>
      <c r="M1067" s="72"/>
      <c r="N1067" s="203" t="s">
        <v>75</v>
      </c>
    </row>
    <row r="1068" spans="1:14" ht="28.5" customHeight="1" x14ac:dyDescent="0.25">
      <c r="A1068" s="126"/>
      <c r="B1068" s="126"/>
      <c r="C1068" s="184"/>
      <c r="D1068" s="127"/>
      <c r="E1068" s="127"/>
      <c r="F1068" s="61">
        <v>43282</v>
      </c>
      <c r="G1068" s="61">
        <v>43465</v>
      </c>
      <c r="H1068" s="127"/>
      <c r="I1068" s="65">
        <f>$I$936</f>
        <v>25.61</v>
      </c>
      <c r="J1068" s="65">
        <f>$J$936</f>
        <v>3430.52</v>
      </c>
      <c r="K1068" s="65"/>
      <c r="L1068" s="72"/>
      <c r="M1068" s="72"/>
      <c r="N1068" s="203"/>
    </row>
    <row r="1069" spans="1:14" ht="28.5" customHeight="1" x14ac:dyDescent="0.25">
      <c r="A1069" s="126"/>
      <c r="B1069" s="126"/>
      <c r="C1069" s="184"/>
      <c r="D1069" s="127">
        <v>42723</v>
      </c>
      <c r="E1069" s="127" t="str">
        <f>$E$937</f>
        <v>633-п</v>
      </c>
      <c r="F1069" s="61">
        <v>43101</v>
      </c>
      <c r="G1069" s="61">
        <v>43281</v>
      </c>
      <c r="H1069" s="127"/>
      <c r="I1069" s="15"/>
      <c r="J1069" s="15"/>
      <c r="K1069" s="65">
        <f>$K$937</f>
        <v>141.94999999999999</v>
      </c>
      <c r="L1069" s="72">
        <f>$L1058</f>
        <v>14.81</v>
      </c>
      <c r="M1069" s="72">
        <f>$M1058</f>
        <v>2046.47</v>
      </c>
      <c r="N1069" s="33"/>
    </row>
    <row r="1070" spans="1:14" s="2" customFormat="1" ht="28.5" customHeight="1" x14ac:dyDescent="0.2">
      <c r="A1070" s="126"/>
      <c r="B1070" s="126"/>
      <c r="C1070" s="184"/>
      <c r="D1070" s="127"/>
      <c r="E1070" s="127"/>
      <c r="F1070" s="117">
        <v>43282</v>
      </c>
      <c r="G1070" s="117">
        <v>43465</v>
      </c>
      <c r="H1070" s="127"/>
      <c r="I1070" s="64"/>
      <c r="J1070" s="64"/>
      <c r="K1070" s="65" t="s">
        <v>25</v>
      </c>
      <c r="L1070" s="72">
        <f t="shared" ref="L1070:L1076" si="65">$L1059</f>
        <v>15.3</v>
      </c>
      <c r="M1070" s="72">
        <f t="shared" ref="M1070:M1077" si="66">$M1059</f>
        <v>1932.03</v>
      </c>
      <c r="N1070" s="67" t="s">
        <v>716</v>
      </c>
    </row>
    <row r="1071" spans="1:14" s="2" customFormat="1" ht="28.5" customHeight="1" x14ac:dyDescent="0.2">
      <c r="A1071" s="126"/>
      <c r="B1071" s="126"/>
      <c r="C1071" s="184"/>
      <c r="D1071" s="127"/>
      <c r="E1071" s="127"/>
      <c r="F1071" s="133"/>
      <c r="G1071" s="133"/>
      <c r="H1071" s="127"/>
      <c r="I1071" s="64"/>
      <c r="J1071" s="64"/>
      <c r="K1071" s="65" t="s">
        <v>25</v>
      </c>
      <c r="L1071" s="72">
        <f t="shared" si="65"/>
        <v>15.3</v>
      </c>
      <c r="M1071" s="72">
        <f t="shared" si="66"/>
        <v>2116.0300000000002</v>
      </c>
      <c r="N1071" s="67" t="s">
        <v>717</v>
      </c>
    </row>
    <row r="1072" spans="1:14" s="2" customFormat="1" ht="28.5" customHeight="1" x14ac:dyDescent="0.2">
      <c r="A1072" s="126"/>
      <c r="B1072" s="126"/>
      <c r="C1072" s="184"/>
      <c r="D1072" s="127"/>
      <c r="E1072" s="127"/>
      <c r="F1072" s="133"/>
      <c r="G1072" s="133"/>
      <c r="H1072" s="127"/>
      <c r="I1072" s="64"/>
      <c r="J1072" s="64"/>
      <c r="K1072" s="65" t="s">
        <v>25</v>
      </c>
      <c r="L1072" s="72">
        <f t="shared" si="65"/>
        <v>15.3</v>
      </c>
      <c r="M1072" s="72">
        <f t="shared" si="66"/>
        <v>1801.49</v>
      </c>
      <c r="N1072" s="67" t="s">
        <v>718</v>
      </c>
    </row>
    <row r="1073" spans="1:14" s="2" customFormat="1" ht="28.5" customHeight="1" x14ac:dyDescent="0.2">
      <c r="A1073" s="126"/>
      <c r="B1073" s="126"/>
      <c r="C1073" s="184"/>
      <c r="D1073" s="127"/>
      <c r="E1073" s="127"/>
      <c r="F1073" s="133"/>
      <c r="G1073" s="133"/>
      <c r="H1073" s="127"/>
      <c r="I1073" s="64"/>
      <c r="J1073" s="64"/>
      <c r="K1073" s="65" t="s">
        <v>25</v>
      </c>
      <c r="L1073" s="72">
        <f t="shared" si="65"/>
        <v>15.3</v>
      </c>
      <c r="M1073" s="72">
        <f t="shared" si="66"/>
        <v>1932.03</v>
      </c>
      <c r="N1073" s="67" t="s">
        <v>719</v>
      </c>
    </row>
    <row r="1074" spans="1:14" ht="28.5" customHeight="1" x14ac:dyDescent="0.25">
      <c r="A1074" s="126"/>
      <c r="B1074" s="126"/>
      <c r="C1074" s="184"/>
      <c r="D1074" s="127"/>
      <c r="E1074" s="127"/>
      <c r="F1074" s="133"/>
      <c r="G1074" s="133"/>
      <c r="H1074" s="127"/>
      <c r="I1074" s="64"/>
      <c r="J1074" s="64"/>
      <c r="K1074" s="65" t="s">
        <v>25</v>
      </c>
      <c r="L1074" s="72">
        <f t="shared" si="65"/>
        <v>15.3</v>
      </c>
      <c r="M1074" s="72">
        <f t="shared" si="66"/>
        <v>2019.85</v>
      </c>
      <c r="N1074" s="67" t="s">
        <v>720</v>
      </c>
    </row>
    <row r="1075" spans="1:14" ht="28.5" customHeight="1" x14ac:dyDescent="0.25">
      <c r="A1075" s="126"/>
      <c r="B1075" s="126"/>
      <c r="C1075" s="184"/>
      <c r="D1075" s="127"/>
      <c r="E1075" s="127"/>
      <c r="F1075" s="133"/>
      <c r="G1075" s="133"/>
      <c r="H1075" s="127"/>
      <c r="I1075" s="64"/>
      <c r="J1075" s="64"/>
      <c r="K1075" s="65" t="s">
        <v>25</v>
      </c>
      <c r="L1075" s="72">
        <f t="shared" si="65"/>
        <v>15.3</v>
      </c>
      <c r="M1075" s="72">
        <f t="shared" si="66"/>
        <v>2185.41</v>
      </c>
      <c r="N1075" s="67" t="s">
        <v>721</v>
      </c>
    </row>
    <row r="1076" spans="1:14" ht="28.5" customHeight="1" x14ac:dyDescent="0.25">
      <c r="A1076" s="126"/>
      <c r="B1076" s="126"/>
      <c r="C1076" s="184"/>
      <c r="D1076" s="127"/>
      <c r="E1076" s="127"/>
      <c r="F1076" s="133"/>
      <c r="G1076" s="133"/>
      <c r="H1076" s="127"/>
      <c r="I1076" s="64"/>
      <c r="J1076" s="64"/>
      <c r="K1076" s="65" t="s">
        <v>25</v>
      </c>
      <c r="L1076" s="72">
        <f t="shared" si="65"/>
        <v>15.3</v>
      </c>
      <c r="M1076" s="72">
        <f t="shared" si="66"/>
        <v>1851.53</v>
      </c>
      <c r="N1076" s="67" t="s">
        <v>722</v>
      </c>
    </row>
    <row r="1077" spans="1:14" ht="28.5" customHeight="1" x14ac:dyDescent="0.25">
      <c r="A1077" s="126"/>
      <c r="B1077" s="120"/>
      <c r="C1077" s="184"/>
      <c r="D1077" s="127"/>
      <c r="E1077" s="127"/>
      <c r="F1077" s="118"/>
      <c r="G1077" s="118"/>
      <c r="H1077" s="127"/>
      <c r="I1077" s="64"/>
      <c r="J1077" s="64"/>
      <c r="K1077" s="65" t="s">
        <v>25</v>
      </c>
      <c r="L1077" s="72">
        <f>$L1066</f>
        <v>15.3</v>
      </c>
      <c r="M1077" s="72">
        <f t="shared" si="66"/>
        <v>2019.85</v>
      </c>
      <c r="N1077" s="67" t="s">
        <v>723</v>
      </c>
    </row>
    <row r="1078" spans="1:14" ht="28.5" customHeight="1" x14ac:dyDescent="0.25">
      <c r="A1078" s="119" t="s">
        <v>66</v>
      </c>
      <c r="B1078" s="119" t="s">
        <v>675</v>
      </c>
      <c r="C1078" s="184"/>
      <c r="D1078" s="127">
        <f>$D$935</f>
        <v>43087</v>
      </c>
      <c r="E1078" s="127" t="str">
        <f>$E$935</f>
        <v>449-п</v>
      </c>
      <c r="F1078" s="61">
        <v>43101</v>
      </c>
      <c r="G1078" s="61">
        <v>43281</v>
      </c>
      <c r="H1078" s="127"/>
      <c r="I1078" s="65">
        <f>$I$935</f>
        <v>22.96</v>
      </c>
      <c r="J1078" s="65">
        <f>$J$935</f>
        <v>3430.52</v>
      </c>
      <c r="K1078" s="65"/>
      <c r="L1078" s="72"/>
      <c r="M1078" s="72"/>
      <c r="N1078" s="203" t="s">
        <v>75</v>
      </c>
    </row>
    <row r="1079" spans="1:14" ht="28.5" customHeight="1" x14ac:dyDescent="0.25">
      <c r="A1079" s="126"/>
      <c r="B1079" s="126"/>
      <c r="C1079" s="184"/>
      <c r="D1079" s="127"/>
      <c r="E1079" s="127"/>
      <c r="F1079" s="61">
        <v>43282</v>
      </c>
      <c r="G1079" s="61">
        <v>43465</v>
      </c>
      <c r="H1079" s="127"/>
      <c r="I1079" s="65">
        <f>$I$936</f>
        <v>25.61</v>
      </c>
      <c r="J1079" s="65">
        <f>$J$936</f>
        <v>3430.52</v>
      </c>
      <c r="K1079" s="65"/>
      <c r="L1079" s="72"/>
      <c r="M1079" s="72"/>
      <c r="N1079" s="203"/>
    </row>
    <row r="1080" spans="1:14" ht="28.5" customHeight="1" x14ac:dyDescent="0.25">
      <c r="A1080" s="126"/>
      <c r="B1080" s="126"/>
      <c r="C1080" s="184"/>
      <c r="D1080" s="127">
        <v>42723</v>
      </c>
      <c r="E1080" s="127" t="str">
        <f>$E$937</f>
        <v>633-п</v>
      </c>
      <c r="F1080" s="61">
        <v>43101</v>
      </c>
      <c r="G1080" s="61">
        <v>43281</v>
      </c>
      <c r="H1080" s="127"/>
      <c r="I1080" s="15"/>
      <c r="J1080" s="15"/>
      <c r="K1080" s="65">
        <f>$K$937</f>
        <v>141.94999999999999</v>
      </c>
      <c r="L1080" s="72">
        <f>$L1069</f>
        <v>14.81</v>
      </c>
      <c r="M1080" s="72">
        <f>$M1069</f>
        <v>2046.47</v>
      </c>
      <c r="N1080" s="33"/>
    </row>
    <row r="1081" spans="1:14" s="2" customFormat="1" ht="28.5" customHeight="1" x14ac:dyDescent="0.2">
      <c r="A1081" s="126"/>
      <c r="B1081" s="126"/>
      <c r="C1081" s="184"/>
      <c r="D1081" s="127"/>
      <c r="E1081" s="127"/>
      <c r="F1081" s="117">
        <v>43282</v>
      </c>
      <c r="G1081" s="117">
        <v>43465</v>
      </c>
      <c r="H1081" s="127"/>
      <c r="I1081" s="64"/>
      <c r="J1081" s="64"/>
      <c r="K1081" s="65" t="s">
        <v>25</v>
      </c>
      <c r="L1081" s="72">
        <f>$L1070</f>
        <v>15.3</v>
      </c>
      <c r="M1081" s="72">
        <f t="shared" ref="M1081:M1088" si="67">$M1070</f>
        <v>1932.03</v>
      </c>
      <c r="N1081" s="67" t="s">
        <v>716</v>
      </c>
    </row>
    <row r="1082" spans="1:14" s="2" customFormat="1" ht="28.5" customHeight="1" x14ac:dyDescent="0.2">
      <c r="A1082" s="126"/>
      <c r="B1082" s="126"/>
      <c r="C1082" s="184"/>
      <c r="D1082" s="127"/>
      <c r="E1082" s="127"/>
      <c r="F1082" s="133"/>
      <c r="G1082" s="133"/>
      <c r="H1082" s="127"/>
      <c r="I1082" s="64"/>
      <c r="J1082" s="64"/>
      <c r="K1082" s="65" t="s">
        <v>25</v>
      </c>
      <c r="L1082" s="72">
        <f t="shared" ref="L1082:L1087" si="68">$L1071</f>
        <v>15.3</v>
      </c>
      <c r="M1082" s="72">
        <f t="shared" si="67"/>
        <v>2116.0300000000002</v>
      </c>
      <c r="N1082" s="67" t="s">
        <v>717</v>
      </c>
    </row>
    <row r="1083" spans="1:14" s="2" customFormat="1" ht="28.5" customHeight="1" x14ac:dyDescent="0.2">
      <c r="A1083" s="126"/>
      <c r="B1083" s="126"/>
      <c r="C1083" s="184"/>
      <c r="D1083" s="127"/>
      <c r="E1083" s="127"/>
      <c r="F1083" s="133"/>
      <c r="G1083" s="133"/>
      <c r="H1083" s="127"/>
      <c r="I1083" s="64"/>
      <c r="J1083" s="64"/>
      <c r="K1083" s="65" t="s">
        <v>25</v>
      </c>
      <c r="L1083" s="72">
        <f t="shared" si="68"/>
        <v>15.3</v>
      </c>
      <c r="M1083" s="72">
        <f t="shared" si="67"/>
        <v>1801.49</v>
      </c>
      <c r="N1083" s="67" t="s">
        <v>718</v>
      </c>
    </row>
    <row r="1084" spans="1:14" s="2" customFormat="1" ht="28.5" customHeight="1" x14ac:dyDescent="0.2">
      <c r="A1084" s="126"/>
      <c r="B1084" s="126"/>
      <c r="C1084" s="184"/>
      <c r="D1084" s="127"/>
      <c r="E1084" s="127"/>
      <c r="F1084" s="133"/>
      <c r="G1084" s="133"/>
      <c r="H1084" s="127"/>
      <c r="I1084" s="64"/>
      <c r="J1084" s="64"/>
      <c r="K1084" s="65" t="s">
        <v>25</v>
      </c>
      <c r="L1084" s="72">
        <f t="shared" si="68"/>
        <v>15.3</v>
      </c>
      <c r="M1084" s="72">
        <f t="shared" si="67"/>
        <v>1932.03</v>
      </c>
      <c r="N1084" s="67" t="s">
        <v>719</v>
      </c>
    </row>
    <row r="1085" spans="1:14" ht="28.5" customHeight="1" x14ac:dyDescent="0.25">
      <c r="A1085" s="126"/>
      <c r="B1085" s="126"/>
      <c r="C1085" s="184"/>
      <c r="D1085" s="127"/>
      <c r="E1085" s="127"/>
      <c r="F1085" s="133"/>
      <c r="G1085" s="133"/>
      <c r="H1085" s="127"/>
      <c r="I1085" s="64"/>
      <c r="J1085" s="64"/>
      <c r="K1085" s="65" t="s">
        <v>25</v>
      </c>
      <c r="L1085" s="72">
        <f t="shared" si="68"/>
        <v>15.3</v>
      </c>
      <c r="M1085" s="72">
        <f t="shared" si="67"/>
        <v>2019.85</v>
      </c>
      <c r="N1085" s="67" t="s">
        <v>720</v>
      </c>
    </row>
    <row r="1086" spans="1:14" ht="28.5" customHeight="1" x14ac:dyDescent="0.25">
      <c r="A1086" s="126"/>
      <c r="B1086" s="126"/>
      <c r="C1086" s="184"/>
      <c r="D1086" s="127"/>
      <c r="E1086" s="127"/>
      <c r="F1086" s="133"/>
      <c r="G1086" s="133"/>
      <c r="H1086" s="127"/>
      <c r="I1086" s="64"/>
      <c r="J1086" s="64"/>
      <c r="K1086" s="65" t="s">
        <v>25</v>
      </c>
      <c r="L1086" s="72">
        <f t="shared" si="68"/>
        <v>15.3</v>
      </c>
      <c r="M1086" s="72">
        <f t="shared" si="67"/>
        <v>2185.41</v>
      </c>
      <c r="N1086" s="67" t="s">
        <v>721</v>
      </c>
    </row>
    <row r="1087" spans="1:14" ht="28.5" customHeight="1" x14ac:dyDescent="0.25">
      <c r="A1087" s="126"/>
      <c r="B1087" s="126"/>
      <c r="C1087" s="184"/>
      <c r="D1087" s="127"/>
      <c r="E1087" s="127"/>
      <c r="F1087" s="133"/>
      <c r="G1087" s="133"/>
      <c r="H1087" s="127"/>
      <c r="I1087" s="64"/>
      <c r="J1087" s="64"/>
      <c r="K1087" s="65" t="s">
        <v>25</v>
      </c>
      <c r="L1087" s="72">
        <f t="shared" si="68"/>
        <v>15.3</v>
      </c>
      <c r="M1087" s="72">
        <f t="shared" si="67"/>
        <v>1851.53</v>
      </c>
      <c r="N1087" s="67" t="s">
        <v>722</v>
      </c>
    </row>
    <row r="1088" spans="1:14" ht="28.5" customHeight="1" x14ac:dyDescent="0.25">
      <c r="A1088" s="126"/>
      <c r="B1088" s="120"/>
      <c r="C1088" s="184"/>
      <c r="D1088" s="127"/>
      <c r="E1088" s="127"/>
      <c r="F1088" s="118"/>
      <c r="G1088" s="118"/>
      <c r="H1088" s="127"/>
      <c r="I1088" s="64"/>
      <c r="J1088" s="64"/>
      <c r="K1088" s="65" t="s">
        <v>25</v>
      </c>
      <c r="L1088" s="72">
        <f>$L1077</f>
        <v>15.3</v>
      </c>
      <c r="M1088" s="72">
        <f t="shared" si="67"/>
        <v>2019.85</v>
      </c>
      <c r="N1088" s="67" t="s">
        <v>723</v>
      </c>
    </row>
    <row r="1089" spans="1:14" ht="28.5" customHeight="1" x14ac:dyDescent="0.25">
      <c r="A1089" s="119" t="s">
        <v>66</v>
      </c>
      <c r="B1089" s="119" t="s">
        <v>409</v>
      </c>
      <c r="C1089" s="184"/>
      <c r="D1089" s="127">
        <f>$D$935</f>
        <v>43087</v>
      </c>
      <c r="E1089" s="127" t="str">
        <f>$E$935</f>
        <v>449-п</v>
      </c>
      <c r="F1089" s="61">
        <v>43101</v>
      </c>
      <c r="G1089" s="61">
        <v>43281</v>
      </c>
      <c r="H1089" s="127"/>
      <c r="I1089" s="65">
        <f>$I$935</f>
        <v>22.96</v>
      </c>
      <c r="J1089" s="65">
        <f>$J$935</f>
        <v>3430.52</v>
      </c>
      <c r="K1089" s="65"/>
      <c r="L1089" s="72"/>
      <c r="M1089" s="72"/>
      <c r="N1089" s="203" t="s">
        <v>75</v>
      </c>
    </row>
    <row r="1090" spans="1:14" ht="28.5" customHeight="1" x14ac:dyDescent="0.25">
      <c r="A1090" s="126"/>
      <c r="B1090" s="126"/>
      <c r="C1090" s="184"/>
      <c r="D1090" s="127"/>
      <c r="E1090" s="127"/>
      <c r="F1090" s="61">
        <v>43282</v>
      </c>
      <c r="G1090" s="61">
        <v>43465</v>
      </c>
      <c r="H1090" s="127"/>
      <c r="I1090" s="65">
        <f>$I$936</f>
        <v>25.61</v>
      </c>
      <c r="J1090" s="65">
        <f>$J$936</f>
        <v>3430.52</v>
      </c>
      <c r="K1090" s="65"/>
      <c r="L1090" s="72"/>
      <c r="M1090" s="72"/>
      <c r="N1090" s="203"/>
    </row>
    <row r="1091" spans="1:14" ht="28.5" customHeight="1" x14ac:dyDescent="0.25">
      <c r="A1091" s="126"/>
      <c r="B1091" s="126"/>
      <c r="C1091" s="184"/>
      <c r="D1091" s="127">
        <v>42723</v>
      </c>
      <c r="E1091" s="127" t="str">
        <f>$E$937</f>
        <v>633-п</v>
      </c>
      <c r="F1091" s="61">
        <v>43101</v>
      </c>
      <c r="G1091" s="61">
        <v>43281</v>
      </c>
      <c r="H1091" s="127"/>
      <c r="I1091" s="15"/>
      <c r="J1091" s="15"/>
      <c r="K1091" s="65">
        <v>135.12</v>
      </c>
      <c r="L1091" s="72">
        <v>16.850000000000001</v>
      </c>
      <c r="M1091" s="72">
        <v>1971.21</v>
      </c>
      <c r="N1091" s="33"/>
    </row>
    <row r="1092" spans="1:14" s="2" customFormat="1" ht="28.5" customHeight="1" x14ac:dyDescent="0.2">
      <c r="A1092" s="126"/>
      <c r="B1092" s="126"/>
      <c r="C1092" s="184"/>
      <c r="D1092" s="127"/>
      <c r="E1092" s="127"/>
      <c r="F1092" s="117">
        <v>43282</v>
      </c>
      <c r="G1092" s="117">
        <v>43465</v>
      </c>
      <c r="H1092" s="127"/>
      <c r="I1092" s="64"/>
      <c r="J1092" s="64"/>
      <c r="K1092" s="65" t="s">
        <v>25</v>
      </c>
      <c r="L1092" s="72">
        <v>17.41</v>
      </c>
      <c r="M1092" s="72">
        <v>1862.61</v>
      </c>
      <c r="N1092" s="67" t="s">
        <v>716</v>
      </c>
    </row>
    <row r="1093" spans="1:14" s="2" customFormat="1" ht="28.5" customHeight="1" x14ac:dyDescent="0.2">
      <c r="A1093" s="126"/>
      <c r="B1093" s="126"/>
      <c r="C1093" s="184"/>
      <c r="D1093" s="127"/>
      <c r="E1093" s="127"/>
      <c r="F1093" s="133"/>
      <c r="G1093" s="133"/>
      <c r="H1093" s="127"/>
      <c r="I1093" s="64"/>
      <c r="J1093" s="64"/>
      <c r="K1093" s="65" t="s">
        <v>25</v>
      </c>
      <c r="L1093" s="72">
        <f>L1092</f>
        <v>17.41</v>
      </c>
      <c r="M1093" s="72">
        <v>2040</v>
      </c>
      <c r="N1093" s="67" t="s">
        <v>717</v>
      </c>
    </row>
    <row r="1094" spans="1:14" s="2" customFormat="1" ht="28.5" customHeight="1" x14ac:dyDescent="0.2">
      <c r="A1094" s="126"/>
      <c r="B1094" s="126"/>
      <c r="C1094" s="184"/>
      <c r="D1094" s="127"/>
      <c r="E1094" s="127"/>
      <c r="F1094" s="133"/>
      <c r="G1094" s="133"/>
      <c r="H1094" s="127"/>
      <c r="I1094" s="64"/>
      <c r="J1094" s="64"/>
      <c r="K1094" s="65" t="s">
        <v>25</v>
      </c>
      <c r="L1094" s="72">
        <f>L1092</f>
        <v>17.41</v>
      </c>
      <c r="M1094" s="72">
        <v>1736.76</v>
      </c>
      <c r="N1094" s="67" t="s">
        <v>718</v>
      </c>
    </row>
    <row r="1095" spans="1:14" s="2" customFormat="1" ht="28.5" customHeight="1" x14ac:dyDescent="0.2">
      <c r="A1095" s="126"/>
      <c r="B1095" s="126"/>
      <c r="C1095" s="184"/>
      <c r="D1095" s="127"/>
      <c r="E1095" s="127"/>
      <c r="F1095" s="133"/>
      <c r="G1095" s="133"/>
      <c r="H1095" s="127"/>
      <c r="I1095" s="64"/>
      <c r="J1095" s="64"/>
      <c r="K1095" s="65" t="s">
        <v>25</v>
      </c>
      <c r="L1095" s="72">
        <f>L1092</f>
        <v>17.41</v>
      </c>
      <c r="M1095" s="72">
        <v>1862.61</v>
      </c>
      <c r="N1095" s="67" t="s">
        <v>719</v>
      </c>
    </row>
    <row r="1096" spans="1:14" ht="28.5" customHeight="1" x14ac:dyDescent="0.25">
      <c r="A1096" s="126"/>
      <c r="B1096" s="126"/>
      <c r="C1096" s="184"/>
      <c r="D1096" s="127"/>
      <c r="E1096" s="127"/>
      <c r="F1096" s="133"/>
      <c r="G1096" s="133"/>
      <c r="H1096" s="127"/>
      <c r="I1096" s="64"/>
      <c r="J1096" s="64"/>
      <c r="K1096" s="65" t="s">
        <v>25</v>
      </c>
      <c r="L1096" s="72">
        <f>L1092</f>
        <v>17.41</v>
      </c>
      <c r="M1096" s="72">
        <v>1947.27</v>
      </c>
      <c r="N1096" s="67" t="s">
        <v>720</v>
      </c>
    </row>
    <row r="1097" spans="1:14" ht="28.5" customHeight="1" x14ac:dyDescent="0.25">
      <c r="A1097" s="126"/>
      <c r="B1097" s="126"/>
      <c r="C1097" s="184"/>
      <c r="D1097" s="127"/>
      <c r="E1097" s="127"/>
      <c r="F1097" s="133"/>
      <c r="G1097" s="133"/>
      <c r="H1097" s="127"/>
      <c r="I1097" s="64"/>
      <c r="J1097" s="64"/>
      <c r="K1097" s="65" t="s">
        <v>25</v>
      </c>
      <c r="L1097" s="72">
        <f>L1092</f>
        <v>17.41</v>
      </c>
      <c r="M1097" s="72">
        <v>2106.89</v>
      </c>
      <c r="N1097" s="67" t="s">
        <v>721</v>
      </c>
    </row>
    <row r="1098" spans="1:14" ht="28.5" customHeight="1" x14ac:dyDescent="0.25">
      <c r="A1098" s="126"/>
      <c r="B1098" s="126"/>
      <c r="C1098" s="184"/>
      <c r="D1098" s="127"/>
      <c r="E1098" s="127"/>
      <c r="F1098" s="133"/>
      <c r="G1098" s="133"/>
      <c r="H1098" s="127"/>
      <c r="I1098" s="64"/>
      <c r="J1098" s="64"/>
      <c r="K1098" s="65" t="s">
        <v>25</v>
      </c>
      <c r="L1098" s="72">
        <f>L1092</f>
        <v>17.41</v>
      </c>
      <c r="M1098" s="72">
        <v>1785</v>
      </c>
      <c r="N1098" s="67" t="s">
        <v>722</v>
      </c>
    </row>
    <row r="1099" spans="1:14" ht="28.5" customHeight="1" x14ac:dyDescent="0.25">
      <c r="A1099" s="126"/>
      <c r="B1099" s="120"/>
      <c r="C1099" s="184"/>
      <c r="D1099" s="127"/>
      <c r="E1099" s="127"/>
      <c r="F1099" s="118"/>
      <c r="G1099" s="118"/>
      <c r="H1099" s="127"/>
      <c r="I1099" s="64"/>
      <c r="J1099" s="64"/>
      <c r="K1099" s="65" t="s">
        <v>25</v>
      </c>
      <c r="L1099" s="72">
        <f>L1092</f>
        <v>17.41</v>
      </c>
      <c r="M1099" s="72">
        <v>1947.27</v>
      </c>
      <c r="N1099" s="67" t="s">
        <v>723</v>
      </c>
    </row>
    <row r="1100" spans="1:14" ht="28.5" customHeight="1" x14ac:dyDescent="0.25">
      <c r="A1100" s="119" t="s">
        <v>66</v>
      </c>
      <c r="B1100" s="119" t="s">
        <v>677</v>
      </c>
      <c r="C1100" s="119" t="s">
        <v>382</v>
      </c>
      <c r="D1100" s="117">
        <v>42338</v>
      </c>
      <c r="E1100" s="117" t="s">
        <v>523</v>
      </c>
      <c r="F1100" s="61">
        <v>43101</v>
      </c>
      <c r="G1100" s="61">
        <v>43281</v>
      </c>
      <c r="H1100" s="127" t="str">
        <f>Тепло!H612</f>
        <v>408-п от 15.12.2017</v>
      </c>
      <c r="I1100" s="65">
        <v>25.31</v>
      </c>
      <c r="J1100" s="65">
        <f>Тепло!I612</f>
        <v>2854.45</v>
      </c>
      <c r="K1100" s="15"/>
      <c r="L1100" s="72"/>
      <c r="M1100" s="72"/>
      <c r="N1100" s="203"/>
    </row>
    <row r="1101" spans="1:14" ht="28.5" customHeight="1" x14ac:dyDescent="0.25">
      <c r="A1101" s="126" t="s">
        <v>66</v>
      </c>
      <c r="B1101" s="126" t="s">
        <v>381</v>
      </c>
      <c r="C1101" s="126"/>
      <c r="D1101" s="118"/>
      <c r="E1101" s="118"/>
      <c r="F1101" s="61">
        <v>43282</v>
      </c>
      <c r="G1101" s="61">
        <v>43465</v>
      </c>
      <c r="H1101" s="127"/>
      <c r="I1101" s="65">
        <v>26.13</v>
      </c>
      <c r="J1101" s="65">
        <f>Тепло!I613</f>
        <v>3039.24</v>
      </c>
      <c r="K1101" s="15"/>
      <c r="L1101" s="72"/>
      <c r="M1101" s="72"/>
      <c r="N1101" s="203"/>
    </row>
    <row r="1102" spans="1:14" ht="28.5" customHeight="1" x14ac:dyDescent="0.25">
      <c r="A1102" s="126"/>
      <c r="B1102" s="126"/>
      <c r="C1102" s="126"/>
      <c r="D1102" s="127">
        <v>42723</v>
      </c>
      <c r="E1102" s="127" t="str">
        <f>$E$937</f>
        <v>633-п</v>
      </c>
      <c r="F1102" s="61">
        <v>43101</v>
      </c>
      <c r="G1102" s="61">
        <v>43281</v>
      </c>
      <c r="H1102" s="127"/>
      <c r="I1102" s="15"/>
      <c r="J1102" s="15"/>
      <c r="K1102" s="65">
        <v>136.93</v>
      </c>
      <c r="L1102" s="72">
        <v>19.13</v>
      </c>
      <c r="M1102" s="72">
        <v>1963.32</v>
      </c>
      <c r="N1102" s="33"/>
    </row>
    <row r="1103" spans="1:14" s="2" customFormat="1" ht="28.5" customHeight="1" x14ac:dyDescent="0.2">
      <c r="A1103" s="126"/>
      <c r="B1103" s="126"/>
      <c r="C1103" s="126"/>
      <c r="D1103" s="127"/>
      <c r="E1103" s="127"/>
      <c r="F1103" s="117">
        <v>43282</v>
      </c>
      <c r="G1103" s="117">
        <v>43465</v>
      </c>
      <c r="H1103" s="127"/>
      <c r="I1103" s="64"/>
      <c r="J1103" s="64"/>
      <c r="K1103" s="65" t="s">
        <v>25</v>
      </c>
      <c r="L1103" s="72">
        <v>19.760000000000002</v>
      </c>
      <c r="M1103" s="72">
        <v>1763.62</v>
      </c>
      <c r="N1103" s="67" t="s">
        <v>716</v>
      </c>
    </row>
    <row r="1104" spans="1:14" s="2" customFormat="1" ht="28.5" customHeight="1" x14ac:dyDescent="0.2">
      <c r="A1104" s="126"/>
      <c r="B1104" s="126"/>
      <c r="C1104" s="126"/>
      <c r="D1104" s="127"/>
      <c r="E1104" s="127"/>
      <c r="F1104" s="133"/>
      <c r="G1104" s="133"/>
      <c r="H1104" s="127"/>
      <c r="I1104" s="64"/>
      <c r="J1104" s="64"/>
      <c r="K1104" s="65" t="s">
        <v>25</v>
      </c>
      <c r="L1104" s="72">
        <f>L$1103</f>
        <v>19.760000000000002</v>
      </c>
      <c r="M1104" s="72">
        <v>1931.59</v>
      </c>
      <c r="N1104" s="67" t="s">
        <v>717</v>
      </c>
    </row>
    <row r="1105" spans="1:14" s="2" customFormat="1" ht="28.5" customHeight="1" x14ac:dyDescent="0.2">
      <c r="A1105" s="126"/>
      <c r="B1105" s="126"/>
      <c r="C1105" s="126"/>
      <c r="D1105" s="127"/>
      <c r="E1105" s="127"/>
      <c r="F1105" s="133"/>
      <c r="G1105" s="133"/>
      <c r="H1105" s="127"/>
      <c r="I1105" s="64"/>
      <c r="J1105" s="64"/>
      <c r="K1105" s="65" t="s">
        <v>25</v>
      </c>
      <c r="L1105" s="72">
        <f t="shared" ref="L1105:L1109" si="69">L$1103</f>
        <v>19.760000000000002</v>
      </c>
      <c r="M1105" s="72">
        <v>1644.46</v>
      </c>
      <c r="N1105" s="67" t="s">
        <v>718</v>
      </c>
    </row>
    <row r="1106" spans="1:14" s="2" customFormat="1" ht="28.5" customHeight="1" x14ac:dyDescent="0.2">
      <c r="A1106" s="126"/>
      <c r="B1106" s="126"/>
      <c r="C1106" s="126"/>
      <c r="D1106" s="127"/>
      <c r="E1106" s="127"/>
      <c r="F1106" s="133"/>
      <c r="G1106" s="133"/>
      <c r="H1106" s="127"/>
      <c r="I1106" s="64"/>
      <c r="J1106" s="64"/>
      <c r="K1106" s="65" t="s">
        <v>25</v>
      </c>
      <c r="L1106" s="72">
        <f t="shared" si="69"/>
        <v>19.760000000000002</v>
      </c>
      <c r="M1106" s="72">
        <v>1763.62</v>
      </c>
      <c r="N1106" s="67" t="s">
        <v>719</v>
      </c>
    </row>
    <row r="1107" spans="1:14" s="2" customFormat="1" ht="28.5" customHeight="1" x14ac:dyDescent="0.2">
      <c r="A1107" s="126"/>
      <c r="B1107" s="126"/>
      <c r="C1107" s="126"/>
      <c r="D1107" s="127"/>
      <c r="E1107" s="127"/>
      <c r="F1107" s="133"/>
      <c r="G1107" s="133"/>
      <c r="H1107" s="127"/>
      <c r="I1107" s="64"/>
      <c r="J1107" s="64"/>
      <c r="K1107" s="65" t="s">
        <v>25</v>
      </c>
      <c r="L1107" s="72">
        <f t="shared" si="69"/>
        <v>19.760000000000002</v>
      </c>
      <c r="M1107" s="72">
        <v>1843.79</v>
      </c>
      <c r="N1107" s="67" t="s">
        <v>720</v>
      </c>
    </row>
    <row r="1108" spans="1:14" s="2" customFormat="1" ht="28.5" customHeight="1" x14ac:dyDescent="0.2">
      <c r="A1108" s="126"/>
      <c r="B1108" s="126"/>
      <c r="C1108" s="126"/>
      <c r="D1108" s="127"/>
      <c r="E1108" s="127"/>
      <c r="F1108" s="133"/>
      <c r="G1108" s="133"/>
      <c r="H1108" s="127"/>
      <c r="I1108" s="64"/>
      <c r="J1108" s="64"/>
      <c r="K1108" s="65" t="s">
        <v>25</v>
      </c>
      <c r="L1108" s="72">
        <f t="shared" si="69"/>
        <v>19.760000000000002</v>
      </c>
      <c r="M1108" s="72">
        <v>1994.92</v>
      </c>
      <c r="N1108" s="67" t="s">
        <v>721</v>
      </c>
    </row>
    <row r="1109" spans="1:14" ht="28.5" customHeight="1" x14ac:dyDescent="0.25">
      <c r="A1109" s="126"/>
      <c r="B1109" s="126"/>
      <c r="C1109" s="126"/>
      <c r="D1109" s="127"/>
      <c r="E1109" s="127"/>
      <c r="F1109" s="133"/>
      <c r="G1109" s="133"/>
      <c r="H1109" s="127"/>
      <c r="I1109" s="64"/>
      <c r="J1109" s="64"/>
      <c r="K1109" s="65" t="s">
        <v>25</v>
      </c>
      <c r="L1109" s="72">
        <f t="shared" si="69"/>
        <v>19.760000000000002</v>
      </c>
      <c r="M1109" s="72">
        <v>1690.14</v>
      </c>
      <c r="N1109" s="67" t="s">
        <v>722</v>
      </c>
    </row>
    <row r="1110" spans="1:14" ht="28.5" customHeight="1" x14ac:dyDescent="0.25">
      <c r="A1110" s="120"/>
      <c r="B1110" s="120"/>
      <c r="C1110" s="126"/>
      <c r="D1110" s="127"/>
      <c r="E1110" s="127"/>
      <c r="F1110" s="118"/>
      <c r="G1110" s="118"/>
      <c r="H1110" s="127"/>
      <c r="I1110" s="64"/>
      <c r="J1110" s="64"/>
      <c r="K1110" s="65" t="s">
        <v>25</v>
      </c>
      <c r="L1110" s="72">
        <f>L$1103</f>
        <v>19.760000000000002</v>
      </c>
      <c r="M1110" s="72">
        <v>1843.79</v>
      </c>
      <c r="N1110" s="67" t="s">
        <v>723</v>
      </c>
    </row>
    <row r="1111" spans="1:14" ht="28.5" customHeight="1" x14ac:dyDescent="0.25">
      <c r="A1111" s="119" t="s">
        <v>66</v>
      </c>
      <c r="B1111" s="119" t="s">
        <v>788</v>
      </c>
      <c r="C1111" s="126"/>
      <c r="D1111" s="117">
        <v>42338</v>
      </c>
      <c r="E1111" s="117" t="s">
        <v>523</v>
      </c>
      <c r="F1111" s="61">
        <v>43101</v>
      </c>
      <c r="G1111" s="61">
        <v>43281</v>
      </c>
      <c r="H1111" s="127" t="str">
        <f>H1100</f>
        <v>408-п от 15.12.2017</v>
      </c>
      <c r="I1111" s="65">
        <f>I1100</f>
        <v>25.31</v>
      </c>
      <c r="J1111" s="65">
        <f>J1100</f>
        <v>2854.45</v>
      </c>
      <c r="K1111" s="15"/>
      <c r="L1111" s="72"/>
      <c r="M1111" s="72"/>
      <c r="N1111" s="203"/>
    </row>
    <row r="1112" spans="1:14" ht="28.5" customHeight="1" x14ac:dyDescent="0.25">
      <c r="A1112" s="126" t="s">
        <v>66</v>
      </c>
      <c r="B1112" s="126" t="s">
        <v>381</v>
      </c>
      <c r="C1112" s="126"/>
      <c r="D1112" s="118"/>
      <c r="E1112" s="118"/>
      <c r="F1112" s="61">
        <v>43282</v>
      </c>
      <c r="G1112" s="61">
        <v>43465</v>
      </c>
      <c r="H1112" s="127"/>
      <c r="I1112" s="65">
        <f>I1101</f>
        <v>26.13</v>
      </c>
      <c r="J1112" s="65">
        <f>J1101</f>
        <v>3039.24</v>
      </c>
      <c r="K1112" s="15"/>
      <c r="L1112" s="72"/>
      <c r="M1112" s="72"/>
      <c r="N1112" s="203"/>
    </row>
    <row r="1113" spans="1:14" ht="28.5" customHeight="1" x14ac:dyDescent="0.25">
      <c r="A1113" s="126"/>
      <c r="B1113" s="126"/>
      <c r="C1113" s="126"/>
      <c r="D1113" s="127">
        <v>42723</v>
      </c>
      <c r="E1113" s="127" t="str">
        <f>$E$937</f>
        <v>633-п</v>
      </c>
      <c r="F1113" s="61">
        <v>43101</v>
      </c>
      <c r="G1113" s="61">
        <v>43281</v>
      </c>
      <c r="H1113" s="127"/>
      <c r="I1113" s="15"/>
      <c r="J1113" s="15"/>
      <c r="K1113" s="65">
        <f>K1102</f>
        <v>136.93</v>
      </c>
      <c r="L1113" s="72">
        <f>L1102</f>
        <v>19.13</v>
      </c>
      <c r="M1113" s="72">
        <f>M1102</f>
        <v>1963.32</v>
      </c>
      <c r="N1113" s="33"/>
    </row>
    <row r="1114" spans="1:14" s="2" customFormat="1" ht="28.5" customHeight="1" x14ac:dyDescent="0.2">
      <c r="A1114" s="126"/>
      <c r="B1114" s="126"/>
      <c r="C1114" s="126"/>
      <c r="D1114" s="127"/>
      <c r="E1114" s="127"/>
      <c r="F1114" s="117">
        <v>43282</v>
      </c>
      <c r="G1114" s="117">
        <v>43465</v>
      </c>
      <c r="H1114" s="127"/>
      <c r="I1114" s="64"/>
      <c r="J1114" s="64"/>
      <c r="K1114" s="65" t="s">
        <v>25</v>
      </c>
      <c r="L1114" s="72">
        <f>L1103</f>
        <v>19.760000000000002</v>
      </c>
      <c r="M1114" s="72">
        <f t="shared" ref="M1114:M1120" si="70">M1103</f>
        <v>1763.62</v>
      </c>
      <c r="N1114" s="67" t="s">
        <v>716</v>
      </c>
    </row>
    <row r="1115" spans="1:14" s="2" customFormat="1" ht="28.5" customHeight="1" x14ac:dyDescent="0.2">
      <c r="A1115" s="126"/>
      <c r="B1115" s="126"/>
      <c r="C1115" s="126"/>
      <c r="D1115" s="127"/>
      <c r="E1115" s="127"/>
      <c r="F1115" s="133"/>
      <c r="G1115" s="133"/>
      <c r="H1115" s="127"/>
      <c r="I1115" s="64"/>
      <c r="J1115" s="64"/>
      <c r="K1115" s="65" t="s">
        <v>25</v>
      </c>
      <c r="L1115" s="72">
        <f>L$1103</f>
        <v>19.760000000000002</v>
      </c>
      <c r="M1115" s="72">
        <f t="shared" si="70"/>
        <v>1931.59</v>
      </c>
      <c r="N1115" s="67" t="s">
        <v>717</v>
      </c>
    </row>
    <row r="1116" spans="1:14" s="2" customFormat="1" ht="28.5" customHeight="1" x14ac:dyDescent="0.2">
      <c r="A1116" s="126"/>
      <c r="B1116" s="126"/>
      <c r="C1116" s="126"/>
      <c r="D1116" s="127"/>
      <c r="E1116" s="127"/>
      <c r="F1116" s="133"/>
      <c r="G1116" s="133"/>
      <c r="H1116" s="127"/>
      <c r="I1116" s="64"/>
      <c r="J1116" s="64"/>
      <c r="K1116" s="65" t="s">
        <v>25</v>
      </c>
      <c r="L1116" s="72">
        <f t="shared" ref="L1116:L1120" si="71">L$1103</f>
        <v>19.760000000000002</v>
      </c>
      <c r="M1116" s="72">
        <f t="shared" si="70"/>
        <v>1644.46</v>
      </c>
      <c r="N1116" s="67" t="s">
        <v>718</v>
      </c>
    </row>
    <row r="1117" spans="1:14" s="2" customFormat="1" ht="28.5" customHeight="1" x14ac:dyDescent="0.2">
      <c r="A1117" s="126"/>
      <c r="B1117" s="126"/>
      <c r="C1117" s="126"/>
      <c r="D1117" s="127"/>
      <c r="E1117" s="127"/>
      <c r="F1117" s="133"/>
      <c r="G1117" s="133"/>
      <c r="H1117" s="127"/>
      <c r="I1117" s="64"/>
      <c r="J1117" s="64"/>
      <c r="K1117" s="65" t="s">
        <v>25</v>
      </c>
      <c r="L1117" s="72">
        <f t="shared" si="71"/>
        <v>19.760000000000002</v>
      </c>
      <c r="M1117" s="72">
        <f t="shared" si="70"/>
        <v>1763.62</v>
      </c>
      <c r="N1117" s="67" t="s">
        <v>719</v>
      </c>
    </row>
    <row r="1118" spans="1:14" s="2" customFormat="1" ht="28.5" customHeight="1" x14ac:dyDescent="0.2">
      <c r="A1118" s="126"/>
      <c r="B1118" s="126"/>
      <c r="C1118" s="126"/>
      <c r="D1118" s="127"/>
      <c r="E1118" s="127"/>
      <c r="F1118" s="133"/>
      <c r="G1118" s="133"/>
      <c r="H1118" s="127"/>
      <c r="I1118" s="64"/>
      <c r="J1118" s="64"/>
      <c r="K1118" s="65" t="s">
        <v>25</v>
      </c>
      <c r="L1118" s="72">
        <f t="shared" si="71"/>
        <v>19.760000000000002</v>
      </c>
      <c r="M1118" s="72">
        <f t="shared" si="70"/>
        <v>1843.79</v>
      </c>
      <c r="N1118" s="67" t="s">
        <v>720</v>
      </c>
    </row>
    <row r="1119" spans="1:14" s="2" customFormat="1" ht="28.5" customHeight="1" x14ac:dyDescent="0.2">
      <c r="A1119" s="126"/>
      <c r="B1119" s="126"/>
      <c r="C1119" s="126"/>
      <c r="D1119" s="127"/>
      <c r="E1119" s="127"/>
      <c r="F1119" s="133"/>
      <c r="G1119" s="133"/>
      <c r="H1119" s="127"/>
      <c r="I1119" s="64"/>
      <c r="J1119" s="64"/>
      <c r="K1119" s="65" t="s">
        <v>25</v>
      </c>
      <c r="L1119" s="72">
        <f t="shared" si="71"/>
        <v>19.760000000000002</v>
      </c>
      <c r="M1119" s="72">
        <f t="shared" si="70"/>
        <v>1994.92</v>
      </c>
      <c r="N1119" s="67" t="s">
        <v>721</v>
      </c>
    </row>
    <row r="1120" spans="1:14" ht="28.5" customHeight="1" x14ac:dyDescent="0.25">
      <c r="A1120" s="126"/>
      <c r="B1120" s="126"/>
      <c r="C1120" s="126"/>
      <c r="D1120" s="127"/>
      <c r="E1120" s="127"/>
      <c r="F1120" s="133"/>
      <c r="G1120" s="133"/>
      <c r="H1120" s="127"/>
      <c r="I1120" s="64"/>
      <c r="J1120" s="64"/>
      <c r="K1120" s="65" t="s">
        <v>25</v>
      </c>
      <c r="L1120" s="72">
        <f t="shared" si="71"/>
        <v>19.760000000000002</v>
      </c>
      <c r="M1120" s="72">
        <f t="shared" si="70"/>
        <v>1690.14</v>
      </c>
      <c r="N1120" s="67" t="s">
        <v>722</v>
      </c>
    </row>
    <row r="1121" spans="1:14" ht="28.5" customHeight="1" x14ac:dyDescent="0.25">
      <c r="A1121" s="120"/>
      <c r="B1121" s="120"/>
      <c r="C1121" s="120"/>
      <c r="D1121" s="127"/>
      <c r="E1121" s="127"/>
      <c r="F1121" s="118"/>
      <c r="G1121" s="118"/>
      <c r="H1121" s="127"/>
      <c r="I1121" s="64"/>
      <c r="J1121" s="64"/>
      <c r="K1121" s="65" t="s">
        <v>25</v>
      </c>
      <c r="L1121" s="72">
        <f>L$1103</f>
        <v>19.760000000000002</v>
      </c>
      <c r="M1121" s="72">
        <f>M1110</f>
        <v>1843.79</v>
      </c>
      <c r="N1121" s="67" t="s">
        <v>723</v>
      </c>
    </row>
    <row r="1122" spans="1:14" ht="28.5" customHeight="1" x14ac:dyDescent="0.25">
      <c r="A1122" s="166" t="s">
        <v>66</v>
      </c>
      <c r="B1122" s="166" t="s">
        <v>405</v>
      </c>
      <c r="C1122" s="199" t="s">
        <v>406</v>
      </c>
      <c r="D1122" s="127">
        <v>42338</v>
      </c>
      <c r="E1122" s="127" t="s">
        <v>524</v>
      </c>
      <c r="F1122" s="61">
        <v>43101</v>
      </c>
      <c r="G1122" s="61">
        <v>43281</v>
      </c>
      <c r="H1122" s="127" t="str">
        <f>Тепло!H620</f>
        <v>450-п от 18.12.2017</v>
      </c>
      <c r="I1122" s="65">
        <v>25.8</v>
      </c>
      <c r="J1122" s="65">
        <f>Тепло!I620</f>
        <v>1022.5</v>
      </c>
      <c r="K1122" s="15"/>
      <c r="L1122" s="72"/>
      <c r="M1122" s="72"/>
      <c r="N1122" s="203"/>
    </row>
    <row r="1123" spans="1:14" ht="28.5" customHeight="1" x14ac:dyDescent="0.25">
      <c r="A1123" s="166" t="s">
        <v>66</v>
      </c>
      <c r="B1123" s="166" t="s">
        <v>383</v>
      </c>
      <c r="C1123" s="199" t="s">
        <v>384</v>
      </c>
      <c r="D1123" s="127"/>
      <c r="E1123" s="127"/>
      <c r="F1123" s="61">
        <v>43282</v>
      </c>
      <c r="G1123" s="61">
        <v>43465</v>
      </c>
      <c r="H1123" s="127"/>
      <c r="I1123" s="65">
        <v>27.09</v>
      </c>
      <c r="J1123" s="65">
        <f>Тепло!I621</f>
        <v>1160.81</v>
      </c>
      <c r="K1123" s="15"/>
      <c r="L1123" s="72"/>
      <c r="M1123" s="72"/>
      <c r="N1123" s="203"/>
    </row>
    <row r="1124" spans="1:14" ht="28.5" customHeight="1" x14ac:dyDescent="0.25">
      <c r="A1124" s="166"/>
      <c r="B1124" s="166"/>
      <c r="C1124" s="199"/>
      <c r="D1124" s="127">
        <v>42723</v>
      </c>
      <c r="E1124" s="127" t="str">
        <f>$E$937</f>
        <v>633-п</v>
      </c>
      <c r="F1124" s="61">
        <v>43101</v>
      </c>
      <c r="G1124" s="61">
        <v>43281</v>
      </c>
      <c r="H1124" s="127"/>
      <c r="I1124" s="15"/>
      <c r="J1124" s="15"/>
      <c r="K1124" s="65">
        <v>74.88</v>
      </c>
      <c r="L1124" s="72">
        <v>27.64</v>
      </c>
      <c r="M1124" s="72">
        <v>787.32</v>
      </c>
      <c r="N1124" s="33"/>
    </row>
    <row r="1125" spans="1:14" s="2" customFormat="1" ht="28.5" customHeight="1" x14ac:dyDescent="0.2">
      <c r="A1125" s="166"/>
      <c r="B1125" s="166"/>
      <c r="C1125" s="199"/>
      <c r="D1125" s="127"/>
      <c r="E1125" s="127"/>
      <c r="F1125" s="117">
        <v>43282</v>
      </c>
      <c r="G1125" s="117">
        <v>43465</v>
      </c>
      <c r="H1125" s="127"/>
      <c r="I1125" s="64"/>
      <c r="J1125" s="64"/>
      <c r="K1125" s="65" t="s">
        <v>25</v>
      </c>
      <c r="L1125" s="72">
        <v>28.55</v>
      </c>
      <c r="M1125" s="72">
        <v>707.25</v>
      </c>
      <c r="N1125" s="67" t="s">
        <v>716</v>
      </c>
    </row>
    <row r="1126" spans="1:14" s="2" customFormat="1" ht="28.5" customHeight="1" x14ac:dyDescent="0.2">
      <c r="A1126" s="166"/>
      <c r="B1126" s="166"/>
      <c r="C1126" s="199"/>
      <c r="D1126" s="127"/>
      <c r="E1126" s="127"/>
      <c r="F1126" s="133"/>
      <c r="G1126" s="133"/>
      <c r="H1126" s="127"/>
      <c r="I1126" s="64"/>
      <c r="J1126" s="64"/>
      <c r="K1126" s="65" t="s">
        <v>25</v>
      </c>
      <c r="L1126" s="72">
        <f>L$1125</f>
        <v>28.55</v>
      </c>
      <c r="M1126" s="72">
        <v>774.6</v>
      </c>
      <c r="N1126" s="67" t="s">
        <v>717</v>
      </c>
    </row>
    <row r="1127" spans="1:14" s="2" customFormat="1" ht="28.5" customHeight="1" x14ac:dyDescent="0.2">
      <c r="A1127" s="166"/>
      <c r="B1127" s="166"/>
      <c r="C1127" s="199"/>
      <c r="D1127" s="127"/>
      <c r="E1127" s="127"/>
      <c r="F1127" s="133"/>
      <c r="G1127" s="133"/>
      <c r="H1127" s="127"/>
      <c r="I1127" s="64"/>
      <c r="J1127" s="64"/>
      <c r="K1127" s="65" t="s">
        <v>25</v>
      </c>
      <c r="L1127" s="72">
        <f t="shared" ref="L1127:L1131" si="72">L$1125</f>
        <v>28.55</v>
      </c>
      <c r="M1127" s="72">
        <v>659.46</v>
      </c>
      <c r="N1127" s="67" t="s">
        <v>718</v>
      </c>
    </row>
    <row r="1128" spans="1:14" s="2" customFormat="1" ht="28.5" customHeight="1" x14ac:dyDescent="0.2">
      <c r="A1128" s="166"/>
      <c r="B1128" s="166"/>
      <c r="C1128" s="199"/>
      <c r="D1128" s="127"/>
      <c r="E1128" s="127"/>
      <c r="F1128" s="133"/>
      <c r="G1128" s="133"/>
      <c r="H1128" s="127"/>
      <c r="I1128" s="64"/>
      <c r="J1128" s="64"/>
      <c r="K1128" s="65" t="s">
        <v>25</v>
      </c>
      <c r="L1128" s="72">
        <f t="shared" si="72"/>
        <v>28.55</v>
      </c>
      <c r="M1128" s="72">
        <v>707.25</v>
      </c>
      <c r="N1128" s="67" t="s">
        <v>719</v>
      </c>
    </row>
    <row r="1129" spans="1:14" s="2" customFormat="1" ht="28.5" customHeight="1" x14ac:dyDescent="0.2">
      <c r="A1129" s="166"/>
      <c r="B1129" s="166"/>
      <c r="C1129" s="199"/>
      <c r="D1129" s="127"/>
      <c r="E1129" s="127"/>
      <c r="F1129" s="133"/>
      <c r="G1129" s="133"/>
      <c r="H1129" s="127"/>
      <c r="I1129" s="64"/>
      <c r="J1129" s="64"/>
      <c r="K1129" s="65" t="s">
        <v>25</v>
      </c>
      <c r="L1129" s="72">
        <f t="shared" si="72"/>
        <v>28.55</v>
      </c>
      <c r="M1129" s="72">
        <v>739.39</v>
      </c>
      <c r="N1129" s="67" t="s">
        <v>720</v>
      </c>
    </row>
    <row r="1130" spans="1:14" s="2" customFormat="1" ht="28.5" customHeight="1" x14ac:dyDescent="0.2">
      <c r="A1130" s="166"/>
      <c r="B1130" s="166"/>
      <c r="C1130" s="199"/>
      <c r="D1130" s="127"/>
      <c r="E1130" s="127"/>
      <c r="F1130" s="133"/>
      <c r="G1130" s="133"/>
      <c r="H1130" s="127"/>
      <c r="I1130" s="64"/>
      <c r="J1130" s="64"/>
      <c r="K1130" s="65" t="s">
        <v>25</v>
      </c>
      <c r="L1130" s="72">
        <f t="shared" si="72"/>
        <v>28.55</v>
      </c>
      <c r="M1130" s="72">
        <v>800</v>
      </c>
      <c r="N1130" s="67" t="s">
        <v>721</v>
      </c>
    </row>
    <row r="1131" spans="1:14" s="2" customFormat="1" ht="28.5" customHeight="1" x14ac:dyDescent="0.2">
      <c r="A1131" s="166"/>
      <c r="B1131" s="166"/>
      <c r="C1131" s="199"/>
      <c r="D1131" s="127"/>
      <c r="E1131" s="127"/>
      <c r="F1131" s="133"/>
      <c r="G1131" s="133"/>
      <c r="H1131" s="127"/>
      <c r="I1131" s="64"/>
      <c r="J1131" s="64"/>
      <c r="K1131" s="65" t="s">
        <v>25</v>
      </c>
      <c r="L1131" s="72">
        <f t="shared" si="72"/>
        <v>28.55</v>
      </c>
      <c r="M1131" s="72">
        <v>677.78</v>
      </c>
      <c r="N1131" s="67" t="s">
        <v>722</v>
      </c>
    </row>
    <row r="1132" spans="1:14" ht="28.5" customHeight="1" x14ac:dyDescent="0.25">
      <c r="A1132" s="166"/>
      <c r="B1132" s="166"/>
      <c r="C1132" s="199"/>
      <c r="D1132" s="127"/>
      <c r="E1132" s="127"/>
      <c r="F1132" s="118"/>
      <c r="G1132" s="118"/>
      <c r="H1132" s="127"/>
      <c r="I1132" s="64"/>
      <c r="J1132" s="64"/>
      <c r="K1132" s="65" t="s">
        <v>25</v>
      </c>
      <c r="L1132" s="72">
        <f>L$1125</f>
        <v>28.55</v>
      </c>
      <c r="M1132" s="72">
        <v>739.39</v>
      </c>
      <c r="N1132" s="67" t="s">
        <v>723</v>
      </c>
    </row>
    <row r="1133" spans="1:14" ht="28.5" customHeight="1" x14ac:dyDescent="0.25">
      <c r="A1133" s="166" t="s">
        <v>66</v>
      </c>
      <c r="B1133" s="166" t="s">
        <v>376</v>
      </c>
      <c r="C1133" s="199" t="str">
        <f>Тепло!C542</f>
        <v>АО "ГАТЧИНСКИЙ КОМБИКОРМОВЫЙ ЗАВОД"</v>
      </c>
      <c r="D1133" s="127">
        <v>42338</v>
      </c>
      <c r="E1133" s="127" t="s">
        <v>522</v>
      </c>
      <c r="F1133" s="61">
        <v>43101</v>
      </c>
      <c r="G1133" s="61">
        <v>43281</v>
      </c>
      <c r="H1133" s="127" t="str">
        <f>Тепло!H542</f>
        <v>251-п от 30.11.2017</v>
      </c>
      <c r="I1133" s="65">
        <v>17.61</v>
      </c>
      <c r="J1133" s="65">
        <f>Тепло!I542</f>
        <v>1297.3399999999999</v>
      </c>
      <c r="K1133" s="15"/>
      <c r="L1133" s="72"/>
      <c r="M1133" s="72"/>
      <c r="N1133" s="203"/>
    </row>
    <row r="1134" spans="1:14" ht="28.5" customHeight="1" x14ac:dyDescent="0.25">
      <c r="A1134" s="166" t="s">
        <v>66</v>
      </c>
      <c r="B1134" s="166"/>
      <c r="C1134" s="199" t="s">
        <v>377</v>
      </c>
      <c r="D1134" s="127"/>
      <c r="E1134" s="127"/>
      <c r="F1134" s="61">
        <v>43282</v>
      </c>
      <c r="G1134" s="61">
        <v>43465</v>
      </c>
      <c r="H1134" s="127"/>
      <c r="I1134" s="65">
        <v>18.28</v>
      </c>
      <c r="J1134" s="65">
        <f>Тепло!I543</f>
        <v>1339.18</v>
      </c>
      <c r="K1134" s="15"/>
      <c r="L1134" s="72"/>
      <c r="M1134" s="72"/>
      <c r="N1134" s="203"/>
    </row>
    <row r="1135" spans="1:14" ht="30.75" customHeight="1" x14ac:dyDescent="0.25">
      <c r="A1135" s="166"/>
      <c r="B1135" s="166"/>
      <c r="C1135" s="199"/>
      <c r="D1135" s="127">
        <v>42723</v>
      </c>
      <c r="E1135" s="127" t="str">
        <f>$E$937</f>
        <v>633-п</v>
      </c>
      <c r="F1135" s="61">
        <v>43101</v>
      </c>
      <c r="G1135" s="61">
        <v>43281</v>
      </c>
      <c r="H1135" s="127"/>
      <c r="I1135" s="15"/>
      <c r="J1135" s="15"/>
      <c r="K1135" s="65">
        <v>106.26</v>
      </c>
      <c r="L1135" s="72">
        <v>19.14</v>
      </c>
      <c r="M1135" s="72">
        <v>1451.99</v>
      </c>
      <c r="N1135" s="33"/>
    </row>
    <row r="1136" spans="1:14" s="2" customFormat="1" ht="28.5" customHeight="1" x14ac:dyDescent="0.2">
      <c r="A1136" s="166"/>
      <c r="B1136" s="166"/>
      <c r="C1136" s="199"/>
      <c r="D1136" s="127"/>
      <c r="E1136" s="127"/>
      <c r="F1136" s="117">
        <v>43282</v>
      </c>
      <c r="G1136" s="117">
        <v>43465</v>
      </c>
      <c r="H1136" s="127"/>
      <c r="I1136" s="64"/>
      <c r="J1136" s="64"/>
      <c r="K1136" s="65" t="s">
        <v>25</v>
      </c>
      <c r="L1136" s="72">
        <v>19.77</v>
      </c>
      <c r="M1136" s="72">
        <v>1304.3499999999999</v>
      </c>
      <c r="N1136" s="67" t="s">
        <v>716</v>
      </c>
    </row>
    <row r="1137" spans="1:14" s="2" customFormat="1" ht="28.5" customHeight="1" x14ac:dyDescent="0.2">
      <c r="A1137" s="166"/>
      <c r="B1137" s="166"/>
      <c r="C1137" s="199"/>
      <c r="D1137" s="127"/>
      <c r="E1137" s="127"/>
      <c r="F1137" s="133"/>
      <c r="G1137" s="133"/>
      <c r="H1137" s="127"/>
      <c r="I1137" s="64"/>
      <c r="J1137" s="64"/>
      <c r="K1137" s="65" t="s">
        <v>25</v>
      </c>
      <c r="L1137" s="72">
        <f>$L$1136</f>
        <v>19.77</v>
      </c>
      <c r="M1137" s="72">
        <v>1428.57</v>
      </c>
      <c r="N1137" s="67" t="s">
        <v>717</v>
      </c>
    </row>
    <row r="1138" spans="1:14" s="2" customFormat="1" ht="28.5" customHeight="1" x14ac:dyDescent="0.2">
      <c r="A1138" s="166"/>
      <c r="B1138" s="166"/>
      <c r="C1138" s="199"/>
      <c r="D1138" s="127"/>
      <c r="E1138" s="127"/>
      <c r="F1138" s="133"/>
      <c r="G1138" s="133"/>
      <c r="H1138" s="127"/>
      <c r="I1138" s="64"/>
      <c r="J1138" s="64"/>
      <c r="K1138" s="65" t="s">
        <v>25</v>
      </c>
      <c r="L1138" s="72">
        <f t="shared" ref="L1138:L1143" si="73">$L$1136</f>
        <v>19.77</v>
      </c>
      <c r="M1138" s="72">
        <v>1216.22</v>
      </c>
      <c r="N1138" s="67" t="s">
        <v>718</v>
      </c>
    </row>
    <row r="1139" spans="1:14" s="2" customFormat="1" ht="28.5" customHeight="1" x14ac:dyDescent="0.2">
      <c r="A1139" s="166"/>
      <c r="B1139" s="166"/>
      <c r="C1139" s="199"/>
      <c r="D1139" s="127"/>
      <c r="E1139" s="127"/>
      <c r="F1139" s="133"/>
      <c r="G1139" s="133"/>
      <c r="H1139" s="127"/>
      <c r="I1139" s="64"/>
      <c r="J1139" s="64"/>
      <c r="K1139" s="65" t="s">
        <v>25</v>
      </c>
      <c r="L1139" s="72">
        <f t="shared" si="73"/>
        <v>19.77</v>
      </c>
      <c r="M1139" s="72">
        <v>1304.3499999999999</v>
      </c>
      <c r="N1139" s="67" t="s">
        <v>719</v>
      </c>
    </row>
    <row r="1140" spans="1:14" s="2" customFormat="1" ht="28.5" customHeight="1" x14ac:dyDescent="0.2">
      <c r="A1140" s="166"/>
      <c r="B1140" s="166"/>
      <c r="C1140" s="199"/>
      <c r="D1140" s="127"/>
      <c r="E1140" s="127"/>
      <c r="F1140" s="133"/>
      <c r="G1140" s="133"/>
      <c r="H1140" s="127"/>
      <c r="I1140" s="64"/>
      <c r="J1140" s="64"/>
      <c r="K1140" s="65" t="s">
        <v>25</v>
      </c>
      <c r="L1140" s="72">
        <f t="shared" si="73"/>
        <v>19.77</v>
      </c>
      <c r="M1140" s="72">
        <v>1363.64</v>
      </c>
      <c r="N1140" s="67" t="s">
        <v>720</v>
      </c>
    </row>
    <row r="1141" spans="1:14" s="2" customFormat="1" ht="28.5" customHeight="1" x14ac:dyDescent="0.2">
      <c r="A1141" s="166"/>
      <c r="B1141" s="166"/>
      <c r="C1141" s="199"/>
      <c r="D1141" s="127"/>
      <c r="E1141" s="127"/>
      <c r="F1141" s="133"/>
      <c r="G1141" s="133"/>
      <c r="H1141" s="127"/>
      <c r="I1141" s="64"/>
      <c r="J1141" s="64"/>
      <c r="K1141" s="65" t="s">
        <v>25</v>
      </c>
      <c r="L1141" s="72">
        <f t="shared" si="73"/>
        <v>19.77</v>
      </c>
      <c r="M1141" s="72">
        <v>1475.41</v>
      </c>
      <c r="N1141" s="67" t="s">
        <v>721</v>
      </c>
    </row>
    <row r="1142" spans="1:14" s="2" customFormat="1" ht="28.5" customHeight="1" x14ac:dyDescent="0.2">
      <c r="A1142" s="166"/>
      <c r="B1142" s="166"/>
      <c r="C1142" s="199"/>
      <c r="D1142" s="127"/>
      <c r="E1142" s="127"/>
      <c r="F1142" s="133"/>
      <c r="G1142" s="133"/>
      <c r="H1142" s="127"/>
      <c r="I1142" s="64"/>
      <c r="J1142" s="64"/>
      <c r="K1142" s="65" t="s">
        <v>25</v>
      </c>
      <c r="L1142" s="72">
        <f t="shared" si="73"/>
        <v>19.77</v>
      </c>
      <c r="M1142" s="72">
        <v>1250</v>
      </c>
      <c r="N1142" s="67" t="s">
        <v>722</v>
      </c>
    </row>
    <row r="1143" spans="1:14" s="2" customFormat="1" ht="28.5" customHeight="1" x14ac:dyDescent="0.2">
      <c r="A1143" s="166"/>
      <c r="B1143" s="166"/>
      <c r="C1143" s="199"/>
      <c r="D1143" s="127"/>
      <c r="E1143" s="127"/>
      <c r="F1143" s="118"/>
      <c r="G1143" s="118"/>
      <c r="H1143" s="127"/>
      <c r="I1143" s="64"/>
      <c r="J1143" s="64"/>
      <c r="K1143" s="65" t="s">
        <v>25</v>
      </c>
      <c r="L1143" s="72">
        <f t="shared" si="73"/>
        <v>19.77</v>
      </c>
      <c r="M1143" s="72">
        <v>1363.64</v>
      </c>
      <c r="N1143" s="67" t="s">
        <v>723</v>
      </c>
    </row>
    <row r="1144" spans="1:14" ht="28.5" customHeight="1" x14ac:dyDescent="0.25">
      <c r="A1144" s="119" t="s">
        <v>66</v>
      </c>
      <c r="B1144" s="119" t="s">
        <v>592</v>
      </c>
      <c r="C1144" s="183" t="s">
        <v>593</v>
      </c>
      <c r="D1144" s="127">
        <v>42717</v>
      </c>
      <c r="E1144" s="127" t="s">
        <v>594</v>
      </c>
      <c r="F1144" s="61">
        <v>43101</v>
      </c>
      <c r="G1144" s="61">
        <v>43281</v>
      </c>
      <c r="H1144" s="127" t="str">
        <f>Тепло!H606</f>
        <v>341-п от 14.12.2017</v>
      </c>
      <c r="I1144" s="65">
        <v>19.579999999999998</v>
      </c>
      <c r="J1144" s="65">
        <f>Тепло!I606</f>
        <v>1973.14</v>
      </c>
      <c r="K1144" s="15"/>
      <c r="L1144" s="72"/>
      <c r="M1144" s="72"/>
      <c r="N1144" s="203"/>
    </row>
    <row r="1145" spans="1:14" ht="28.5" customHeight="1" x14ac:dyDescent="0.25">
      <c r="A1145" s="126"/>
      <c r="B1145" s="126"/>
      <c r="C1145" s="184"/>
      <c r="D1145" s="127"/>
      <c r="E1145" s="127"/>
      <c r="F1145" s="61">
        <v>43282</v>
      </c>
      <c r="G1145" s="61">
        <v>43465</v>
      </c>
      <c r="H1145" s="127"/>
      <c r="I1145" s="65">
        <v>19.95</v>
      </c>
      <c r="J1145" s="65">
        <f>Тепло!I607</f>
        <v>2045.72</v>
      </c>
      <c r="K1145" s="15"/>
      <c r="L1145" s="72"/>
      <c r="M1145" s="72"/>
      <c r="N1145" s="203"/>
    </row>
    <row r="1146" spans="1:14" ht="28.5" customHeight="1" x14ac:dyDescent="0.25">
      <c r="A1146" s="126"/>
      <c r="B1146" s="126"/>
      <c r="C1146" s="184"/>
      <c r="D1146" s="127">
        <v>42723</v>
      </c>
      <c r="E1146" s="127" t="str">
        <f>$E$937</f>
        <v>633-п</v>
      </c>
      <c r="F1146" s="61">
        <v>43101</v>
      </c>
      <c r="G1146" s="61">
        <v>43281</v>
      </c>
      <c r="H1146" s="127"/>
      <c r="I1146" s="105"/>
      <c r="J1146" s="15"/>
      <c r="K1146" s="65">
        <v>162.80000000000001</v>
      </c>
      <c r="L1146" s="72">
        <v>23.1</v>
      </c>
      <c r="M1146" s="72">
        <v>2328.31</v>
      </c>
      <c r="N1146" s="33"/>
    </row>
    <row r="1147" spans="1:14" s="2" customFormat="1" ht="28.5" customHeight="1" x14ac:dyDescent="0.2">
      <c r="A1147" s="126"/>
      <c r="B1147" s="126"/>
      <c r="C1147" s="184"/>
      <c r="D1147" s="127"/>
      <c r="E1147" s="127"/>
      <c r="F1147" s="117">
        <v>43282</v>
      </c>
      <c r="G1147" s="117">
        <v>43465</v>
      </c>
      <c r="H1147" s="127"/>
      <c r="I1147" s="104"/>
      <c r="J1147" s="64"/>
      <c r="K1147" s="65" t="s">
        <v>25</v>
      </c>
      <c r="L1147" s="72">
        <v>23.54</v>
      </c>
      <c r="M1147" s="72">
        <v>2096.09</v>
      </c>
      <c r="N1147" s="67" t="s">
        <v>716</v>
      </c>
    </row>
    <row r="1148" spans="1:14" s="2" customFormat="1" ht="28.5" customHeight="1" x14ac:dyDescent="0.2">
      <c r="A1148" s="126"/>
      <c r="B1148" s="126"/>
      <c r="C1148" s="184"/>
      <c r="D1148" s="127"/>
      <c r="E1148" s="127"/>
      <c r="F1148" s="133"/>
      <c r="G1148" s="133"/>
      <c r="H1148" s="127"/>
      <c r="I1148" s="104"/>
      <c r="J1148" s="64"/>
      <c r="K1148" s="65" t="s">
        <v>25</v>
      </c>
      <c r="L1148" s="72">
        <f>L1147</f>
        <v>23.54</v>
      </c>
      <c r="M1148" s="72">
        <v>2295.71</v>
      </c>
      <c r="N1148" s="67" t="s">
        <v>717</v>
      </c>
    </row>
    <row r="1149" spans="1:14" s="2" customFormat="1" ht="28.5" customHeight="1" x14ac:dyDescent="0.2">
      <c r="A1149" s="126"/>
      <c r="B1149" s="126"/>
      <c r="C1149" s="184"/>
      <c r="D1149" s="127"/>
      <c r="E1149" s="127"/>
      <c r="F1149" s="133"/>
      <c r="G1149" s="133"/>
      <c r="H1149" s="127"/>
      <c r="I1149" s="104"/>
      <c r="J1149" s="64"/>
      <c r="K1149" s="65" t="s">
        <v>25</v>
      </c>
      <c r="L1149" s="72">
        <f>L1147</f>
        <v>23.54</v>
      </c>
      <c r="M1149" s="72">
        <v>1954.46</v>
      </c>
      <c r="N1149" s="67" t="s">
        <v>718</v>
      </c>
    </row>
    <row r="1150" spans="1:14" s="2" customFormat="1" ht="28.5" customHeight="1" x14ac:dyDescent="0.2">
      <c r="A1150" s="126"/>
      <c r="B1150" s="126"/>
      <c r="C1150" s="184"/>
      <c r="D1150" s="127"/>
      <c r="E1150" s="127"/>
      <c r="F1150" s="133"/>
      <c r="G1150" s="133"/>
      <c r="H1150" s="127"/>
      <c r="I1150" s="104"/>
      <c r="J1150" s="64"/>
      <c r="K1150" s="65" t="s">
        <v>25</v>
      </c>
      <c r="L1150" s="72">
        <f>L1147</f>
        <v>23.54</v>
      </c>
      <c r="M1150" s="72">
        <v>2096.09</v>
      </c>
      <c r="N1150" s="67" t="s">
        <v>719</v>
      </c>
    </row>
    <row r="1151" spans="1:14" s="2" customFormat="1" ht="28.5" customHeight="1" x14ac:dyDescent="0.2">
      <c r="A1151" s="126"/>
      <c r="B1151" s="126"/>
      <c r="C1151" s="184"/>
      <c r="D1151" s="127"/>
      <c r="E1151" s="127"/>
      <c r="F1151" s="133"/>
      <c r="G1151" s="133"/>
      <c r="H1151" s="127"/>
      <c r="I1151" s="104"/>
      <c r="J1151" s="64"/>
      <c r="K1151" s="65" t="s">
        <v>25</v>
      </c>
      <c r="L1151" s="72">
        <f>L1147</f>
        <v>23.54</v>
      </c>
      <c r="M1151" s="72">
        <v>2191.36</v>
      </c>
      <c r="N1151" s="67" t="s">
        <v>720</v>
      </c>
    </row>
    <row r="1152" spans="1:14" s="2" customFormat="1" ht="28.5" customHeight="1" x14ac:dyDescent="0.2">
      <c r="A1152" s="126"/>
      <c r="B1152" s="126"/>
      <c r="C1152" s="184"/>
      <c r="D1152" s="127"/>
      <c r="E1152" s="127"/>
      <c r="F1152" s="133"/>
      <c r="G1152" s="133"/>
      <c r="H1152" s="127"/>
      <c r="I1152" s="104"/>
      <c r="J1152" s="64"/>
      <c r="K1152" s="65" t="s">
        <v>25</v>
      </c>
      <c r="L1152" s="72">
        <f>L1147</f>
        <v>23.54</v>
      </c>
      <c r="M1152" s="72">
        <v>2370.98</v>
      </c>
      <c r="N1152" s="67" t="s">
        <v>721</v>
      </c>
    </row>
    <row r="1153" spans="1:14" s="2" customFormat="1" ht="28.5" customHeight="1" x14ac:dyDescent="0.2">
      <c r="A1153" s="126"/>
      <c r="B1153" s="126"/>
      <c r="C1153" s="184"/>
      <c r="D1153" s="127"/>
      <c r="E1153" s="127"/>
      <c r="F1153" s="133"/>
      <c r="G1153" s="133"/>
      <c r="H1153" s="127"/>
      <c r="I1153" s="104"/>
      <c r="J1153" s="64"/>
      <c r="K1153" s="65" t="s">
        <v>25</v>
      </c>
      <c r="L1153" s="72">
        <f>L1147</f>
        <v>23.54</v>
      </c>
      <c r="M1153" s="72">
        <v>2008.75</v>
      </c>
      <c r="N1153" s="67" t="s">
        <v>722</v>
      </c>
    </row>
    <row r="1154" spans="1:14" ht="28.5" customHeight="1" x14ac:dyDescent="0.25">
      <c r="A1154" s="126"/>
      <c r="B1154" s="120"/>
      <c r="C1154" s="195"/>
      <c r="D1154" s="127"/>
      <c r="E1154" s="127"/>
      <c r="F1154" s="118"/>
      <c r="G1154" s="118"/>
      <c r="H1154" s="127"/>
      <c r="I1154" s="104"/>
      <c r="J1154" s="64"/>
      <c r="K1154" s="65" t="s">
        <v>25</v>
      </c>
      <c r="L1154" s="72">
        <f>L1147</f>
        <v>23.54</v>
      </c>
      <c r="M1154" s="72">
        <v>2191.36</v>
      </c>
      <c r="N1154" s="67" t="s">
        <v>723</v>
      </c>
    </row>
    <row r="1155" spans="1:14" ht="28.5" customHeight="1" x14ac:dyDescent="0.25">
      <c r="A1155" s="119" t="s">
        <v>66</v>
      </c>
      <c r="B1155" s="119" t="s">
        <v>386</v>
      </c>
      <c r="C1155" s="183" t="s">
        <v>791</v>
      </c>
      <c r="D1155" s="127">
        <v>42320</v>
      </c>
      <c r="E1155" s="127" t="s">
        <v>520</v>
      </c>
      <c r="F1155" s="61">
        <v>43101</v>
      </c>
      <c r="G1155" s="61">
        <v>43281</v>
      </c>
      <c r="H1155" s="127" t="str">
        <f>Тепло!H646</f>
        <v>363-п от 14.12.2017</v>
      </c>
      <c r="I1155" s="65">
        <v>14.43</v>
      </c>
      <c r="J1155" s="65">
        <f>Тепло!I646</f>
        <v>1296.94</v>
      </c>
      <c r="K1155" s="15"/>
      <c r="L1155" s="72"/>
      <c r="M1155" s="72"/>
      <c r="N1155" s="203"/>
    </row>
    <row r="1156" spans="1:14" ht="28.5" customHeight="1" x14ac:dyDescent="0.25">
      <c r="A1156" s="126" t="s">
        <v>66</v>
      </c>
      <c r="B1156" s="126" t="s">
        <v>386</v>
      </c>
      <c r="C1156" s="184" t="s">
        <v>388</v>
      </c>
      <c r="D1156" s="127"/>
      <c r="E1156" s="127"/>
      <c r="F1156" s="61">
        <v>43282</v>
      </c>
      <c r="G1156" s="61">
        <v>43465</v>
      </c>
      <c r="H1156" s="127"/>
      <c r="I1156" s="65">
        <v>15.86</v>
      </c>
      <c r="J1156" s="65">
        <f>Тепло!I647</f>
        <v>1444</v>
      </c>
      <c r="K1156" s="15"/>
      <c r="L1156" s="72"/>
      <c r="M1156" s="72"/>
      <c r="N1156" s="203"/>
    </row>
    <row r="1157" spans="1:14" ht="28.5" customHeight="1" x14ac:dyDescent="0.25">
      <c r="A1157" s="126"/>
      <c r="B1157" s="126"/>
      <c r="C1157" s="184"/>
      <c r="D1157" s="127">
        <v>42723</v>
      </c>
      <c r="E1157" s="127" t="str">
        <f>$E$937</f>
        <v>633-п</v>
      </c>
      <c r="F1157" s="61">
        <v>43101</v>
      </c>
      <c r="G1157" s="61">
        <v>43281</v>
      </c>
      <c r="H1157" s="127"/>
      <c r="I1157" s="15"/>
      <c r="J1157" s="15"/>
      <c r="K1157" s="65">
        <v>106.36</v>
      </c>
      <c r="L1157" s="72">
        <v>16.23</v>
      </c>
      <c r="M1157" s="72">
        <v>1502.13</v>
      </c>
      <c r="N1157" s="33"/>
    </row>
    <row r="1158" spans="1:14" s="2" customFormat="1" ht="28.5" customHeight="1" x14ac:dyDescent="0.2">
      <c r="A1158" s="126"/>
      <c r="B1158" s="126"/>
      <c r="C1158" s="184"/>
      <c r="D1158" s="127"/>
      <c r="E1158" s="127"/>
      <c r="F1158" s="117">
        <v>43282</v>
      </c>
      <c r="G1158" s="117">
        <v>43465</v>
      </c>
      <c r="H1158" s="127"/>
      <c r="I1158" s="64"/>
      <c r="J1158" s="64"/>
      <c r="K1158" s="65" t="s">
        <v>25</v>
      </c>
      <c r="L1158" s="72">
        <v>16.77</v>
      </c>
      <c r="M1158" s="72">
        <v>1349.28</v>
      </c>
      <c r="N1158" s="67" t="s">
        <v>716</v>
      </c>
    </row>
    <row r="1159" spans="1:14" s="2" customFormat="1" ht="28.5" customHeight="1" x14ac:dyDescent="0.2">
      <c r="A1159" s="126"/>
      <c r="B1159" s="126"/>
      <c r="C1159" s="184"/>
      <c r="D1159" s="127"/>
      <c r="E1159" s="127"/>
      <c r="F1159" s="133"/>
      <c r="G1159" s="133"/>
      <c r="H1159" s="127"/>
      <c r="I1159" s="64"/>
      <c r="J1159" s="64"/>
      <c r="K1159" s="65" t="s">
        <v>25</v>
      </c>
      <c r="L1159" s="72">
        <f>L1158</f>
        <v>16.77</v>
      </c>
      <c r="M1159" s="72">
        <v>1477.78</v>
      </c>
      <c r="N1159" s="67" t="s">
        <v>717</v>
      </c>
    </row>
    <row r="1160" spans="1:14" s="2" customFormat="1" ht="28.5" customHeight="1" x14ac:dyDescent="0.2">
      <c r="A1160" s="126"/>
      <c r="B1160" s="126"/>
      <c r="C1160" s="184"/>
      <c r="D1160" s="127"/>
      <c r="E1160" s="127"/>
      <c r="F1160" s="133"/>
      <c r="G1160" s="133"/>
      <c r="H1160" s="127"/>
      <c r="I1160" s="64"/>
      <c r="J1160" s="64"/>
      <c r="K1160" s="65" t="s">
        <v>25</v>
      </c>
      <c r="L1160" s="72">
        <f>L1158</f>
        <v>16.77</v>
      </c>
      <c r="M1160" s="72">
        <v>1258.1099999999999</v>
      </c>
      <c r="N1160" s="67" t="s">
        <v>718</v>
      </c>
    </row>
    <row r="1161" spans="1:14" s="2" customFormat="1" ht="28.5" customHeight="1" x14ac:dyDescent="0.2">
      <c r="A1161" s="126"/>
      <c r="B1161" s="126"/>
      <c r="C1161" s="184"/>
      <c r="D1161" s="127"/>
      <c r="E1161" s="127"/>
      <c r="F1161" s="133"/>
      <c r="G1161" s="133"/>
      <c r="H1161" s="127"/>
      <c r="I1161" s="64"/>
      <c r="J1161" s="64"/>
      <c r="K1161" s="65" t="s">
        <v>25</v>
      </c>
      <c r="L1161" s="72">
        <f>L1158</f>
        <v>16.77</v>
      </c>
      <c r="M1161" s="72">
        <v>1349.28</v>
      </c>
      <c r="N1161" s="67" t="s">
        <v>719</v>
      </c>
    </row>
    <row r="1162" spans="1:14" s="2" customFormat="1" ht="28.5" customHeight="1" x14ac:dyDescent="0.2">
      <c r="A1162" s="126"/>
      <c r="B1162" s="126"/>
      <c r="C1162" s="184"/>
      <c r="D1162" s="127"/>
      <c r="E1162" s="127"/>
      <c r="F1162" s="133"/>
      <c r="G1162" s="133"/>
      <c r="H1162" s="127"/>
      <c r="I1162" s="64"/>
      <c r="J1162" s="64"/>
      <c r="K1162" s="65" t="s">
        <v>25</v>
      </c>
      <c r="L1162" s="72">
        <f>L1158</f>
        <v>16.77</v>
      </c>
      <c r="M1162" s="72">
        <v>1410.61</v>
      </c>
      <c r="N1162" s="67" t="s">
        <v>720</v>
      </c>
    </row>
    <row r="1163" spans="1:14" s="2" customFormat="1" ht="28.5" customHeight="1" x14ac:dyDescent="0.2">
      <c r="A1163" s="126"/>
      <c r="B1163" s="126"/>
      <c r="C1163" s="184"/>
      <c r="D1163" s="127"/>
      <c r="E1163" s="127"/>
      <c r="F1163" s="133"/>
      <c r="G1163" s="133"/>
      <c r="H1163" s="127"/>
      <c r="I1163" s="64"/>
      <c r="J1163" s="64"/>
      <c r="K1163" s="65" t="s">
        <v>25</v>
      </c>
      <c r="L1163" s="72">
        <f>L1158</f>
        <v>16.77</v>
      </c>
      <c r="M1163" s="72">
        <v>1526.23</v>
      </c>
      <c r="N1163" s="67" t="s">
        <v>721</v>
      </c>
    </row>
    <row r="1164" spans="1:14" ht="28.5" customHeight="1" x14ac:dyDescent="0.25">
      <c r="A1164" s="126"/>
      <c r="B1164" s="126"/>
      <c r="C1164" s="184"/>
      <c r="D1164" s="127"/>
      <c r="E1164" s="127"/>
      <c r="F1164" s="133"/>
      <c r="G1164" s="133"/>
      <c r="H1164" s="127"/>
      <c r="I1164" s="64"/>
      <c r="J1164" s="64"/>
      <c r="K1164" s="65" t="s">
        <v>25</v>
      </c>
      <c r="L1164" s="72">
        <f>L1158</f>
        <v>16.77</v>
      </c>
      <c r="M1164" s="72">
        <v>1293.06</v>
      </c>
      <c r="N1164" s="67" t="s">
        <v>722</v>
      </c>
    </row>
    <row r="1165" spans="1:14" ht="28.5" customHeight="1" x14ac:dyDescent="0.25">
      <c r="A1165" s="126"/>
      <c r="B1165" s="126"/>
      <c r="C1165" s="184"/>
      <c r="D1165" s="127"/>
      <c r="E1165" s="127"/>
      <c r="F1165" s="118"/>
      <c r="G1165" s="118"/>
      <c r="H1165" s="127"/>
      <c r="I1165" s="64"/>
      <c r="J1165" s="64"/>
      <c r="K1165" s="65" t="s">
        <v>25</v>
      </c>
      <c r="L1165" s="72">
        <f>L1158</f>
        <v>16.77</v>
      </c>
      <c r="M1165" s="72">
        <v>1410.61</v>
      </c>
      <c r="N1165" s="67" t="s">
        <v>723</v>
      </c>
    </row>
    <row r="1166" spans="1:14" s="2" customFormat="1" ht="28.5" customHeight="1" x14ac:dyDescent="0.2">
      <c r="A1166" s="119" t="s">
        <v>66</v>
      </c>
      <c r="B1166" s="119" t="s">
        <v>386</v>
      </c>
      <c r="C1166" s="183" t="s">
        <v>390</v>
      </c>
      <c r="D1166" s="127">
        <v>42320</v>
      </c>
      <c r="E1166" s="127" t="s">
        <v>521</v>
      </c>
      <c r="F1166" s="61">
        <v>43101</v>
      </c>
      <c r="G1166" s="61">
        <v>43281</v>
      </c>
      <c r="H1166" s="127" t="str">
        <f>Тепло!H644</f>
        <v>362-п от 14.12.2017</v>
      </c>
      <c r="I1166" s="65">
        <v>14.43</v>
      </c>
      <c r="J1166" s="65">
        <f>Тепло!I644</f>
        <v>1344.83</v>
      </c>
      <c r="K1166" s="65"/>
      <c r="L1166" s="72"/>
      <c r="M1166" s="72"/>
      <c r="N1166" s="203"/>
    </row>
    <row r="1167" spans="1:14" s="2" customFormat="1" ht="28.5" customHeight="1" x14ac:dyDescent="0.2">
      <c r="A1167" s="120"/>
      <c r="B1167" s="120"/>
      <c r="C1167" s="195" t="s">
        <v>387</v>
      </c>
      <c r="D1167" s="127"/>
      <c r="E1167" s="127"/>
      <c r="F1167" s="61">
        <v>43282</v>
      </c>
      <c r="G1167" s="61">
        <v>43465</v>
      </c>
      <c r="H1167" s="127"/>
      <c r="I1167" s="65">
        <v>15.86</v>
      </c>
      <c r="J1167" s="65">
        <f>Тепло!I645</f>
        <v>1419.47</v>
      </c>
      <c r="K1167" s="65"/>
      <c r="L1167" s="72"/>
      <c r="M1167" s="72"/>
      <c r="N1167" s="203"/>
    </row>
    <row r="1168" spans="1:14" s="2" customFormat="1" ht="28.5" customHeight="1" x14ac:dyDescent="0.2">
      <c r="A1168" s="119" t="str">
        <f>Тепло!A624</f>
        <v>Гатчинский</v>
      </c>
      <c r="B1168" s="119" t="str">
        <f>Тепло!B624</f>
        <v>Город Коммунар</v>
      </c>
      <c r="C1168" s="119" t="str">
        <f>Тепло!C624</f>
        <v>ООО Управляющая компания "Новоантропшино"</v>
      </c>
      <c r="D1168" s="127">
        <f>Тепло!D624</f>
        <v>43087</v>
      </c>
      <c r="E1168" s="127" t="str">
        <f>Тепло!E624</f>
        <v>453-п</v>
      </c>
      <c r="F1168" s="61">
        <v>43101</v>
      </c>
      <c r="G1168" s="61">
        <v>43281</v>
      </c>
      <c r="H1168" s="127"/>
      <c r="I1168" s="65">
        <v>32.46</v>
      </c>
      <c r="J1168" s="65">
        <f>Тепло!I624</f>
        <v>1716.5</v>
      </c>
      <c r="K1168" s="15"/>
      <c r="L1168" s="72"/>
      <c r="M1168" s="72"/>
      <c r="N1168" s="203" t="str">
        <f>Тепло!P624</f>
        <v>Тарифы НДС не облагаются</v>
      </c>
    </row>
    <row r="1169" spans="1:14" s="2" customFormat="1" ht="28.5" customHeight="1" x14ac:dyDescent="0.2">
      <c r="A1169" s="126"/>
      <c r="B1169" s="126"/>
      <c r="C1169" s="126"/>
      <c r="D1169" s="127"/>
      <c r="E1169" s="127"/>
      <c r="F1169" s="61">
        <v>43282</v>
      </c>
      <c r="G1169" s="61">
        <v>43465</v>
      </c>
      <c r="H1169" s="127"/>
      <c r="I1169" s="65">
        <v>32.9</v>
      </c>
      <c r="J1169" s="65">
        <f>Тепло!I625</f>
        <v>1760.99</v>
      </c>
      <c r="K1169" s="15"/>
      <c r="L1169" s="72"/>
      <c r="M1169" s="72"/>
      <c r="N1169" s="203"/>
    </row>
    <row r="1170" spans="1:14" s="2" customFormat="1" ht="28.5" customHeight="1" x14ac:dyDescent="0.2">
      <c r="A1170" s="126"/>
      <c r="B1170" s="126"/>
      <c r="C1170" s="126"/>
      <c r="D1170" s="127">
        <v>42723</v>
      </c>
      <c r="E1170" s="127" t="str">
        <f>$E$937</f>
        <v>633-п</v>
      </c>
      <c r="F1170" s="61">
        <v>43101</v>
      </c>
      <c r="G1170" s="61">
        <v>43281</v>
      </c>
      <c r="H1170" s="127"/>
      <c r="I1170" s="29"/>
      <c r="J1170" s="105"/>
      <c r="K1170" s="65">
        <v>135.44999999999999</v>
      </c>
      <c r="L1170" s="72">
        <v>32.46</v>
      </c>
      <c r="M1170" s="72">
        <v>1716.5</v>
      </c>
      <c r="N1170" s="33"/>
    </row>
    <row r="1171" spans="1:14" s="2" customFormat="1" ht="28.5" customHeight="1" x14ac:dyDescent="0.2">
      <c r="A1171" s="126"/>
      <c r="B1171" s="126"/>
      <c r="C1171" s="126"/>
      <c r="D1171" s="127"/>
      <c r="E1171" s="127"/>
      <c r="F1171" s="117">
        <v>43282</v>
      </c>
      <c r="G1171" s="117">
        <v>43465</v>
      </c>
      <c r="H1171" s="127"/>
      <c r="I1171" s="103"/>
      <c r="J1171" s="104"/>
      <c r="K1171" s="65" t="s">
        <v>25</v>
      </c>
      <c r="L1171" s="72">
        <v>32.9</v>
      </c>
      <c r="M1171" s="72">
        <v>1551.01</v>
      </c>
      <c r="N1171" s="67" t="s">
        <v>716</v>
      </c>
    </row>
    <row r="1172" spans="1:14" s="2" customFormat="1" ht="28.5" customHeight="1" x14ac:dyDescent="0.2">
      <c r="A1172" s="126"/>
      <c r="B1172" s="126"/>
      <c r="C1172" s="126"/>
      <c r="D1172" s="127"/>
      <c r="E1172" s="127"/>
      <c r="F1172" s="133"/>
      <c r="G1172" s="133"/>
      <c r="H1172" s="127"/>
      <c r="I1172" s="64"/>
      <c r="J1172" s="104"/>
      <c r="K1172" s="65" t="s">
        <v>25</v>
      </c>
      <c r="L1172" s="72">
        <f>L1171</f>
        <v>32.9</v>
      </c>
      <c r="M1172" s="72">
        <v>1698.73</v>
      </c>
      <c r="N1172" s="67" t="s">
        <v>717</v>
      </c>
    </row>
    <row r="1173" spans="1:14" s="2" customFormat="1" ht="28.5" customHeight="1" x14ac:dyDescent="0.2">
      <c r="A1173" s="126"/>
      <c r="B1173" s="126"/>
      <c r="C1173" s="126"/>
      <c r="D1173" s="127"/>
      <c r="E1173" s="127"/>
      <c r="F1173" s="133"/>
      <c r="G1173" s="133"/>
      <c r="H1173" s="127"/>
      <c r="I1173" s="64"/>
      <c r="J1173" s="104"/>
      <c r="K1173" s="65" t="s">
        <v>25</v>
      </c>
      <c r="L1173" s="72">
        <f>L1171</f>
        <v>32.9</v>
      </c>
      <c r="M1173" s="72">
        <v>1446.22</v>
      </c>
      <c r="N1173" s="67" t="s">
        <v>718</v>
      </c>
    </row>
    <row r="1174" spans="1:14" s="2" customFormat="1" ht="28.5" customHeight="1" x14ac:dyDescent="0.2">
      <c r="A1174" s="126"/>
      <c r="B1174" s="126"/>
      <c r="C1174" s="126"/>
      <c r="D1174" s="127"/>
      <c r="E1174" s="127"/>
      <c r="F1174" s="133"/>
      <c r="G1174" s="133"/>
      <c r="H1174" s="127"/>
      <c r="I1174" s="64"/>
      <c r="J1174" s="104"/>
      <c r="K1174" s="65" t="s">
        <v>25</v>
      </c>
      <c r="L1174" s="72">
        <f>L1171</f>
        <v>32.9</v>
      </c>
      <c r="M1174" s="72">
        <v>1551.01</v>
      </c>
      <c r="N1174" s="67" t="s">
        <v>719</v>
      </c>
    </row>
    <row r="1175" spans="1:14" s="2" customFormat="1" ht="28.5" customHeight="1" x14ac:dyDescent="0.2">
      <c r="A1175" s="126"/>
      <c r="B1175" s="126"/>
      <c r="C1175" s="126"/>
      <c r="D1175" s="127"/>
      <c r="E1175" s="127"/>
      <c r="F1175" s="133"/>
      <c r="G1175" s="133"/>
      <c r="H1175" s="127"/>
      <c r="I1175" s="64"/>
      <c r="J1175" s="104"/>
      <c r="K1175" s="65" t="s">
        <v>25</v>
      </c>
      <c r="L1175" s="72">
        <f>L1171</f>
        <v>32.9</v>
      </c>
      <c r="M1175" s="72">
        <v>1621.52</v>
      </c>
      <c r="N1175" s="67" t="s">
        <v>720</v>
      </c>
    </row>
    <row r="1176" spans="1:14" s="2" customFormat="1" ht="28.5" customHeight="1" x14ac:dyDescent="0.2">
      <c r="A1176" s="126"/>
      <c r="B1176" s="126"/>
      <c r="C1176" s="126"/>
      <c r="D1176" s="127"/>
      <c r="E1176" s="127"/>
      <c r="F1176" s="133"/>
      <c r="G1176" s="133"/>
      <c r="H1176" s="127"/>
      <c r="I1176" s="64"/>
      <c r="J1176" s="104"/>
      <c r="K1176" s="65" t="s">
        <v>25</v>
      </c>
      <c r="L1176" s="72">
        <f>L1171</f>
        <v>32.9</v>
      </c>
      <c r="M1176" s="72">
        <v>1754.43</v>
      </c>
      <c r="N1176" s="67" t="s">
        <v>721</v>
      </c>
    </row>
    <row r="1177" spans="1:14" ht="28.5" customHeight="1" x14ac:dyDescent="0.25">
      <c r="A1177" s="126"/>
      <c r="B1177" s="126"/>
      <c r="C1177" s="126"/>
      <c r="D1177" s="127"/>
      <c r="E1177" s="127"/>
      <c r="F1177" s="133"/>
      <c r="G1177" s="133"/>
      <c r="H1177" s="127"/>
      <c r="I1177" s="64"/>
      <c r="J1177" s="104"/>
      <c r="K1177" s="65" t="s">
        <v>25</v>
      </c>
      <c r="L1177" s="72">
        <f>L1171</f>
        <v>32.9</v>
      </c>
      <c r="M1177" s="72">
        <v>1486.39</v>
      </c>
      <c r="N1177" s="67" t="s">
        <v>722</v>
      </c>
    </row>
    <row r="1178" spans="1:14" ht="28.5" customHeight="1" x14ac:dyDescent="0.25">
      <c r="A1178" s="126"/>
      <c r="B1178" s="120"/>
      <c r="C1178" s="120"/>
      <c r="D1178" s="127"/>
      <c r="E1178" s="127"/>
      <c r="F1178" s="118"/>
      <c r="G1178" s="118"/>
      <c r="H1178" s="127"/>
      <c r="I1178" s="64"/>
      <c r="J1178" s="104"/>
      <c r="K1178" s="65" t="s">
        <v>25</v>
      </c>
      <c r="L1178" s="72">
        <f>L1171</f>
        <v>32.9</v>
      </c>
      <c r="M1178" s="72">
        <v>1621.52</v>
      </c>
      <c r="N1178" s="67" t="s">
        <v>723</v>
      </c>
    </row>
    <row r="1179" spans="1:14" s="5" customFormat="1" ht="28.5" customHeight="1" x14ac:dyDescent="0.25">
      <c r="A1179" s="64">
        <v>7</v>
      </c>
      <c r="B1179" s="74" t="s">
        <v>206</v>
      </c>
      <c r="C1179" s="75"/>
      <c r="D1179" s="3"/>
      <c r="E1179" s="3"/>
      <c r="F1179" s="3"/>
      <c r="G1179" s="3"/>
      <c r="H1179" s="3"/>
      <c r="I1179" s="3"/>
      <c r="J1179" s="3"/>
      <c r="K1179" s="3"/>
      <c r="L1179" s="9"/>
      <c r="M1179" s="9"/>
      <c r="N1179" s="11"/>
    </row>
    <row r="1180" spans="1:14" s="2" customFormat="1" ht="28.5" customHeight="1" x14ac:dyDescent="0.2">
      <c r="A1180" s="119" t="s">
        <v>280</v>
      </c>
      <c r="B1180" s="119" t="s">
        <v>281</v>
      </c>
      <c r="C1180" s="183" t="s">
        <v>282</v>
      </c>
      <c r="D1180" s="127">
        <v>42338</v>
      </c>
      <c r="E1180" s="127" t="s">
        <v>540</v>
      </c>
      <c r="F1180" s="61">
        <v>43101</v>
      </c>
      <c r="G1180" s="61">
        <v>43281</v>
      </c>
      <c r="H1180" s="117" t="s">
        <v>935</v>
      </c>
      <c r="I1180" s="65">
        <v>39.92</v>
      </c>
      <c r="J1180" s="10">
        <v>794.89</v>
      </c>
      <c r="K1180" s="64"/>
      <c r="L1180" s="39"/>
      <c r="M1180" s="72"/>
      <c r="N1180" s="204"/>
    </row>
    <row r="1181" spans="1:14" s="2" customFormat="1" ht="28.5" customHeight="1" x14ac:dyDescent="0.2">
      <c r="A1181" s="126"/>
      <c r="B1181" s="126"/>
      <c r="C1181" s="184"/>
      <c r="D1181" s="127"/>
      <c r="E1181" s="127"/>
      <c r="F1181" s="61">
        <v>43282</v>
      </c>
      <c r="G1181" s="61">
        <v>43465</v>
      </c>
      <c r="H1181" s="118"/>
      <c r="I1181" s="10">
        <v>40.08</v>
      </c>
      <c r="J1181" s="10">
        <v>874.34</v>
      </c>
      <c r="K1181" s="64"/>
      <c r="L1181" s="39"/>
      <c r="M1181" s="72"/>
      <c r="N1181" s="204"/>
    </row>
    <row r="1182" spans="1:14" s="2" customFormat="1" ht="28.5" customHeight="1" x14ac:dyDescent="0.2">
      <c r="A1182" s="126"/>
      <c r="B1182" s="126"/>
      <c r="C1182" s="184"/>
      <c r="D1182" s="127">
        <v>43088</v>
      </c>
      <c r="E1182" s="127" t="s">
        <v>953</v>
      </c>
      <c r="F1182" s="61">
        <v>43101</v>
      </c>
      <c r="G1182" s="61">
        <v>43281</v>
      </c>
      <c r="H1182" s="127"/>
      <c r="I1182" s="10"/>
      <c r="J1182" s="64"/>
      <c r="K1182" s="65">
        <v>72.180000000000007</v>
      </c>
      <c r="L1182" s="72">
        <v>17.600000000000001</v>
      </c>
      <c r="M1182" s="72">
        <v>909.6</v>
      </c>
      <c r="N1182" s="67"/>
    </row>
    <row r="1183" spans="1:14" s="2" customFormat="1" ht="28.5" customHeight="1" x14ac:dyDescent="0.2">
      <c r="A1183" s="126"/>
      <c r="B1183" s="126"/>
      <c r="C1183" s="184"/>
      <c r="D1183" s="127"/>
      <c r="E1183" s="127"/>
      <c r="F1183" s="117">
        <v>43282</v>
      </c>
      <c r="G1183" s="117">
        <v>43465</v>
      </c>
      <c r="H1183" s="127"/>
      <c r="I1183" s="10"/>
      <c r="J1183" s="64"/>
      <c r="K1183" s="65" t="s">
        <v>25</v>
      </c>
      <c r="L1183" s="72">
        <v>19.008000000000003</v>
      </c>
      <c r="M1183" s="72">
        <v>854.29565217391303</v>
      </c>
      <c r="N1183" s="67" t="s">
        <v>716</v>
      </c>
    </row>
    <row r="1184" spans="1:14" s="2" customFormat="1" ht="28.5" customHeight="1" x14ac:dyDescent="0.2">
      <c r="A1184" s="126"/>
      <c r="B1184" s="126"/>
      <c r="C1184" s="184"/>
      <c r="D1184" s="127"/>
      <c r="E1184" s="127"/>
      <c r="F1184" s="133"/>
      <c r="G1184" s="133"/>
      <c r="H1184" s="127"/>
      <c r="I1184" s="10"/>
      <c r="J1184" s="64"/>
      <c r="K1184" s="65" t="s">
        <v>25</v>
      </c>
      <c r="L1184" s="72">
        <v>19.008000000000003</v>
      </c>
      <c r="M1184" s="72">
        <v>935.65714285714296</v>
      </c>
      <c r="N1184" s="67" t="s">
        <v>717</v>
      </c>
    </row>
    <row r="1185" spans="1:14" s="2" customFormat="1" ht="28.5" customHeight="1" x14ac:dyDescent="0.2">
      <c r="A1185" s="126"/>
      <c r="B1185" s="126"/>
      <c r="C1185" s="184"/>
      <c r="D1185" s="127"/>
      <c r="E1185" s="127"/>
      <c r="F1185" s="133"/>
      <c r="G1185" s="133"/>
      <c r="H1185" s="127"/>
      <c r="I1185" s="10"/>
      <c r="J1185" s="64"/>
      <c r="K1185" s="65" t="s">
        <v>25</v>
      </c>
      <c r="L1185" s="72">
        <v>19.008000000000003</v>
      </c>
      <c r="M1185" s="72">
        <v>796.57297297297305</v>
      </c>
      <c r="N1185" s="67" t="s">
        <v>718</v>
      </c>
    </row>
    <row r="1186" spans="1:14" s="2" customFormat="1" ht="28.5" customHeight="1" x14ac:dyDescent="0.2">
      <c r="A1186" s="126"/>
      <c r="B1186" s="126"/>
      <c r="C1186" s="184"/>
      <c r="D1186" s="127"/>
      <c r="E1186" s="127"/>
      <c r="F1186" s="133"/>
      <c r="G1186" s="133"/>
      <c r="H1186" s="127"/>
      <c r="I1186" s="10"/>
      <c r="J1186" s="64"/>
      <c r="K1186" s="65" t="s">
        <v>25</v>
      </c>
      <c r="L1186" s="72">
        <v>19.008000000000003</v>
      </c>
      <c r="M1186" s="72">
        <v>854.29565217391303</v>
      </c>
      <c r="N1186" s="67" t="s">
        <v>719</v>
      </c>
    </row>
    <row r="1187" spans="1:14" s="2" customFormat="1" ht="28.5" customHeight="1" x14ac:dyDescent="0.2">
      <c r="A1187" s="126"/>
      <c r="B1187" s="126"/>
      <c r="C1187" s="184"/>
      <c r="D1187" s="127"/>
      <c r="E1187" s="127"/>
      <c r="F1187" s="133"/>
      <c r="G1187" s="133"/>
      <c r="H1187" s="127"/>
      <c r="I1187" s="10"/>
      <c r="J1187" s="64"/>
      <c r="K1187" s="65" t="s">
        <v>25</v>
      </c>
      <c r="L1187" s="72">
        <v>19.008000000000003</v>
      </c>
      <c r="M1187" s="72">
        <v>893.12727272727273</v>
      </c>
      <c r="N1187" s="67" t="s">
        <v>720</v>
      </c>
    </row>
    <row r="1188" spans="1:14" s="2" customFormat="1" ht="28.5" customHeight="1" x14ac:dyDescent="0.2">
      <c r="A1188" s="126"/>
      <c r="B1188" s="126"/>
      <c r="C1188" s="184"/>
      <c r="D1188" s="127"/>
      <c r="E1188" s="127"/>
      <c r="F1188" s="133"/>
      <c r="G1188" s="133"/>
      <c r="H1188" s="127"/>
      <c r="I1188" s="10"/>
      <c r="J1188" s="64"/>
      <c r="K1188" s="65" t="s">
        <v>25</v>
      </c>
      <c r="L1188" s="72">
        <v>19.008000000000003</v>
      </c>
      <c r="M1188" s="72">
        <v>966.33442622950827</v>
      </c>
      <c r="N1188" s="67" t="s">
        <v>721</v>
      </c>
    </row>
    <row r="1189" spans="1:14" s="2" customFormat="1" ht="28.5" customHeight="1" x14ac:dyDescent="0.2">
      <c r="A1189" s="126"/>
      <c r="B1189" s="126"/>
      <c r="C1189" s="184"/>
      <c r="D1189" s="127"/>
      <c r="E1189" s="127"/>
      <c r="F1189" s="133"/>
      <c r="G1189" s="133"/>
      <c r="H1189" s="127"/>
      <c r="I1189" s="10"/>
      <c r="J1189" s="64"/>
      <c r="K1189" s="65" t="s">
        <v>25</v>
      </c>
      <c r="L1189" s="72">
        <v>19.008000000000003</v>
      </c>
      <c r="M1189" s="72">
        <v>818.70000000000016</v>
      </c>
      <c r="N1189" s="67" t="s">
        <v>722</v>
      </c>
    </row>
    <row r="1190" spans="1:14" s="2" customFormat="1" ht="28.5" customHeight="1" x14ac:dyDescent="0.2">
      <c r="A1190" s="120"/>
      <c r="B1190" s="120"/>
      <c r="C1190" s="195"/>
      <c r="D1190" s="127"/>
      <c r="E1190" s="127"/>
      <c r="F1190" s="118"/>
      <c r="G1190" s="118"/>
      <c r="H1190" s="127"/>
      <c r="I1190" s="64"/>
      <c r="J1190" s="64"/>
      <c r="K1190" s="65" t="s">
        <v>25</v>
      </c>
      <c r="L1190" s="72">
        <v>19.008000000000003</v>
      </c>
      <c r="M1190" s="72">
        <v>893.12727272727273</v>
      </c>
      <c r="N1190" s="67" t="s">
        <v>723</v>
      </c>
    </row>
    <row r="1191" spans="1:14" s="2" customFormat="1" ht="28.5" customHeight="1" x14ac:dyDescent="0.2">
      <c r="A1191" s="119" t="s">
        <v>280</v>
      </c>
      <c r="B1191" s="119" t="s">
        <v>954</v>
      </c>
      <c r="C1191" s="183" t="s">
        <v>282</v>
      </c>
      <c r="D1191" s="127">
        <v>42338</v>
      </c>
      <c r="E1191" s="127" t="s">
        <v>540</v>
      </c>
      <c r="F1191" s="61">
        <v>43101</v>
      </c>
      <c r="G1191" s="61">
        <v>43281</v>
      </c>
      <c r="H1191" s="117" t="s">
        <v>935</v>
      </c>
      <c r="I1191" s="65">
        <v>39.92</v>
      </c>
      <c r="J1191" s="10">
        <v>794.89</v>
      </c>
      <c r="K1191" s="64"/>
      <c r="L1191" s="39"/>
      <c r="M1191" s="72"/>
      <c r="N1191" s="204"/>
    </row>
    <row r="1192" spans="1:14" s="2" customFormat="1" ht="28.5" customHeight="1" x14ac:dyDescent="0.2">
      <c r="A1192" s="126"/>
      <c r="B1192" s="126"/>
      <c r="C1192" s="184"/>
      <c r="D1192" s="127"/>
      <c r="E1192" s="127"/>
      <c r="F1192" s="61">
        <v>43282</v>
      </c>
      <c r="G1192" s="61">
        <v>43465</v>
      </c>
      <c r="H1192" s="118"/>
      <c r="I1192" s="10">
        <v>40.08</v>
      </c>
      <c r="J1192" s="10">
        <v>874.34</v>
      </c>
      <c r="K1192" s="64"/>
      <c r="L1192" s="39"/>
      <c r="M1192" s="72"/>
      <c r="N1192" s="204"/>
    </row>
    <row r="1193" spans="1:14" s="2" customFormat="1" ht="28.5" customHeight="1" x14ac:dyDescent="0.2">
      <c r="A1193" s="126"/>
      <c r="B1193" s="126"/>
      <c r="C1193" s="184"/>
      <c r="D1193" s="127">
        <v>43088</v>
      </c>
      <c r="E1193" s="127" t="s">
        <v>953</v>
      </c>
      <c r="F1193" s="61">
        <v>43101</v>
      </c>
      <c r="G1193" s="61">
        <v>43281</v>
      </c>
      <c r="H1193" s="117"/>
      <c r="I1193" s="10"/>
      <c r="J1193" s="64"/>
      <c r="K1193" s="65">
        <v>70.959999999999994</v>
      </c>
      <c r="L1193" s="72">
        <v>17.3</v>
      </c>
      <c r="M1193" s="72">
        <v>894.32</v>
      </c>
      <c r="N1193" s="67"/>
    </row>
    <row r="1194" spans="1:14" s="2" customFormat="1" ht="28.5" customHeight="1" x14ac:dyDescent="0.2">
      <c r="A1194" s="126"/>
      <c r="B1194" s="126"/>
      <c r="C1194" s="184"/>
      <c r="D1194" s="127"/>
      <c r="E1194" s="127"/>
      <c r="F1194" s="117">
        <v>43282</v>
      </c>
      <c r="G1194" s="117">
        <v>43465</v>
      </c>
      <c r="H1194" s="133"/>
      <c r="I1194" s="10"/>
      <c r="J1194" s="64"/>
      <c r="K1194" s="65" t="s">
        <v>25</v>
      </c>
      <c r="L1194" s="72">
        <v>18.684000000000001</v>
      </c>
      <c r="M1194" s="72">
        <v>839.89565217391294</v>
      </c>
      <c r="N1194" s="67" t="s">
        <v>716</v>
      </c>
    </row>
    <row r="1195" spans="1:14" s="2" customFormat="1" ht="28.5" customHeight="1" x14ac:dyDescent="0.2">
      <c r="A1195" s="126"/>
      <c r="B1195" s="126"/>
      <c r="C1195" s="184"/>
      <c r="D1195" s="127"/>
      <c r="E1195" s="127"/>
      <c r="F1195" s="133"/>
      <c r="G1195" s="133"/>
      <c r="H1195" s="133"/>
      <c r="I1195" s="10"/>
      <c r="J1195" s="64"/>
      <c r="K1195" s="65" t="s">
        <v>25</v>
      </c>
      <c r="L1195" s="72">
        <v>18.684000000000001</v>
      </c>
      <c r="M1195" s="72">
        <v>919.88571428571424</v>
      </c>
      <c r="N1195" s="67" t="s">
        <v>717</v>
      </c>
    </row>
    <row r="1196" spans="1:14" s="2" customFormat="1" ht="28.5" customHeight="1" x14ac:dyDescent="0.2">
      <c r="A1196" s="126"/>
      <c r="B1196" s="126"/>
      <c r="C1196" s="184"/>
      <c r="D1196" s="127"/>
      <c r="E1196" s="127"/>
      <c r="F1196" s="133"/>
      <c r="G1196" s="133"/>
      <c r="H1196" s="133"/>
      <c r="I1196" s="10"/>
      <c r="J1196" s="64"/>
      <c r="K1196" s="65" t="s">
        <v>25</v>
      </c>
      <c r="L1196" s="72">
        <v>18.684000000000001</v>
      </c>
      <c r="M1196" s="72">
        <v>783.14594594594598</v>
      </c>
      <c r="N1196" s="67" t="s">
        <v>718</v>
      </c>
    </row>
    <row r="1197" spans="1:14" s="2" customFormat="1" ht="28.5" customHeight="1" x14ac:dyDescent="0.2">
      <c r="A1197" s="126"/>
      <c r="B1197" s="126"/>
      <c r="C1197" s="184"/>
      <c r="D1197" s="127"/>
      <c r="E1197" s="127"/>
      <c r="F1197" s="133"/>
      <c r="G1197" s="133"/>
      <c r="H1197" s="133"/>
      <c r="I1197" s="10"/>
      <c r="J1197" s="64"/>
      <c r="K1197" s="65" t="s">
        <v>25</v>
      </c>
      <c r="L1197" s="72">
        <v>18.684000000000001</v>
      </c>
      <c r="M1197" s="72">
        <v>839.89565217391294</v>
      </c>
      <c r="N1197" s="67" t="s">
        <v>719</v>
      </c>
    </row>
    <row r="1198" spans="1:14" s="2" customFormat="1" ht="28.5" customHeight="1" x14ac:dyDescent="0.2">
      <c r="A1198" s="126"/>
      <c r="B1198" s="126"/>
      <c r="C1198" s="184"/>
      <c r="D1198" s="127"/>
      <c r="E1198" s="127"/>
      <c r="F1198" s="133"/>
      <c r="G1198" s="133"/>
      <c r="H1198" s="133"/>
      <c r="I1198" s="10"/>
      <c r="J1198" s="64"/>
      <c r="K1198" s="65" t="s">
        <v>25</v>
      </c>
      <c r="L1198" s="72">
        <v>18.684000000000001</v>
      </c>
      <c r="M1198" s="72">
        <v>878.07272727272721</v>
      </c>
      <c r="N1198" s="67" t="s">
        <v>720</v>
      </c>
    </row>
    <row r="1199" spans="1:14" s="2" customFormat="1" ht="28.5" customHeight="1" x14ac:dyDescent="0.2">
      <c r="A1199" s="126"/>
      <c r="B1199" s="126"/>
      <c r="C1199" s="184"/>
      <c r="D1199" s="127"/>
      <c r="E1199" s="127"/>
      <c r="F1199" s="133"/>
      <c r="G1199" s="133"/>
      <c r="H1199" s="133"/>
      <c r="I1199" s="10"/>
      <c r="J1199" s="64"/>
      <c r="K1199" s="65" t="s">
        <v>25</v>
      </c>
      <c r="L1199" s="72">
        <v>18.684000000000001</v>
      </c>
      <c r="M1199" s="72">
        <v>950.04590163934427</v>
      </c>
      <c r="N1199" s="67" t="s">
        <v>721</v>
      </c>
    </row>
    <row r="1200" spans="1:14" s="2" customFormat="1" ht="28.5" customHeight="1" x14ac:dyDescent="0.2">
      <c r="A1200" s="126"/>
      <c r="B1200" s="126"/>
      <c r="C1200" s="184"/>
      <c r="D1200" s="127"/>
      <c r="E1200" s="127"/>
      <c r="F1200" s="133"/>
      <c r="G1200" s="133"/>
      <c r="H1200" s="133"/>
      <c r="I1200" s="10"/>
      <c r="J1200" s="64"/>
      <c r="K1200" s="65" t="s">
        <v>25</v>
      </c>
      <c r="L1200" s="72">
        <v>18.684000000000001</v>
      </c>
      <c r="M1200" s="72">
        <v>804.9</v>
      </c>
      <c r="N1200" s="67" t="s">
        <v>722</v>
      </c>
    </row>
    <row r="1201" spans="1:14" s="2" customFormat="1" ht="28.5" customHeight="1" x14ac:dyDescent="0.2">
      <c r="A1201" s="120"/>
      <c r="B1201" s="120"/>
      <c r="C1201" s="195"/>
      <c r="D1201" s="127"/>
      <c r="E1201" s="127"/>
      <c r="F1201" s="118"/>
      <c r="G1201" s="118"/>
      <c r="H1201" s="118"/>
      <c r="I1201" s="64"/>
      <c r="J1201" s="64"/>
      <c r="K1201" s="65" t="s">
        <v>25</v>
      </c>
      <c r="L1201" s="72">
        <v>18.684000000000001</v>
      </c>
      <c r="M1201" s="72">
        <v>878.07272727272721</v>
      </c>
      <c r="N1201" s="67" t="s">
        <v>723</v>
      </c>
    </row>
    <row r="1202" spans="1:14" s="5" customFormat="1" ht="28.5" customHeight="1" x14ac:dyDescent="0.25">
      <c r="A1202" s="64">
        <v>8</v>
      </c>
      <c r="B1202" s="74" t="s">
        <v>207</v>
      </c>
      <c r="C1202" s="75"/>
      <c r="D1202" s="3"/>
      <c r="E1202" s="3"/>
      <c r="F1202" s="3"/>
      <c r="G1202" s="3"/>
      <c r="H1202" s="3"/>
      <c r="I1202" s="3"/>
      <c r="J1202" s="3"/>
      <c r="K1202" s="3"/>
      <c r="L1202" s="9"/>
      <c r="M1202" s="9"/>
      <c r="N1202" s="11"/>
    </row>
    <row r="1203" spans="1:14" ht="28.5" customHeight="1" x14ac:dyDescent="0.25">
      <c r="A1203" s="166" t="s">
        <v>22</v>
      </c>
      <c r="B1203" s="166" t="s">
        <v>77</v>
      </c>
      <c r="C1203" s="183" t="s">
        <v>426</v>
      </c>
      <c r="D1203" s="127">
        <v>43083</v>
      </c>
      <c r="E1203" s="127" t="s">
        <v>854</v>
      </c>
      <c r="F1203" s="61">
        <v>43101</v>
      </c>
      <c r="G1203" s="61">
        <v>43281</v>
      </c>
      <c r="H1203" s="127"/>
      <c r="I1203" s="65">
        <v>37.28</v>
      </c>
      <c r="J1203" s="65">
        <v>1954.76</v>
      </c>
      <c r="K1203" s="64"/>
      <c r="L1203" s="39"/>
      <c r="M1203" s="39"/>
      <c r="N1203" s="170"/>
    </row>
    <row r="1204" spans="1:14" ht="28.5" customHeight="1" x14ac:dyDescent="0.25">
      <c r="A1204" s="166"/>
      <c r="B1204" s="166"/>
      <c r="C1204" s="184"/>
      <c r="D1204" s="127"/>
      <c r="E1204" s="127"/>
      <c r="F1204" s="61">
        <v>43282</v>
      </c>
      <c r="G1204" s="61">
        <v>43465</v>
      </c>
      <c r="H1204" s="127"/>
      <c r="I1204" s="64">
        <v>43.16</v>
      </c>
      <c r="J1204" s="65">
        <v>2019.3</v>
      </c>
      <c r="K1204" s="10"/>
      <c r="L1204" s="72"/>
      <c r="M1204" s="72"/>
      <c r="N1204" s="170"/>
    </row>
    <row r="1205" spans="1:14" ht="28.5" customHeight="1" x14ac:dyDescent="0.25">
      <c r="A1205" s="166"/>
      <c r="B1205" s="166"/>
      <c r="C1205" s="184"/>
      <c r="D1205" s="127">
        <v>43088</v>
      </c>
      <c r="E1205" s="127" t="s">
        <v>844</v>
      </c>
      <c r="F1205" s="61">
        <v>43101</v>
      </c>
      <c r="G1205" s="61">
        <v>43281</v>
      </c>
      <c r="H1205" s="127"/>
      <c r="I1205" s="64"/>
      <c r="J1205" s="64"/>
      <c r="K1205" s="10">
        <v>123.48</v>
      </c>
      <c r="L1205" s="72">
        <v>29.78</v>
      </c>
      <c r="M1205" s="72">
        <v>1561.63</v>
      </c>
      <c r="N1205" s="27"/>
    </row>
    <row r="1206" spans="1:14" ht="28.5" customHeight="1" x14ac:dyDescent="0.25">
      <c r="A1206" s="166"/>
      <c r="B1206" s="166"/>
      <c r="C1206" s="184"/>
      <c r="D1206" s="127"/>
      <c r="E1206" s="127"/>
      <c r="F1206" s="117">
        <v>43282</v>
      </c>
      <c r="G1206" s="117">
        <v>43465</v>
      </c>
      <c r="H1206" s="127"/>
      <c r="I1206" s="64"/>
      <c r="J1206" s="64"/>
      <c r="K1206" s="65" t="s">
        <v>25</v>
      </c>
      <c r="L1206" s="72">
        <v>33.5</v>
      </c>
      <c r="M1206" s="72">
        <v>1363.06</v>
      </c>
      <c r="N1206" s="67" t="s">
        <v>716</v>
      </c>
    </row>
    <row r="1207" spans="1:14" ht="28.5" customHeight="1" x14ac:dyDescent="0.25">
      <c r="A1207" s="166"/>
      <c r="B1207" s="166"/>
      <c r="C1207" s="184"/>
      <c r="D1207" s="127"/>
      <c r="E1207" s="127"/>
      <c r="F1207" s="133"/>
      <c r="G1207" s="133"/>
      <c r="H1207" s="127"/>
      <c r="I1207" s="64"/>
      <c r="J1207" s="64"/>
      <c r="K1207" s="65" t="s">
        <v>25</v>
      </c>
      <c r="L1207" s="72">
        <f>L1206</f>
        <v>33.5</v>
      </c>
      <c r="M1207" s="72">
        <v>1492.87</v>
      </c>
      <c r="N1207" s="67" t="s">
        <v>717</v>
      </c>
    </row>
    <row r="1208" spans="1:14" ht="28.5" customHeight="1" x14ac:dyDescent="0.25">
      <c r="A1208" s="166"/>
      <c r="B1208" s="166"/>
      <c r="C1208" s="184"/>
      <c r="D1208" s="127"/>
      <c r="E1208" s="127"/>
      <c r="F1208" s="133"/>
      <c r="G1208" s="133"/>
      <c r="H1208" s="127"/>
      <c r="I1208" s="64"/>
      <c r="J1208" s="64"/>
      <c r="K1208" s="65" t="s">
        <v>25</v>
      </c>
      <c r="L1208" s="72">
        <f>L1206</f>
        <v>33.5</v>
      </c>
      <c r="M1208" s="72">
        <v>1270.96</v>
      </c>
      <c r="N1208" s="67" t="s">
        <v>718</v>
      </c>
    </row>
    <row r="1209" spans="1:14" ht="28.5" customHeight="1" x14ac:dyDescent="0.25">
      <c r="A1209" s="166"/>
      <c r="B1209" s="166"/>
      <c r="C1209" s="184"/>
      <c r="D1209" s="127"/>
      <c r="E1209" s="127"/>
      <c r="F1209" s="133"/>
      <c r="G1209" s="133"/>
      <c r="H1209" s="127"/>
      <c r="I1209" s="64"/>
      <c r="J1209" s="64"/>
      <c r="K1209" s="65" t="s">
        <v>25</v>
      </c>
      <c r="L1209" s="72">
        <f>L1206</f>
        <v>33.5</v>
      </c>
      <c r="M1209" s="72">
        <v>1363.06</v>
      </c>
      <c r="N1209" s="67" t="s">
        <v>719</v>
      </c>
    </row>
    <row r="1210" spans="1:14" ht="28.5" customHeight="1" x14ac:dyDescent="0.25">
      <c r="A1210" s="166"/>
      <c r="B1210" s="166"/>
      <c r="C1210" s="184"/>
      <c r="D1210" s="127"/>
      <c r="E1210" s="127"/>
      <c r="F1210" s="133"/>
      <c r="G1210" s="133"/>
      <c r="H1210" s="127"/>
      <c r="I1210" s="64"/>
      <c r="J1210" s="64"/>
      <c r="K1210" s="65" t="s">
        <v>25</v>
      </c>
      <c r="L1210" s="72">
        <f>L1206</f>
        <v>33.5</v>
      </c>
      <c r="M1210" s="72">
        <v>1425.02</v>
      </c>
      <c r="N1210" s="67" t="s">
        <v>720</v>
      </c>
    </row>
    <row r="1211" spans="1:14" ht="28.5" customHeight="1" x14ac:dyDescent="0.25">
      <c r="A1211" s="166"/>
      <c r="B1211" s="166"/>
      <c r="C1211" s="184"/>
      <c r="D1211" s="127"/>
      <c r="E1211" s="127"/>
      <c r="F1211" s="133"/>
      <c r="G1211" s="133"/>
      <c r="H1211" s="127"/>
      <c r="I1211" s="64"/>
      <c r="J1211" s="64"/>
      <c r="K1211" s="65" t="s">
        <v>25</v>
      </c>
      <c r="L1211" s="72">
        <f>L1206</f>
        <v>33.5</v>
      </c>
      <c r="M1211" s="72">
        <v>1541.82</v>
      </c>
      <c r="N1211" s="67" t="s">
        <v>721</v>
      </c>
    </row>
    <row r="1212" spans="1:14" ht="28.5" customHeight="1" x14ac:dyDescent="0.25">
      <c r="A1212" s="166"/>
      <c r="B1212" s="166"/>
      <c r="C1212" s="184"/>
      <c r="D1212" s="127"/>
      <c r="E1212" s="127"/>
      <c r="F1212" s="133"/>
      <c r="G1212" s="133"/>
      <c r="H1212" s="127"/>
      <c r="I1212" s="64"/>
      <c r="J1212" s="64"/>
      <c r="K1212" s="65" t="s">
        <v>25</v>
      </c>
      <c r="L1212" s="72">
        <f>L1206</f>
        <v>33.5</v>
      </c>
      <c r="M1212" s="72">
        <v>1306.27</v>
      </c>
      <c r="N1212" s="67" t="s">
        <v>722</v>
      </c>
    </row>
    <row r="1213" spans="1:14" ht="28.5" customHeight="1" x14ac:dyDescent="0.25">
      <c r="A1213" s="166"/>
      <c r="B1213" s="166"/>
      <c r="C1213" s="195"/>
      <c r="D1213" s="127"/>
      <c r="E1213" s="127"/>
      <c r="F1213" s="118"/>
      <c r="G1213" s="118"/>
      <c r="H1213" s="127"/>
      <c r="I1213" s="64"/>
      <c r="J1213" s="64"/>
      <c r="K1213" s="65" t="s">
        <v>25</v>
      </c>
      <c r="L1213" s="72">
        <f>L1206</f>
        <v>33.5</v>
      </c>
      <c r="M1213" s="72">
        <v>1425.02</v>
      </c>
      <c r="N1213" s="67" t="s">
        <v>723</v>
      </c>
    </row>
    <row r="1214" spans="1:14" ht="28.5" customHeight="1" x14ac:dyDescent="0.25">
      <c r="A1214" s="166" t="s">
        <v>22</v>
      </c>
      <c r="B1214" s="166" t="s">
        <v>78</v>
      </c>
      <c r="C1214" s="119" t="s">
        <v>27</v>
      </c>
      <c r="D1214" s="117">
        <v>43087</v>
      </c>
      <c r="E1214" s="117" t="s">
        <v>851</v>
      </c>
      <c r="F1214" s="61">
        <v>43101</v>
      </c>
      <c r="G1214" s="61">
        <v>43281</v>
      </c>
      <c r="H1214" s="127"/>
      <c r="I1214" s="65">
        <v>33.200000000000003</v>
      </c>
      <c r="J1214" s="65">
        <v>1844.9</v>
      </c>
      <c r="K1214" s="64"/>
      <c r="L1214" s="39"/>
      <c r="M1214" s="39"/>
      <c r="N1214" s="170"/>
    </row>
    <row r="1215" spans="1:14" ht="28.5" customHeight="1" x14ac:dyDescent="0.25">
      <c r="A1215" s="166"/>
      <c r="B1215" s="166"/>
      <c r="C1215" s="126"/>
      <c r="D1215" s="118"/>
      <c r="E1215" s="118"/>
      <c r="F1215" s="61">
        <v>43282</v>
      </c>
      <c r="G1215" s="61">
        <v>43465</v>
      </c>
      <c r="H1215" s="127"/>
      <c r="I1215" s="64">
        <v>34.58</v>
      </c>
      <c r="J1215" s="64">
        <v>1901.69</v>
      </c>
      <c r="K1215" s="10"/>
      <c r="L1215" s="72"/>
      <c r="M1215" s="72"/>
      <c r="N1215" s="170"/>
    </row>
    <row r="1216" spans="1:14" ht="28.5" customHeight="1" x14ac:dyDescent="0.25">
      <c r="A1216" s="166"/>
      <c r="B1216" s="166"/>
      <c r="C1216" s="126"/>
      <c r="D1216" s="127">
        <v>43088</v>
      </c>
      <c r="E1216" s="127" t="s">
        <v>837</v>
      </c>
      <c r="F1216" s="61">
        <v>43101</v>
      </c>
      <c r="G1216" s="61">
        <v>43281</v>
      </c>
      <c r="H1216" s="127"/>
      <c r="I1216" s="64"/>
      <c r="J1216" s="64"/>
      <c r="K1216" s="10">
        <v>129.72</v>
      </c>
      <c r="L1216" s="72">
        <v>30.32</v>
      </c>
      <c r="M1216" s="72">
        <v>1656.68</v>
      </c>
      <c r="N1216" s="27"/>
    </row>
    <row r="1217" spans="1:14" ht="28.5" customHeight="1" x14ac:dyDescent="0.25">
      <c r="A1217" s="166"/>
      <c r="B1217" s="166"/>
      <c r="C1217" s="126"/>
      <c r="D1217" s="127"/>
      <c r="E1217" s="127"/>
      <c r="F1217" s="117">
        <v>43282</v>
      </c>
      <c r="G1217" s="117">
        <v>43465</v>
      </c>
      <c r="H1217" s="127"/>
      <c r="I1217" s="64"/>
      <c r="J1217" s="64"/>
      <c r="K1217" s="65" t="s">
        <v>25</v>
      </c>
      <c r="L1217" s="72">
        <v>31.17</v>
      </c>
      <c r="M1217" s="72">
        <v>1490.36</v>
      </c>
      <c r="N1217" s="67" t="s">
        <v>716</v>
      </c>
    </row>
    <row r="1218" spans="1:14" ht="28.5" customHeight="1" x14ac:dyDescent="0.25">
      <c r="A1218" s="166"/>
      <c r="B1218" s="166"/>
      <c r="C1218" s="126"/>
      <c r="D1218" s="127"/>
      <c r="E1218" s="127"/>
      <c r="F1218" s="133"/>
      <c r="G1218" s="133"/>
      <c r="H1218" s="127"/>
      <c r="I1218" s="64"/>
      <c r="J1218" s="64"/>
      <c r="K1218" s="65" t="s">
        <v>25</v>
      </c>
      <c r="L1218" s="72">
        <f>L1217</f>
        <v>31.17</v>
      </c>
      <c r="M1218" s="72">
        <v>1632.3</v>
      </c>
      <c r="N1218" s="67" t="s">
        <v>717</v>
      </c>
    </row>
    <row r="1219" spans="1:14" ht="28.5" customHeight="1" x14ac:dyDescent="0.25">
      <c r="A1219" s="166"/>
      <c r="B1219" s="166"/>
      <c r="C1219" s="126"/>
      <c r="D1219" s="127"/>
      <c r="E1219" s="127"/>
      <c r="F1219" s="133"/>
      <c r="G1219" s="133"/>
      <c r="H1219" s="127"/>
      <c r="I1219" s="64"/>
      <c r="J1219" s="64"/>
      <c r="K1219" s="65" t="s">
        <v>25</v>
      </c>
      <c r="L1219" s="72">
        <f>L1217</f>
        <v>31.17</v>
      </c>
      <c r="M1219" s="72">
        <v>1389.66</v>
      </c>
      <c r="N1219" s="67" t="s">
        <v>718</v>
      </c>
    </row>
    <row r="1220" spans="1:14" ht="28.5" customHeight="1" x14ac:dyDescent="0.25">
      <c r="A1220" s="166"/>
      <c r="B1220" s="166"/>
      <c r="C1220" s="126"/>
      <c r="D1220" s="127"/>
      <c r="E1220" s="127"/>
      <c r="F1220" s="133"/>
      <c r="G1220" s="133"/>
      <c r="H1220" s="127"/>
      <c r="I1220" s="64"/>
      <c r="J1220" s="64"/>
      <c r="K1220" s="65" t="s">
        <v>25</v>
      </c>
      <c r="L1220" s="72">
        <f>L1217</f>
        <v>31.17</v>
      </c>
      <c r="M1220" s="72">
        <v>1490.36</v>
      </c>
      <c r="N1220" s="67" t="s">
        <v>719</v>
      </c>
    </row>
    <row r="1221" spans="1:14" ht="28.5" customHeight="1" x14ac:dyDescent="0.25">
      <c r="A1221" s="166"/>
      <c r="B1221" s="166"/>
      <c r="C1221" s="126"/>
      <c r="D1221" s="127"/>
      <c r="E1221" s="127"/>
      <c r="F1221" s="133"/>
      <c r="G1221" s="133"/>
      <c r="H1221" s="127"/>
      <c r="I1221" s="64"/>
      <c r="J1221" s="64"/>
      <c r="K1221" s="65" t="s">
        <v>25</v>
      </c>
      <c r="L1221" s="72">
        <f>L1217</f>
        <v>31.17</v>
      </c>
      <c r="M1221" s="72">
        <v>1558.11</v>
      </c>
      <c r="N1221" s="67" t="s">
        <v>720</v>
      </c>
    </row>
    <row r="1222" spans="1:14" ht="28.5" customHeight="1" x14ac:dyDescent="0.25">
      <c r="A1222" s="166"/>
      <c r="B1222" s="166"/>
      <c r="C1222" s="126"/>
      <c r="D1222" s="127"/>
      <c r="E1222" s="127"/>
      <c r="F1222" s="133"/>
      <c r="G1222" s="133"/>
      <c r="H1222" s="127"/>
      <c r="I1222" s="64"/>
      <c r="J1222" s="64"/>
      <c r="K1222" s="65" t="s">
        <v>25</v>
      </c>
      <c r="L1222" s="72">
        <f>L1217</f>
        <v>31.17</v>
      </c>
      <c r="M1222" s="72">
        <v>1685.82</v>
      </c>
      <c r="N1222" s="67" t="s">
        <v>721</v>
      </c>
    </row>
    <row r="1223" spans="1:14" ht="28.5" customHeight="1" x14ac:dyDescent="0.25">
      <c r="A1223" s="166"/>
      <c r="B1223" s="166"/>
      <c r="C1223" s="126"/>
      <c r="D1223" s="127"/>
      <c r="E1223" s="127"/>
      <c r="F1223" s="133"/>
      <c r="G1223" s="133"/>
      <c r="H1223" s="127"/>
      <c r="I1223" s="64"/>
      <c r="J1223" s="64"/>
      <c r="K1223" s="65" t="s">
        <v>25</v>
      </c>
      <c r="L1223" s="72">
        <f>L1217</f>
        <v>31.17</v>
      </c>
      <c r="M1223" s="72">
        <v>1428.27</v>
      </c>
      <c r="N1223" s="67" t="s">
        <v>722</v>
      </c>
    </row>
    <row r="1224" spans="1:14" ht="28.5" customHeight="1" x14ac:dyDescent="0.25">
      <c r="A1224" s="166"/>
      <c r="B1224" s="166"/>
      <c r="C1224" s="120"/>
      <c r="D1224" s="127"/>
      <c r="E1224" s="127"/>
      <c r="F1224" s="118"/>
      <c r="G1224" s="118"/>
      <c r="H1224" s="127"/>
      <c r="I1224" s="64"/>
      <c r="J1224" s="64"/>
      <c r="K1224" s="65" t="s">
        <v>25</v>
      </c>
      <c r="L1224" s="72">
        <f>L1217</f>
        <v>31.17</v>
      </c>
      <c r="M1224" s="72">
        <v>1558.11</v>
      </c>
      <c r="N1224" s="67" t="s">
        <v>723</v>
      </c>
    </row>
    <row r="1225" spans="1:14" ht="28.5" customHeight="1" x14ac:dyDescent="0.25">
      <c r="A1225" s="166" t="s">
        <v>22</v>
      </c>
      <c r="B1225" s="166" t="s">
        <v>79</v>
      </c>
      <c r="C1225" s="119" t="s">
        <v>49</v>
      </c>
      <c r="D1225" s="127">
        <v>43069</v>
      </c>
      <c r="E1225" s="127" t="s">
        <v>843</v>
      </c>
      <c r="F1225" s="61">
        <v>43101</v>
      </c>
      <c r="G1225" s="61">
        <v>43281</v>
      </c>
      <c r="H1225" s="127"/>
      <c r="I1225" s="65">
        <v>64.77</v>
      </c>
      <c r="J1225" s="65">
        <v>4906.41</v>
      </c>
      <c r="K1225" s="15"/>
      <c r="L1225" s="72"/>
      <c r="M1225" s="72"/>
      <c r="N1225" s="204"/>
    </row>
    <row r="1226" spans="1:14" ht="28.5" customHeight="1" x14ac:dyDescent="0.25">
      <c r="A1226" s="166"/>
      <c r="B1226" s="166"/>
      <c r="C1226" s="126"/>
      <c r="D1226" s="127"/>
      <c r="E1226" s="127"/>
      <c r="F1226" s="61">
        <v>43282</v>
      </c>
      <c r="G1226" s="61">
        <v>43465</v>
      </c>
      <c r="H1226" s="127"/>
      <c r="I1226" s="65">
        <v>126.95</v>
      </c>
      <c r="J1226" s="65">
        <v>5063.22</v>
      </c>
      <c r="K1226" s="15"/>
      <c r="L1226" s="72"/>
      <c r="M1226" s="72"/>
      <c r="N1226" s="204"/>
    </row>
    <row r="1227" spans="1:14" ht="28.5" customHeight="1" x14ac:dyDescent="0.25">
      <c r="A1227" s="166"/>
      <c r="B1227" s="166"/>
      <c r="C1227" s="126"/>
      <c r="D1227" s="127">
        <v>43088</v>
      </c>
      <c r="E1227" s="127" t="s">
        <v>837</v>
      </c>
      <c r="F1227" s="61">
        <v>43101</v>
      </c>
      <c r="G1227" s="61">
        <v>43281</v>
      </c>
      <c r="H1227" s="127"/>
      <c r="I1227" s="15"/>
      <c r="J1227" s="15"/>
      <c r="K1227" s="65">
        <v>122.13</v>
      </c>
      <c r="L1227" s="72">
        <v>22.02</v>
      </c>
      <c r="M1227" s="72">
        <v>1668.42</v>
      </c>
      <c r="N1227" s="30"/>
    </row>
    <row r="1228" spans="1:14" ht="28.5" customHeight="1" x14ac:dyDescent="0.25">
      <c r="A1228" s="166"/>
      <c r="B1228" s="166"/>
      <c r="C1228" s="126"/>
      <c r="D1228" s="127"/>
      <c r="E1228" s="127"/>
      <c r="F1228" s="61">
        <v>43282</v>
      </c>
      <c r="G1228" s="61">
        <v>43465</v>
      </c>
      <c r="H1228" s="127"/>
      <c r="I1228" s="15"/>
      <c r="J1228" s="15"/>
      <c r="K1228" s="65" t="s">
        <v>25</v>
      </c>
      <c r="L1228" s="72">
        <v>37.18</v>
      </c>
      <c r="M1228" s="72">
        <v>1289.54</v>
      </c>
      <c r="N1228" s="30" t="s">
        <v>716</v>
      </c>
    </row>
    <row r="1229" spans="1:14" ht="28.5" customHeight="1" x14ac:dyDescent="0.25">
      <c r="A1229" s="166"/>
      <c r="B1229" s="166"/>
      <c r="C1229" s="126"/>
      <c r="D1229" s="127"/>
      <c r="E1229" s="127"/>
      <c r="F1229" s="61">
        <v>43282</v>
      </c>
      <c r="G1229" s="61">
        <v>43465</v>
      </c>
      <c r="H1229" s="127"/>
      <c r="I1229" s="15"/>
      <c r="J1229" s="15"/>
      <c r="K1229" s="65" t="s">
        <v>25</v>
      </c>
      <c r="L1229" s="72">
        <v>37.18</v>
      </c>
      <c r="M1229" s="72">
        <v>1412.35</v>
      </c>
      <c r="N1229" s="30" t="s">
        <v>717</v>
      </c>
    </row>
    <row r="1230" spans="1:14" ht="28.5" customHeight="1" x14ac:dyDescent="0.25">
      <c r="A1230" s="166"/>
      <c r="B1230" s="166"/>
      <c r="C1230" s="126"/>
      <c r="D1230" s="127"/>
      <c r="E1230" s="127"/>
      <c r="F1230" s="61">
        <v>43282</v>
      </c>
      <c r="G1230" s="61">
        <v>43465</v>
      </c>
      <c r="H1230" s="127"/>
      <c r="I1230" s="15"/>
      <c r="J1230" s="15"/>
      <c r="K1230" s="65" t="s">
        <v>25</v>
      </c>
      <c r="L1230" s="72">
        <v>37.18</v>
      </c>
      <c r="M1230" s="72">
        <v>1202.4000000000001</v>
      </c>
      <c r="N1230" s="30" t="s">
        <v>718</v>
      </c>
    </row>
    <row r="1231" spans="1:14" ht="28.5" customHeight="1" x14ac:dyDescent="0.25">
      <c r="A1231" s="166"/>
      <c r="B1231" s="166"/>
      <c r="C1231" s="126"/>
      <c r="D1231" s="127"/>
      <c r="E1231" s="127"/>
      <c r="F1231" s="61">
        <v>43282</v>
      </c>
      <c r="G1231" s="61">
        <v>43465</v>
      </c>
      <c r="H1231" s="127"/>
      <c r="I1231" s="15"/>
      <c r="J1231" s="15"/>
      <c r="K1231" s="65" t="s">
        <v>25</v>
      </c>
      <c r="L1231" s="72">
        <v>37.18</v>
      </c>
      <c r="M1231" s="72">
        <v>1289.54</v>
      </c>
      <c r="N1231" s="30" t="s">
        <v>719</v>
      </c>
    </row>
    <row r="1232" spans="1:14" ht="28.5" customHeight="1" x14ac:dyDescent="0.25">
      <c r="A1232" s="166"/>
      <c r="B1232" s="166"/>
      <c r="C1232" s="126"/>
      <c r="D1232" s="127"/>
      <c r="E1232" s="127"/>
      <c r="F1232" s="61">
        <v>43282</v>
      </c>
      <c r="G1232" s="61">
        <v>43465</v>
      </c>
      <c r="H1232" s="127"/>
      <c r="I1232" s="15"/>
      <c r="J1232" s="15"/>
      <c r="K1232" s="65" t="s">
        <v>25</v>
      </c>
      <c r="L1232" s="72">
        <v>37.18</v>
      </c>
      <c r="M1232" s="72">
        <v>1348.15</v>
      </c>
      <c r="N1232" s="30" t="s">
        <v>720</v>
      </c>
    </row>
    <row r="1233" spans="1:14" ht="28.5" customHeight="1" x14ac:dyDescent="0.25">
      <c r="A1233" s="166"/>
      <c r="B1233" s="166"/>
      <c r="C1233" s="126"/>
      <c r="D1233" s="127"/>
      <c r="E1233" s="127"/>
      <c r="F1233" s="61">
        <v>43282</v>
      </c>
      <c r="G1233" s="61">
        <v>43465</v>
      </c>
      <c r="H1233" s="127"/>
      <c r="I1233" s="15"/>
      <c r="J1233" s="15"/>
      <c r="K1233" s="65" t="s">
        <v>25</v>
      </c>
      <c r="L1233" s="72">
        <v>37.18</v>
      </c>
      <c r="M1233" s="72">
        <v>1458.65</v>
      </c>
      <c r="N1233" s="30" t="s">
        <v>721</v>
      </c>
    </row>
    <row r="1234" spans="1:14" ht="28.5" customHeight="1" x14ac:dyDescent="0.25">
      <c r="A1234" s="166"/>
      <c r="B1234" s="166"/>
      <c r="C1234" s="126"/>
      <c r="D1234" s="127"/>
      <c r="E1234" s="127"/>
      <c r="F1234" s="61">
        <v>43282</v>
      </c>
      <c r="G1234" s="61">
        <v>43465</v>
      </c>
      <c r="H1234" s="127"/>
      <c r="I1234" s="15"/>
      <c r="J1234" s="15"/>
      <c r="K1234" s="65" t="s">
        <v>25</v>
      </c>
      <c r="L1234" s="72">
        <v>37.18</v>
      </c>
      <c r="M1234" s="72">
        <v>1235.8</v>
      </c>
      <c r="N1234" s="30" t="s">
        <v>722</v>
      </c>
    </row>
    <row r="1235" spans="1:14" ht="28.5" customHeight="1" x14ac:dyDescent="0.25">
      <c r="A1235" s="166"/>
      <c r="B1235" s="166"/>
      <c r="C1235" s="120"/>
      <c r="D1235" s="127"/>
      <c r="E1235" s="127"/>
      <c r="F1235" s="61">
        <v>43282</v>
      </c>
      <c r="G1235" s="61">
        <v>43465</v>
      </c>
      <c r="H1235" s="127"/>
      <c r="I1235" s="15"/>
      <c r="J1235" s="15"/>
      <c r="K1235" s="65" t="s">
        <v>25</v>
      </c>
      <c r="L1235" s="72">
        <v>37.18</v>
      </c>
      <c r="M1235" s="72">
        <v>1348.15</v>
      </c>
      <c r="N1235" s="30" t="s">
        <v>723</v>
      </c>
    </row>
    <row r="1236" spans="1:14" ht="28.5" customHeight="1" x14ac:dyDescent="0.25">
      <c r="A1236" s="166" t="s">
        <v>22</v>
      </c>
      <c r="B1236" s="166" t="s">
        <v>80</v>
      </c>
      <c r="C1236" s="119" t="s">
        <v>27</v>
      </c>
      <c r="D1236" s="117">
        <v>43087</v>
      </c>
      <c r="E1236" s="117" t="s">
        <v>851</v>
      </c>
      <c r="F1236" s="61">
        <v>43101</v>
      </c>
      <c r="G1236" s="61">
        <v>43281</v>
      </c>
      <c r="H1236" s="127"/>
      <c r="I1236" s="65">
        <v>33.200000000000003</v>
      </c>
      <c r="J1236" s="65">
        <v>1844.9</v>
      </c>
      <c r="K1236" s="64"/>
      <c r="L1236" s="39"/>
      <c r="M1236" s="39"/>
      <c r="N1236" s="170"/>
    </row>
    <row r="1237" spans="1:14" ht="28.5" customHeight="1" x14ac:dyDescent="0.25">
      <c r="A1237" s="166"/>
      <c r="B1237" s="166"/>
      <c r="C1237" s="126"/>
      <c r="D1237" s="118"/>
      <c r="E1237" s="118"/>
      <c r="F1237" s="61">
        <v>43282</v>
      </c>
      <c r="G1237" s="61">
        <v>43465</v>
      </c>
      <c r="H1237" s="127"/>
      <c r="I1237" s="64">
        <v>34.58</v>
      </c>
      <c r="J1237" s="64">
        <v>1901.69</v>
      </c>
      <c r="K1237" s="10"/>
      <c r="L1237" s="72"/>
      <c r="M1237" s="72"/>
      <c r="N1237" s="170"/>
    </row>
    <row r="1238" spans="1:14" ht="28.5" customHeight="1" x14ac:dyDescent="0.25">
      <c r="A1238" s="166"/>
      <c r="B1238" s="166"/>
      <c r="C1238" s="126"/>
      <c r="D1238" s="127">
        <v>43088</v>
      </c>
      <c r="E1238" s="127" t="s">
        <v>837</v>
      </c>
      <c r="F1238" s="61">
        <v>43101</v>
      </c>
      <c r="G1238" s="61">
        <v>43281</v>
      </c>
      <c r="H1238" s="127"/>
      <c r="I1238" s="64"/>
      <c r="J1238" s="64"/>
      <c r="K1238" s="10">
        <v>124.41</v>
      </c>
      <c r="L1238" s="72">
        <v>29.08</v>
      </c>
      <c r="M1238" s="72">
        <v>1588.86</v>
      </c>
      <c r="N1238" s="27"/>
    </row>
    <row r="1239" spans="1:14" ht="28.5" customHeight="1" x14ac:dyDescent="0.25">
      <c r="A1239" s="166"/>
      <c r="B1239" s="166"/>
      <c r="C1239" s="126"/>
      <c r="D1239" s="127"/>
      <c r="E1239" s="127"/>
      <c r="F1239" s="117">
        <v>43282</v>
      </c>
      <c r="G1239" s="117">
        <v>43465</v>
      </c>
      <c r="H1239" s="127"/>
      <c r="I1239" s="64"/>
      <c r="J1239" s="64"/>
      <c r="K1239" s="65" t="s">
        <v>25</v>
      </c>
      <c r="L1239" s="72">
        <v>29.89</v>
      </c>
      <c r="M1239" s="72">
        <v>1429.36</v>
      </c>
      <c r="N1239" s="67" t="s">
        <v>716</v>
      </c>
    </row>
    <row r="1240" spans="1:14" ht="28.5" customHeight="1" x14ac:dyDescent="0.25">
      <c r="A1240" s="166"/>
      <c r="B1240" s="166"/>
      <c r="C1240" s="126"/>
      <c r="D1240" s="127"/>
      <c r="E1240" s="127"/>
      <c r="F1240" s="133"/>
      <c r="G1240" s="133"/>
      <c r="H1240" s="127"/>
      <c r="I1240" s="64"/>
      <c r="J1240" s="64"/>
      <c r="K1240" s="65" t="s">
        <v>25</v>
      </c>
      <c r="L1240" s="72">
        <f>L1239</f>
        <v>29.89</v>
      </c>
      <c r="M1240" s="72">
        <v>1565.49</v>
      </c>
      <c r="N1240" s="67" t="s">
        <v>717</v>
      </c>
    </row>
    <row r="1241" spans="1:14" ht="28.5" customHeight="1" x14ac:dyDescent="0.25">
      <c r="A1241" s="166"/>
      <c r="B1241" s="166"/>
      <c r="C1241" s="126"/>
      <c r="D1241" s="127"/>
      <c r="E1241" s="127"/>
      <c r="F1241" s="133"/>
      <c r="G1241" s="133"/>
      <c r="H1241" s="127"/>
      <c r="I1241" s="64"/>
      <c r="J1241" s="64"/>
      <c r="K1241" s="65" t="s">
        <v>25</v>
      </c>
      <c r="L1241" s="72">
        <f>L1239</f>
        <v>29.89</v>
      </c>
      <c r="M1241" s="72">
        <v>1332.78</v>
      </c>
      <c r="N1241" s="67" t="s">
        <v>718</v>
      </c>
    </row>
    <row r="1242" spans="1:14" ht="28.5" customHeight="1" x14ac:dyDescent="0.25">
      <c r="A1242" s="166"/>
      <c r="B1242" s="166"/>
      <c r="C1242" s="126"/>
      <c r="D1242" s="127"/>
      <c r="E1242" s="127"/>
      <c r="F1242" s="133"/>
      <c r="G1242" s="133"/>
      <c r="H1242" s="127"/>
      <c r="I1242" s="64"/>
      <c r="J1242" s="64"/>
      <c r="K1242" s="65" t="s">
        <v>25</v>
      </c>
      <c r="L1242" s="72">
        <f>L1239</f>
        <v>29.89</v>
      </c>
      <c r="M1242" s="72">
        <v>1429.36</v>
      </c>
      <c r="N1242" s="67" t="s">
        <v>719</v>
      </c>
    </row>
    <row r="1243" spans="1:14" ht="28.5" customHeight="1" x14ac:dyDescent="0.25">
      <c r="A1243" s="166"/>
      <c r="B1243" s="166"/>
      <c r="C1243" s="126"/>
      <c r="D1243" s="127"/>
      <c r="E1243" s="127"/>
      <c r="F1243" s="133"/>
      <c r="G1243" s="133"/>
      <c r="H1243" s="127"/>
      <c r="I1243" s="64"/>
      <c r="J1243" s="64"/>
      <c r="K1243" s="65" t="s">
        <v>25</v>
      </c>
      <c r="L1243" s="72">
        <f>L1239</f>
        <v>29.89</v>
      </c>
      <c r="M1243" s="72">
        <v>1494.33</v>
      </c>
      <c r="N1243" s="67" t="s">
        <v>720</v>
      </c>
    </row>
    <row r="1244" spans="1:14" ht="28.5" customHeight="1" x14ac:dyDescent="0.25">
      <c r="A1244" s="166"/>
      <c r="B1244" s="166"/>
      <c r="C1244" s="126"/>
      <c r="D1244" s="127"/>
      <c r="E1244" s="127"/>
      <c r="F1244" s="133"/>
      <c r="G1244" s="133"/>
      <c r="H1244" s="127"/>
      <c r="I1244" s="64"/>
      <c r="J1244" s="64"/>
      <c r="K1244" s="65" t="s">
        <v>25</v>
      </c>
      <c r="L1244" s="72">
        <f>L1239</f>
        <v>29.89</v>
      </c>
      <c r="M1244" s="72">
        <v>1616.81</v>
      </c>
      <c r="N1244" s="67" t="s">
        <v>721</v>
      </c>
    </row>
    <row r="1245" spans="1:14" ht="28.5" customHeight="1" x14ac:dyDescent="0.25">
      <c r="A1245" s="166"/>
      <c r="B1245" s="166"/>
      <c r="C1245" s="126"/>
      <c r="D1245" s="127"/>
      <c r="E1245" s="127"/>
      <c r="F1245" s="133"/>
      <c r="G1245" s="133"/>
      <c r="H1245" s="127"/>
      <c r="I1245" s="64"/>
      <c r="J1245" s="64"/>
      <c r="K1245" s="65" t="s">
        <v>25</v>
      </c>
      <c r="L1245" s="72">
        <f>L1239</f>
        <v>29.89</v>
      </c>
      <c r="M1245" s="72">
        <v>1369.8</v>
      </c>
      <c r="N1245" s="67" t="s">
        <v>722</v>
      </c>
    </row>
    <row r="1246" spans="1:14" ht="28.5" customHeight="1" x14ac:dyDescent="0.25">
      <c r="A1246" s="166"/>
      <c r="B1246" s="166"/>
      <c r="C1246" s="120"/>
      <c r="D1246" s="127"/>
      <c r="E1246" s="127"/>
      <c r="F1246" s="118"/>
      <c r="G1246" s="118"/>
      <c r="H1246" s="127"/>
      <c r="I1246" s="64"/>
      <c r="J1246" s="64"/>
      <c r="K1246" s="65" t="s">
        <v>25</v>
      </c>
      <c r="L1246" s="72">
        <f>L1239</f>
        <v>29.89</v>
      </c>
      <c r="M1246" s="72">
        <v>1494.33</v>
      </c>
      <c r="N1246" s="67" t="s">
        <v>723</v>
      </c>
    </row>
    <row r="1247" spans="1:14" ht="28.5" customHeight="1" x14ac:dyDescent="0.25">
      <c r="A1247" s="166" t="s">
        <v>22</v>
      </c>
      <c r="B1247" s="166" t="s">
        <v>80</v>
      </c>
      <c r="C1247" s="119" t="s">
        <v>434</v>
      </c>
      <c r="D1247" s="127">
        <v>43069</v>
      </c>
      <c r="E1247" s="127" t="s">
        <v>841</v>
      </c>
      <c r="F1247" s="61">
        <v>43101</v>
      </c>
      <c r="G1247" s="61">
        <v>43281</v>
      </c>
      <c r="H1247" s="127"/>
      <c r="I1247" s="65">
        <v>174.53</v>
      </c>
      <c r="J1247" s="65">
        <v>4059.83</v>
      </c>
      <c r="K1247" s="65"/>
      <c r="L1247" s="72"/>
      <c r="M1247" s="72"/>
      <c r="N1247" s="204"/>
    </row>
    <row r="1248" spans="1:14" ht="28.5" customHeight="1" x14ac:dyDescent="0.25">
      <c r="A1248" s="166"/>
      <c r="B1248" s="166"/>
      <c r="C1248" s="126"/>
      <c r="D1248" s="127"/>
      <c r="E1248" s="127"/>
      <c r="F1248" s="61">
        <v>43282</v>
      </c>
      <c r="G1248" s="61">
        <v>43465</v>
      </c>
      <c r="H1248" s="127"/>
      <c r="I1248" s="65">
        <v>186.05</v>
      </c>
      <c r="J1248" s="65">
        <v>4326.43</v>
      </c>
      <c r="K1248" s="65"/>
      <c r="L1248" s="72"/>
      <c r="M1248" s="72"/>
      <c r="N1248" s="204"/>
    </row>
    <row r="1249" spans="1:14" ht="28.5" customHeight="1" x14ac:dyDescent="0.25">
      <c r="A1249" s="166" t="s">
        <v>22</v>
      </c>
      <c r="B1249" s="166" t="s">
        <v>80</v>
      </c>
      <c r="C1249" s="119" t="s">
        <v>49</v>
      </c>
      <c r="D1249" s="127">
        <v>43069</v>
      </c>
      <c r="E1249" s="127" t="s">
        <v>843</v>
      </c>
      <c r="F1249" s="61">
        <v>43101</v>
      </c>
      <c r="G1249" s="61">
        <v>43281</v>
      </c>
      <c r="H1249" s="127"/>
      <c r="I1249" s="65">
        <v>104.95</v>
      </c>
      <c r="J1249" s="65">
        <v>7783.11</v>
      </c>
      <c r="K1249" s="65"/>
      <c r="L1249" s="72"/>
      <c r="M1249" s="72"/>
      <c r="N1249" s="204"/>
    </row>
    <row r="1250" spans="1:14" ht="28.5" customHeight="1" x14ac:dyDescent="0.25">
      <c r="A1250" s="166"/>
      <c r="B1250" s="166"/>
      <c r="C1250" s="126"/>
      <c r="D1250" s="127"/>
      <c r="E1250" s="127"/>
      <c r="F1250" s="61">
        <v>43282</v>
      </c>
      <c r="G1250" s="61">
        <v>43465</v>
      </c>
      <c r="H1250" s="127"/>
      <c r="I1250" s="65">
        <v>113.77</v>
      </c>
      <c r="J1250" s="65">
        <v>8031.48</v>
      </c>
      <c r="K1250" s="65"/>
      <c r="L1250" s="72"/>
      <c r="M1250" s="72"/>
      <c r="N1250" s="204"/>
    </row>
    <row r="1251" spans="1:14" ht="28.5" customHeight="1" x14ac:dyDescent="0.25">
      <c r="A1251" s="166"/>
      <c r="B1251" s="166"/>
      <c r="C1251" s="126"/>
      <c r="D1251" s="127">
        <v>43088</v>
      </c>
      <c r="E1251" s="127" t="s">
        <v>837</v>
      </c>
      <c r="F1251" s="61">
        <v>43101</v>
      </c>
      <c r="G1251" s="61">
        <v>43281</v>
      </c>
      <c r="H1251" s="127"/>
      <c r="I1251" s="65"/>
      <c r="J1251" s="65"/>
      <c r="K1251" s="65">
        <v>124.41</v>
      </c>
      <c r="L1251" s="72">
        <v>22.83</v>
      </c>
      <c r="M1251" s="72">
        <v>1693.01</v>
      </c>
      <c r="N1251" s="30"/>
    </row>
    <row r="1252" spans="1:14" ht="28.5" customHeight="1" x14ac:dyDescent="0.25">
      <c r="A1252" s="166"/>
      <c r="B1252" s="166"/>
      <c r="C1252" s="126"/>
      <c r="D1252" s="127"/>
      <c r="E1252" s="127"/>
      <c r="F1252" s="61">
        <v>43282</v>
      </c>
      <c r="G1252" s="61">
        <v>43465</v>
      </c>
      <c r="H1252" s="127"/>
      <c r="I1252" s="65"/>
      <c r="J1252" s="65"/>
      <c r="K1252" s="65" t="s">
        <v>25</v>
      </c>
      <c r="L1252" s="72">
        <v>24.55</v>
      </c>
      <c r="M1252" s="72">
        <v>1506.8</v>
      </c>
      <c r="N1252" s="30" t="s">
        <v>716</v>
      </c>
    </row>
    <row r="1253" spans="1:14" ht="28.5" customHeight="1" x14ac:dyDescent="0.25">
      <c r="A1253" s="166"/>
      <c r="B1253" s="166"/>
      <c r="C1253" s="126"/>
      <c r="D1253" s="127"/>
      <c r="E1253" s="127"/>
      <c r="F1253" s="61">
        <v>43282</v>
      </c>
      <c r="G1253" s="61">
        <v>43465</v>
      </c>
      <c r="H1253" s="127"/>
      <c r="I1253" s="65"/>
      <c r="J1253" s="65"/>
      <c r="K1253" s="65" t="s">
        <v>25</v>
      </c>
      <c r="L1253" s="72">
        <v>24.55</v>
      </c>
      <c r="M1253" s="72">
        <v>1650.31</v>
      </c>
      <c r="N1253" s="30" t="s">
        <v>717</v>
      </c>
    </row>
    <row r="1254" spans="1:14" ht="28.5" customHeight="1" x14ac:dyDescent="0.25">
      <c r="A1254" s="166"/>
      <c r="B1254" s="166"/>
      <c r="C1254" s="126"/>
      <c r="D1254" s="127"/>
      <c r="E1254" s="127"/>
      <c r="F1254" s="61">
        <v>43282</v>
      </c>
      <c r="G1254" s="61">
        <v>43465</v>
      </c>
      <c r="H1254" s="127"/>
      <c r="I1254" s="65"/>
      <c r="J1254" s="65"/>
      <c r="K1254" s="65" t="s">
        <v>25</v>
      </c>
      <c r="L1254" s="72">
        <v>24.55</v>
      </c>
      <c r="M1254" s="72">
        <v>1404.99</v>
      </c>
      <c r="N1254" s="30" t="s">
        <v>718</v>
      </c>
    </row>
    <row r="1255" spans="1:14" ht="28.5" customHeight="1" x14ac:dyDescent="0.25">
      <c r="A1255" s="166"/>
      <c r="B1255" s="166"/>
      <c r="C1255" s="126"/>
      <c r="D1255" s="127"/>
      <c r="E1255" s="127"/>
      <c r="F1255" s="61">
        <v>43282</v>
      </c>
      <c r="G1255" s="61">
        <v>43465</v>
      </c>
      <c r="H1255" s="127"/>
      <c r="I1255" s="65"/>
      <c r="J1255" s="65"/>
      <c r="K1255" s="65" t="s">
        <v>25</v>
      </c>
      <c r="L1255" s="72">
        <v>24.55</v>
      </c>
      <c r="M1255" s="72">
        <v>1506.8</v>
      </c>
      <c r="N1255" s="30" t="s">
        <v>719</v>
      </c>
    </row>
    <row r="1256" spans="1:14" ht="28.5" customHeight="1" x14ac:dyDescent="0.25">
      <c r="A1256" s="166"/>
      <c r="B1256" s="166"/>
      <c r="C1256" s="126"/>
      <c r="D1256" s="127"/>
      <c r="E1256" s="127"/>
      <c r="F1256" s="61">
        <v>43282</v>
      </c>
      <c r="G1256" s="61">
        <v>43465</v>
      </c>
      <c r="H1256" s="127"/>
      <c r="I1256" s="65"/>
      <c r="J1256" s="65"/>
      <c r="K1256" s="65" t="s">
        <v>25</v>
      </c>
      <c r="L1256" s="72">
        <v>24.55</v>
      </c>
      <c r="M1256" s="72">
        <v>1575.29</v>
      </c>
      <c r="N1256" s="30" t="s">
        <v>720</v>
      </c>
    </row>
    <row r="1257" spans="1:14" ht="28.5" customHeight="1" x14ac:dyDescent="0.25">
      <c r="A1257" s="166"/>
      <c r="B1257" s="166"/>
      <c r="C1257" s="126"/>
      <c r="D1257" s="127"/>
      <c r="E1257" s="127"/>
      <c r="F1257" s="61">
        <v>43282</v>
      </c>
      <c r="G1257" s="61">
        <v>43465</v>
      </c>
      <c r="H1257" s="127"/>
      <c r="I1257" s="65"/>
      <c r="J1257" s="65"/>
      <c r="K1257" s="65" t="s">
        <v>25</v>
      </c>
      <c r="L1257" s="72">
        <v>24.55</v>
      </c>
      <c r="M1257" s="72">
        <v>1704.41</v>
      </c>
      <c r="N1257" s="30" t="s">
        <v>721</v>
      </c>
    </row>
    <row r="1258" spans="1:14" ht="28.5" customHeight="1" x14ac:dyDescent="0.25">
      <c r="A1258" s="166"/>
      <c r="B1258" s="166"/>
      <c r="C1258" s="126"/>
      <c r="D1258" s="127"/>
      <c r="E1258" s="127"/>
      <c r="F1258" s="61">
        <v>43282</v>
      </c>
      <c r="G1258" s="61">
        <v>43465</v>
      </c>
      <c r="H1258" s="127"/>
      <c r="I1258" s="65"/>
      <c r="J1258" s="65"/>
      <c r="K1258" s="65" t="s">
        <v>25</v>
      </c>
      <c r="L1258" s="72">
        <v>24.55</v>
      </c>
      <c r="M1258" s="72">
        <v>1444.02</v>
      </c>
      <c r="N1258" s="30" t="s">
        <v>722</v>
      </c>
    </row>
    <row r="1259" spans="1:14" ht="28.5" customHeight="1" x14ac:dyDescent="0.25">
      <c r="A1259" s="166"/>
      <c r="B1259" s="166"/>
      <c r="C1259" s="120"/>
      <c r="D1259" s="127"/>
      <c r="E1259" s="127"/>
      <c r="F1259" s="61">
        <v>43282</v>
      </c>
      <c r="G1259" s="61">
        <v>43465</v>
      </c>
      <c r="H1259" s="127"/>
      <c r="I1259" s="65"/>
      <c r="J1259" s="65"/>
      <c r="K1259" s="65" t="s">
        <v>25</v>
      </c>
      <c r="L1259" s="72">
        <v>24.55</v>
      </c>
      <c r="M1259" s="72">
        <v>1575.29</v>
      </c>
      <c r="N1259" s="30" t="s">
        <v>723</v>
      </c>
    </row>
    <row r="1260" spans="1:14" ht="28.5" customHeight="1" x14ac:dyDescent="0.25">
      <c r="A1260" s="166" t="s">
        <v>22</v>
      </c>
      <c r="B1260" s="166" t="s">
        <v>81</v>
      </c>
      <c r="C1260" s="119" t="s">
        <v>27</v>
      </c>
      <c r="D1260" s="117">
        <v>43087</v>
      </c>
      <c r="E1260" s="117" t="s">
        <v>851</v>
      </c>
      <c r="F1260" s="61">
        <v>43101</v>
      </c>
      <c r="G1260" s="61">
        <v>43281</v>
      </c>
      <c r="H1260" s="127"/>
      <c r="I1260" s="65">
        <v>33.200000000000003</v>
      </c>
      <c r="J1260" s="65">
        <v>1844.9</v>
      </c>
      <c r="K1260" s="64"/>
      <c r="L1260" s="39"/>
      <c r="M1260" s="39"/>
      <c r="N1260" s="170"/>
    </row>
    <row r="1261" spans="1:14" ht="28.5" customHeight="1" x14ac:dyDescent="0.25">
      <c r="A1261" s="166"/>
      <c r="B1261" s="166"/>
      <c r="C1261" s="126"/>
      <c r="D1261" s="118"/>
      <c r="E1261" s="118"/>
      <c r="F1261" s="61">
        <v>43282</v>
      </c>
      <c r="G1261" s="61">
        <v>43465</v>
      </c>
      <c r="H1261" s="127"/>
      <c r="I1261" s="64">
        <v>34.58</v>
      </c>
      <c r="J1261" s="64">
        <v>1901.69</v>
      </c>
      <c r="K1261" s="10"/>
      <c r="L1261" s="72"/>
      <c r="M1261" s="72"/>
      <c r="N1261" s="170"/>
    </row>
    <row r="1262" spans="1:14" ht="28.5" customHeight="1" x14ac:dyDescent="0.25">
      <c r="A1262" s="166"/>
      <c r="B1262" s="166"/>
      <c r="C1262" s="126"/>
      <c r="D1262" s="127">
        <v>43088</v>
      </c>
      <c r="E1262" s="127" t="s">
        <v>837</v>
      </c>
      <c r="F1262" s="61">
        <v>43101</v>
      </c>
      <c r="G1262" s="61">
        <v>43281</v>
      </c>
      <c r="H1262" s="127"/>
      <c r="I1262" s="64"/>
      <c r="J1262" s="64"/>
      <c r="K1262" s="10">
        <v>144.86000000000001</v>
      </c>
      <c r="L1262" s="72">
        <v>33.86</v>
      </c>
      <c r="M1262" s="72">
        <v>1850.03</v>
      </c>
      <c r="N1262" s="27"/>
    </row>
    <row r="1263" spans="1:14" ht="28.5" customHeight="1" x14ac:dyDescent="0.25">
      <c r="A1263" s="166"/>
      <c r="B1263" s="166"/>
      <c r="C1263" s="126"/>
      <c r="D1263" s="127"/>
      <c r="E1263" s="127"/>
      <c r="F1263" s="117">
        <v>43282</v>
      </c>
      <c r="G1263" s="117">
        <v>43465</v>
      </c>
      <c r="H1263" s="127"/>
      <c r="I1263" s="64"/>
      <c r="J1263" s="64"/>
      <c r="K1263" s="65" t="s">
        <v>25</v>
      </c>
      <c r="L1263" s="72">
        <v>36.049999999999997</v>
      </c>
      <c r="M1263" s="72">
        <v>1723.92</v>
      </c>
      <c r="N1263" s="67" t="s">
        <v>716</v>
      </c>
    </row>
    <row r="1264" spans="1:14" ht="28.5" customHeight="1" x14ac:dyDescent="0.25">
      <c r="A1264" s="166"/>
      <c r="B1264" s="166"/>
      <c r="C1264" s="126"/>
      <c r="D1264" s="127"/>
      <c r="E1264" s="127"/>
      <c r="F1264" s="133"/>
      <c r="G1264" s="133"/>
      <c r="H1264" s="127"/>
      <c r="I1264" s="64"/>
      <c r="J1264" s="64"/>
      <c r="K1264" s="65" t="s">
        <v>25</v>
      </c>
      <c r="L1264" s="72">
        <f>L1263</f>
        <v>36.049999999999997</v>
      </c>
      <c r="M1264" s="72">
        <v>1888.1</v>
      </c>
      <c r="N1264" s="67" t="s">
        <v>717</v>
      </c>
    </row>
    <row r="1265" spans="1:14" ht="28.5" customHeight="1" x14ac:dyDescent="0.25">
      <c r="A1265" s="166"/>
      <c r="B1265" s="166"/>
      <c r="C1265" s="126"/>
      <c r="D1265" s="127"/>
      <c r="E1265" s="127"/>
      <c r="F1265" s="133"/>
      <c r="G1265" s="133"/>
      <c r="H1265" s="127"/>
      <c r="I1265" s="64"/>
      <c r="J1265" s="64"/>
      <c r="K1265" s="65" t="s">
        <v>25</v>
      </c>
      <c r="L1265" s="72">
        <f>L1263</f>
        <v>36.049999999999997</v>
      </c>
      <c r="M1265" s="72">
        <v>1607.44</v>
      </c>
      <c r="N1265" s="67" t="s">
        <v>718</v>
      </c>
    </row>
    <row r="1266" spans="1:14" ht="28.5" customHeight="1" x14ac:dyDescent="0.25">
      <c r="A1266" s="166"/>
      <c r="B1266" s="166"/>
      <c r="C1266" s="126"/>
      <c r="D1266" s="127"/>
      <c r="E1266" s="127"/>
      <c r="F1266" s="133"/>
      <c r="G1266" s="133"/>
      <c r="H1266" s="127"/>
      <c r="I1266" s="64"/>
      <c r="J1266" s="64"/>
      <c r="K1266" s="65" t="s">
        <v>25</v>
      </c>
      <c r="L1266" s="72">
        <f>L1263</f>
        <v>36.049999999999997</v>
      </c>
      <c r="M1266" s="72">
        <v>1723.92</v>
      </c>
      <c r="N1266" s="67" t="s">
        <v>719</v>
      </c>
    </row>
    <row r="1267" spans="1:14" ht="28.5" customHeight="1" x14ac:dyDescent="0.25">
      <c r="A1267" s="166"/>
      <c r="B1267" s="166"/>
      <c r="C1267" s="126"/>
      <c r="D1267" s="127"/>
      <c r="E1267" s="127"/>
      <c r="F1267" s="133"/>
      <c r="G1267" s="133"/>
      <c r="H1267" s="127"/>
      <c r="I1267" s="64"/>
      <c r="J1267" s="64"/>
      <c r="K1267" s="65" t="s">
        <v>25</v>
      </c>
      <c r="L1267" s="72">
        <f>L1263</f>
        <v>36.049999999999997</v>
      </c>
      <c r="M1267" s="72">
        <v>1802.28</v>
      </c>
      <c r="N1267" s="67" t="s">
        <v>720</v>
      </c>
    </row>
    <row r="1268" spans="1:14" ht="28.5" customHeight="1" x14ac:dyDescent="0.25">
      <c r="A1268" s="166"/>
      <c r="B1268" s="166"/>
      <c r="C1268" s="126"/>
      <c r="D1268" s="127"/>
      <c r="E1268" s="127"/>
      <c r="F1268" s="133"/>
      <c r="G1268" s="133"/>
      <c r="H1268" s="127"/>
      <c r="I1268" s="64"/>
      <c r="J1268" s="64"/>
      <c r="K1268" s="65" t="s">
        <v>25</v>
      </c>
      <c r="L1268" s="72">
        <f>L1263</f>
        <v>36.049999999999997</v>
      </c>
      <c r="M1268" s="72">
        <v>1950.01</v>
      </c>
      <c r="N1268" s="67" t="s">
        <v>721</v>
      </c>
    </row>
    <row r="1269" spans="1:14" ht="28.5" customHeight="1" x14ac:dyDescent="0.25">
      <c r="A1269" s="166"/>
      <c r="B1269" s="166"/>
      <c r="C1269" s="126"/>
      <c r="D1269" s="127"/>
      <c r="E1269" s="127"/>
      <c r="F1269" s="133"/>
      <c r="G1269" s="133"/>
      <c r="H1269" s="127"/>
      <c r="I1269" s="64"/>
      <c r="J1269" s="64"/>
      <c r="K1269" s="65" t="s">
        <v>25</v>
      </c>
      <c r="L1269" s="72">
        <f>L1263</f>
        <v>36.049999999999997</v>
      </c>
      <c r="M1269" s="72">
        <v>1652.09</v>
      </c>
      <c r="N1269" s="67" t="s">
        <v>722</v>
      </c>
    </row>
    <row r="1270" spans="1:14" ht="28.5" customHeight="1" x14ac:dyDescent="0.25">
      <c r="A1270" s="166"/>
      <c r="B1270" s="166"/>
      <c r="C1270" s="120"/>
      <c r="D1270" s="127"/>
      <c r="E1270" s="127"/>
      <c r="F1270" s="118"/>
      <c r="G1270" s="118"/>
      <c r="H1270" s="127"/>
      <c r="I1270" s="64"/>
      <c r="J1270" s="64"/>
      <c r="K1270" s="65" t="s">
        <v>25</v>
      </c>
      <c r="L1270" s="72">
        <f>L1263</f>
        <v>36.049999999999997</v>
      </c>
      <c r="M1270" s="72">
        <v>1802.28</v>
      </c>
      <c r="N1270" s="67" t="s">
        <v>723</v>
      </c>
    </row>
    <row r="1271" spans="1:14" ht="28.5" customHeight="1" x14ac:dyDescent="0.25">
      <c r="A1271" s="166" t="s">
        <v>22</v>
      </c>
      <c r="B1271" s="166" t="s">
        <v>78</v>
      </c>
      <c r="C1271" s="119" t="s">
        <v>82</v>
      </c>
      <c r="D1271" s="127">
        <v>43069</v>
      </c>
      <c r="E1271" s="127" t="s">
        <v>836</v>
      </c>
      <c r="F1271" s="61">
        <v>43101</v>
      </c>
      <c r="G1271" s="61">
        <v>43281</v>
      </c>
      <c r="H1271" s="127"/>
      <c r="I1271" s="65">
        <v>74.27</v>
      </c>
      <c r="J1271" s="65">
        <v>5571.28</v>
      </c>
      <c r="K1271" s="15"/>
      <c r="L1271" s="72"/>
      <c r="M1271" s="72"/>
      <c r="N1271" s="203" t="s">
        <v>76</v>
      </c>
    </row>
    <row r="1272" spans="1:14" ht="28.5" customHeight="1" x14ac:dyDescent="0.25">
      <c r="A1272" s="166"/>
      <c r="B1272" s="166"/>
      <c r="C1272" s="126"/>
      <c r="D1272" s="127"/>
      <c r="E1272" s="127"/>
      <c r="F1272" s="61">
        <v>43282</v>
      </c>
      <c r="G1272" s="61">
        <v>43465</v>
      </c>
      <c r="H1272" s="127"/>
      <c r="I1272" s="65">
        <v>76.72</v>
      </c>
      <c r="J1272" s="65">
        <v>5772.37</v>
      </c>
      <c r="K1272" s="15"/>
      <c r="L1272" s="72"/>
      <c r="M1272" s="72"/>
      <c r="N1272" s="203"/>
    </row>
    <row r="1273" spans="1:14" ht="28.5" customHeight="1" x14ac:dyDescent="0.25">
      <c r="A1273" s="166"/>
      <c r="B1273" s="166"/>
      <c r="C1273" s="126"/>
      <c r="D1273" s="127">
        <v>43088</v>
      </c>
      <c r="E1273" s="127" t="s">
        <v>837</v>
      </c>
      <c r="F1273" s="61">
        <v>43101</v>
      </c>
      <c r="G1273" s="61">
        <v>43281</v>
      </c>
      <c r="H1273" s="127"/>
      <c r="I1273" s="15"/>
      <c r="J1273" s="15"/>
      <c r="K1273" s="65">
        <v>124.04</v>
      </c>
      <c r="L1273" s="72">
        <v>20.7</v>
      </c>
      <c r="M1273" s="72">
        <v>1722.36</v>
      </c>
      <c r="N1273" s="33" t="s">
        <v>76</v>
      </c>
    </row>
    <row r="1274" spans="1:14" ht="28.5" customHeight="1" x14ac:dyDescent="0.25">
      <c r="A1274" s="166"/>
      <c r="B1274" s="166"/>
      <c r="C1274" s="126"/>
      <c r="D1274" s="127"/>
      <c r="E1274" s="127"/>
      <c r="F1274" s="61">
        <v>43282</v>
      </c>
      <c r="G1274" s="61">
        <v>43465</v>
      </c>
      <c r="H1274" s="127"/>
      <c r="I1274" s="15"/>
      <c r="J1274" s="15"/>
      <c r="K1274" s="65" t="s">
        <v>25</v>
      </c>
      <c r="L1274" s="72">
        <v>23.24</v>
      </c>
      <c r="M1274" s="72">
        <v>1520.25</v>
      </c>
      <c r="N1274" s="67" t="s">
        <v>716</v>
      </c>
    </row>
    <row r="1275" spans="1:14" ht="28.5" customHeight="1" x14ac:dyDescent="0.25">
      <c r="A1275" s="166"/>
      <c r="B1275" s="166"/>
      <c r="C1275" s="126"/>
      <c r="D1275" s="127"/>
      <c r="E1275" s="127"/>
      <c r="F1275" s="61">
        <v>43282</v>
      </c>
      <c r="G1275" s="61">
        <v>43465</v>
      </c>
      <c r="H1275" s="127"/>
      <c r="I1275" s="15"/>
      <c r="J1275" s="15"/>
      <c r="K1275" s="65" t="s">
        <v>25</v>
      </c>
      <c r="L1275" s="72">
        <v>23.24</v>
      </c>
      <c r="M1275" s="72">
        <v>1665.03</v>
      </c>
      <c r="N1275" s="67" t="s">
        <v>717</v>
      </c>
    </row>
    <row r="1276" spans="1:14" ht="28.5" customHeight="1" x14ac:dyDescent="0.25">
      <c r="A1276" s="166"/>
      <c r="B1276" s="166"/>
      <c r="C1276" s="126"/>
      <c r="D1276" s="127"/>
      <c r="E1276" s="127"/>
      <c r="F1276" s="61">
        <v>43282</v>
      </c>
      <c r="G1276" s="61">
        <v>43465</v>
      </c>
      <c r="H1276" s="127"/>
      <c r="I1276" s="15"/>
      <c r="J1276" s="15"/>
      <c r="K1276" s="65" t="s">
        <v>25</v>
      </c>
      <c r="L1276" s="72">
        <v>23.24</v>
      </c>
      <c r="M1276" s="72">
        <v>1417.53</v>
      </c>
      <c r="N1276" s="67" t="s">
        <v>718</v>
      </c>
    </row>
    <row r="1277" spans="1:14" ht="28.5" customHeight="1" x14ac:dyDescent="0.25">
      <c r="A1277" s="166"/>
      <c r="B1277" s="166"/>
      <c r="C1277" s="126"/>
      <c r="D1277" s="127"/>
      <c r="E1277" s="127"/>
      <c r="F1277" s="61">
        <v>43282</v>
      </c>
      <c r="G1277" s="61">
        <v>43465</v>
      </c>
      <c r="H1277" s="127"/>
      <c r="I1277" s="15"/>
      <c r="J1277" s="15"/>
      <c r="K1277" s="65" t="s">
        <v>25</v>
      </c>
      <c r="L1277" s="72">
        <v>23.24</v>
      </c>
      <c r="M1277" s="72">
        <v>1520.25</v>
      </c>
      <c r="N1277" s="67" t="s">
        <v>719</v>
      </c>
    </row>
    <row r="1278" spans="1:14" ht="28.5" customHeight="1" x14ac:dyDescent="0.25">
      <c r="A1278" s="166"/>
      <c r="B1278" s="166"/>
      <c r="C1278" s="126"/>
      <c r="D1278" s="127"/>
      <c r="E1278" s="127"/>
      <c r="F1278" s="61">
        <v>43282</v>
      </c>
      <c r="G1278" s="61">
        <v>43465</v>
      </c>
      <c r="H1278" s="127"/>
      <c r="I1278" s="15"/>
      <c r="J1278" s="15"/>
      <c r="K1278" s="65" t="s">
        <v>25</v>
      </c>
      <c r="L1278" s="72">
        <v>23.24</v>
      </c>
      <c r="M1278" s="72">
        <v>1589.35</v>
      </c>
      <c r="N1278" s="67" t="s">
        <v>720</v>
      </c>
    </row>
    <row r="1279" spans="1:14" ht="28.5" customHeight="1" x14ac:dyDescent="0.25">
      <c r="A1279" s="166"/>
      <c r="B1279" s="166"/>
      <c r="C1279" s="126"/>
      <c r="D1279" s="127"/>
      <c r="E1279" s="127"/>
      <c r="F1279" s="61">
        <v>43282</v>
      </c>
      <c r="G1279" s="61">
        <v>43465</v>
      </c>
      <c r="H1279" s="127"/>
      <c r="I1279" s="15"/>
      <c r="J1279" s="15"/>
      <c r="K1279" s="65" t="s">
        <v>25</v>
      </c>
      <c r="L1279" s="72">
        <v>23.24</v>
      </c>
      <c r="M1279" s="72">
        <v>1719.62</v>
      </c>
      <c r="N1279" s="67" t="s">
        <v>721</v>
      </c>
    </row>
    <row r="1280" spans="1:14" ht="28.5" customHeight="1" x14ac:dyDescent="0.25">
      <c r="A1280" s="166"/>
      <c r="B1280" s="166"/>
      <c r="C1280" s="126"/>
      <c r="D1280" s="127"/>
      <c r="E1280" s="127"/>
      <c r="F1280" s="61">
        <v>43282</v>
      </c>
      <c r="G1280" s="61">
        <v>43465</v>
      </c>
      <c r="H1280" s="127"/>
      <c r="I1280" s="15"/>
      <c r="J1280" s="15"/>
      <c r="K1280" s="65" t="s">
        <v>25</v>
      </c>
      <c r="L1280" s="72">
        <v>23.24</v>
      </c>
      <c r="M1280" s="72">
        <v>1456.9</v>
      </c>
      <c r="N1280" s="67" t="s">
        <v>722</v>
      </c>
    </row>
    <row r="1281" spans="1:14" ht="28.5" customHeight="1" x14ac:dyDescent="0.25">
      <c r="A1281" s="166"/>
      <c r="B1281" s="166"/>
      <c r="C1281" s="120"/>
      <c r="D1281" s="127"/>
      <c r="E1281" s="127"/>
      <c r="F1281" s="61">
        <v>43282</v>
      </c>
      <c r="G1281" s="61">
        <v>43465</v>
      </c>
      <c r="H1281" s="127"/>
      <c r="I1281" s="15"/>
      <c r="J1281" s="15"/>
      <c r="K1281" s="65" t="s">
        <v>25</v>
      </c>
      <c r="L1281" s="72">
        <v>23.24</v>
      </c>
      <c r="M1281" s="72">
        <v>1589.35</v>
      </c>
      <c r="N1281" s="67" t="s">
        <v>723</v>
      </c>
    </row>
    <row r="1282" spans="1:14" ht="28.5" customHeight="1" x14ac:dyDescent="0.25">
      <c r="A1282" s="166" t="s">
        <v>22</v>
      </c>
      <c r="B1282" s="119" t="s">
        <v>80</v>
      </c>
      <c r="C1282" s="119" t="s">
        <v>842</v>
      </c>
      <c r="D1282" s="117">
        <v>43069</v>
      </c>
      <c r="E1282" s="117" t="s">
        <v>594</v>
      </c>
      <c r="F1282" s="61">
        <v>43101</v>
      </c>
      <c r="G1282" s="61">
        <v>43281</v>
      </c>
      <c r="H1282" s="61"/>
      <c r="I1282" s="65">
        <v>36.49</v>
      </c>
      <c r="J1282" s="65">
        <v>4267.0200000000004</v>
      </c>
      <c r="K1282" s="65"/>
      <c r="L1282" s="72"/>
      <c r="M1282" s="72"/>
      <c r="N1282" s="67"/>
    </row>
    <row r="1283" spans="1:14" ht="28.5" customHeight="1" x14ac:dyDescent="0.25">
      <c r="A1283" s="166"/>
      <c r="B1283" s="126"/>
      <c r="C1283" s="126"/>
      <c r="D1283" s="118"/>
      <c r="E1283" s="118"/>
      <c r="F1283" s="61">
        <v>43282</v>
      </c>
      <c r="G1283" s="61">
        <v>43465</v>
      </c>
      <c r="H1283" s="61"/>
      <c r="I1283" s="65">
        <v>37.69</v>
      </c>
      <c r="J1283" s="65">
        <v>4328.99</v>
      </c>
      <c r="K1283" s="65"/>
      <c r="L1283" s="72"/>
      <c r="M1283" s="72"/>
      <c r="N1283" s="67"/>
    </row>
    <row r="1284" spans="1:14" ht="28.5" customHeight="1" x14ac:dyDescent="0.25">
      <c r="A1284" s="166"/>
      <c r="B1284" s="126"/>
      <c r="C1284" s="126"/>
      <c r="D1284" s="117">
        <v>43088</v>
      </c>
      <c r="E1284" s="117" t="s">
        <v>837</v>
      </c>
      <c r="F1284" s="61">
        <v>43101</v>
      </c>
      <c r="G1284" s="61">
        <v>43281</v>
      </c>
      <c r="H1284" s="61"/>
      <c r="I1284" s="15"/>
      <c r="J1284" s="15"/>
      <c r="K1284" s="65">
        <v>124.41</v>
      </c>
      <c r="L1284" s="72">
        <v>15.52</v>
      </c>
      <c r="M1284" s="72">
        <v>1814.84</v>
      </c>
      <c r="N1284" s="67"/>
    </row>
    <row r="1285" spans="1:14" ht="28.5" customHeight="1" x14ac:dyDescent="0.25">
      <c r="A1285" s="166"/>
      <c r="B1285" s="126"/>
      <c r="C1285" s="126"/>
      <c r="D1285" s="133"/>
      <c r="E1285" s="133"/>
      <c r="F1285" s="61">
        <v>43282</v>
      </c>
      <c r="G1285" s="61">
        <v>43465</v>
      </c>
      <c r="H1285" s="61"/>
      <c r="I1285" s="15"/>
      <c r="J1285" s="15"/>
      <c r="K1285" s="65" t="s">
        <v>25</v>
      </c>
      <c r="L1285" s="72">
        <v>16.29</v>
      </c>
      <c r="M1285" s="72">
        <v>1626.52</v>
      </c>
      <c r="N1285" s="67" t="s">
        <v>716</v>
      </c>
    </row>
    <row r="1286" spans="1:14" ht="28.5" customHeight="1" x14ac:dyDescent="0.25">
      <c r="A1286" s="166"/>
      <c r="B1286" s="126"/>
      <c r="C1286" s="126"/>
      <c r="D1286" s="133"/>
      <c r="E1286" s="133"/>
      <c r="F1286" s="61">
        <v>43282</v>
      </c>
      <c r="G1286" s="61">
        <v>43465</v>
      </c>
      <c r="H1286" s="61"/>
      <c r="I1286" s="15"/>
      <c r="J1286" s="15"/>
      <c r="K1286" s="65" t="s">
        <v>25</v>
      </c>
      <c r="L1286" s="72">
        <v>16.29</v>
      </c>
      <c r="M1286" s="72">
        <v>1781.43</v>
      </c>
      <c r="N1286" s="67" t="s">
        <v>717</v>
      </c>
    </row>
    <row r="1287" spans="1:14" ht="28.5" customHeight="1" x14ac:dyDescent="0.25">
      <c r="A1287" s="166"/>
      <c r="B1287" s="126"/>
      <c r="C1287" s="126"/>
      <c r="D1287" s="133"/>
      <c r="E1287" s="133"/>
      <c r="F1287" s="61">
        <v>43282</v>
      </c>
      <c r="G1287" s="61">
        <v>43465</v>
      </c>
      <c r="H1287" s="61"/>
      <c r="I1287" s="15"/>
      <c r="J1287" s="15"/>
      <c r="K1287" s="65" t="s">
        <v>25</v>
      </c>
      <c r="L1287" s="72">
        <v>16.29</v>
      </c>
      <c r="M1287" s="72">
        <v>1516.62</v>
      </c>
      <c r="N1287" s="67" t="s">
        <v>718</v>
      </c>
    </row>
    <row r="1288" spans="1:14" ht="28.5" customHeight="1" x14ac:dyDescent="0.25">
      <c r="A1288" s="166"/>
      <c r="B1288" s="126"/>
      <c r="C1288" s="126"/>
      <c r="D1288" s="133"/>
      <c r="E1288" s="133"/>
      <c r="F1288" s="61">
        <v>43282</v>
      </c>
      <c r="G1288" s="61">
        <v>43465</v>
      </c>
      <c r="H1288" s="61"/>
      <c r="I1288" s="15"/>
      <c r="J1288" s="15"/>
      <c r="K1288" s="65" t="s">
        <v>25</v>
      </c>
      <c r="L1288" s="72">
        <v>16.29</v>
      </c>
      <c r="M1288" s="72">
        <v>1626.52</v>
      </c>
      <c r="N1288" s="67" t="s">
        <v>719</v>
      </c>
    </row>
    <row r="1289" spans="1:14" ht="28.5" customHeight="1" x14ac:dyDescent="0.25">
      <c r="A1289" s="166"/>
      <c r="B1289" s="126"/>
      <c r="C1289" s="126"/>
      <c r="D1289" s="133"/>
      <c r="E1289" s="133"/>
      <c r="F1289" s="61">
        <v>43282</v>
      </c>
      <c r="G1289" s="61">
        <v>43465</v>
      </c>
      <c r="H1289" s="61"/>
      <c r="I1289" s="15"/>
      <c r="J1289" s="15"/>
      <c r="K1289" s="65" t="s">
        <v>25</v>
      </c>
      <c r="L1289" s="72">
        <v>16.29</v>
      </c>
      <c r="M1289" s="72">
        <v>1700.46</v>
      </c>
      <c r="N1289" s="67" t="s">
        <v>720</v>
      </c>
    </row>
    <row r="1290" spans="1:14" ht="28.5" customHeight="1" x14ac:dyDescent="0.25">
      <c r="A1290" s="166"/>
      <c r="B1290" s="126"/>
      <c r="C1290" s="126"/>
      <c r="D1290" s="133"/>
      <c r="E1290" s="133"/>
      <c r="F1290" s="61">
        <v>43282</v>
      </c>
      <c r="G1290" s="61">
        <v>43465</v>
      </c>
      <c r="H1290" s="61"/>
      <c r="I1290" s="15"/>
      <c r="J1290" s="15"/>
      <c r="K1290" s="65" t="s">
        <v>25</v>
      </c>
      <c r="L1290" s="72">
        <v>16.29</v>
      </c>
      <c r="M1290" s="72">
        <v>1839.84</v>
      </c>
      <c r="N1290" s="67" t="s">
        <v>721</v>
      </c>
    </row>
    <row r="1291" spans="1:14" ht="28.5" customHeight="1" x14ac:dyDescent="0.25">
      <c r="A1291" s="166"/>
      <c r="B1291" s="126"/>
      <c r="C1291" s="126"/>
      <c r="D1291" s="133"/>
      <c r="E1291" s="133"/>
      <c r="F1291" s="61">
        <v>43282</v>
      </c>
      <c r="G1291" s="61">
        <v>43465</v>
      </c>
      <c r="H1291" s="61"/>
      <c r="I1291" s="15"/>
      <c r="J1291" s="15"/>
      <c r="K1291" s="65" t="s">
        <v>25</v>
      </c>
      <c r="L1291" s="72">
        <v>16.29</v>
      </c>
      <c r="M1291" s="72">
        <v>1558.75</v>
      </c>
      <c r="N1291" s="67" t="s">
        <v>722</v>
      </c>
    </row>
    <row r="1292" spans="1:14" ht="28.5" customHeight="1" x14ac:dyDescent="0.25">
      <c r="A1292" s="166"/>
      <c r="B1292" s="120"/>
      <c r="C1292" s="120"/>
      <c r="D1292" s="118"/>
      <c r="E1292" s="118"/>
      <c r="F1292" s="61">
        <v>43282</v>
      </c>
      <c r="G1292" s="61">
        <v>43465</v>
      </c>
      <c r="H1292" s="61"/>
      <c r="I1292" s="15"/>
      <c r="J1292" s="15"/>
      <c r="K1292" s="65" t="s">
        <v>25</v>
      </c>
      <c r="L1292" s="72">
        <v>16.29</v>
      </c>
      <c r="M1292" s="72">
        <v>1700.46</v>
      </c>
      <c r="N1292" s="67" t="s">
        <v>723</v>
      </c>
    </row>
    <row r="1293" spans="1:14" ht="28.5" customHeight="1" x14ac:dyDescent="0.25">
      <c r="A1293" s="166" t="s">
        <v>22</v>
      </c>
      <c r="B1293" s="166" t="s">
        <v>83</v>
      </c>
      <c r="C1293" s="119" t="s">
        <v>82</v>
      </c>
      <c r="D1293" s="127">
        <v>43069</v>
      </c>
      <c r="E1293" s="127" t="s">
        <v>836</v>
      </c>
      <c r="F1293" s="61">
        <v>43101</v>
      </c>
      <c r="G1293" s="61">
        <v>43281</v>
      </c>
      <c r="H1293" s="127"/>
      <c r="I1293" s="65">
        <v>61.72</v>
      </c>
      <c r="J1293" s="65">
        <v>6649.02</v>
      </c>
      <c r="K1293" s="15"/>
      <c r="L1293" s="72"/>
      <c r="M1293" s="72"/>
      <c r="N1293" s="203" t="s">
        <v>76</v>
      </c>
    </row>
    <row r="1294" spans="1:14" ht="28.5" customHeight="1" x14ac:dyDescent="0.25">
      <c r="A1294" s="166"/>
      <c r="B1294" s="166"/>
      <c r="C1294" s="126"/>
      <c r="D1294" s="127"/>
      <c r="E1294" s="127"/>
      <c r="F1294" s="61">
        <v>43282</v>
      </c>
      <c r="G1294" s="61">
        <v>43465</v>
      </c>
      <c r="H1294" s="127"/>
      <c r="I1294" s="65">
        <v>68.78</v>
      </c>
      <c r="J1294" s="65">
        <v>6865.12</v>
      </c>
      <c r="K1294" s="15"/>
      <c r="L1294" s="72"/>
      <c r="M1294" s="72"/>
      <c r="N1294" s="203"/>
    </row>
    <row r="1295" spans="1:14" ht="28.5" customHeight="1" x14ac:dyDescent="0.25">
      <c r="A1295" s="166"/>
      <c r="B1295" s="166"/>
      <c r="C1295" s="126"/>
      <c r="D1295" s="127">
        <v>43088</v>
      </c>
      <c r="E1295" s="127" t="s">
        <v>837</v>
      </c>
      <c r="F1295" s="61">
        <v>43101</v>
      </c>
      <c r="G1295" s="61">
        <v>43281</v>
      </c>
      <c r="H1295" s="127"/>
      <c r="I1295" s="15"/>
      <c r="J1295" s="15"/>
      <c r="K1295" s="65">
        <v>149.69999999999999</v>
      </c>
      <c r="L1295" s="72">
        <v>20.72</v>
      </c>
      <c r="M1295" s="72">
        <v>2149.64</v>
      </c>
      <c r="N1295" s="33" t="s">
        <v>76</v>
      </c>
    </row>
    <row r="1296" spans="1:14" ht="28.5" customHeight="1" x14ac:dyDescent="0.25">
      <c r="A1296" s="166"/>
      <c r="B1296" s="166"/>
      <c r="C1296" s="126"/>
      <c r="D1296" s="127"/>
      <c r="E1296" s="127"/>
      <c r="F1296" s="61">
        <v>43282</v>
      </c>
      <c r="G1296" s="61">
        <v>43465</v>
      </c>
      <c r="H1296" s="127"/>
      <c r="I1296" s="15"/>
      <c r="J1296" s="15"/>
      <c r="K1296" s="65" t="s">
        <v>25</v>
      </c>
      <c r="L1296" s="72">
        <v>22.13</v>
      </c>
      <c r="M1296" s="72">
        <v>1920.48</v>
      </c>
      <c r="N1296" s="42" t="s">
        <v>716</v>
      </c>
    </row>
    <row r="1297" spans="1:14" ht="28.5" customHeight="1" x14ac:dyDescent="0.25">
      <c r="A1297" s="166"/>
      <c r="B1297" s="166"/>
      <c r="C1297" s="126"/>
      <c r="D1297" s="127"/>
      <c r="E1297" s="127"/>
      <c r="F1297" s="61">
        <v>43282</v>
      </c>
      <c r="G1297" s="61">
        <v>43465</v>
      </c>
      <c r="H1297" s="127"/>
      <c r="I1297" s="15"/>
      <c r="J1297" s="15"/>
      <c r="K1297" s="65" t="s">
        <v>25</v>
      </c>
      <c r="L1297" s="72">
        <v>22.13</v>
      </c>
      <c r="M1297" s="72">
        <v>2103.38</v>
      </c>
      <c r="N1297" s="42" t="s">
        <v>717</v>
      </c>
    </row>
    <row r="1298" spans="1:14" ht="28.5" customHeight="1" x14ac:dyDescent="0.25">
      <c r="A1298" s="166"/>
      <c r="B1298" s="166"/>
      <c r="C1298" s="126"/>
      <c r="D1298" s="127"/>
      <c r="E1298" s="127"/>
      <c r="F1298" s="61">
        <v>43282</v>
      </c>
      <c r="G1298" s="61">
        <v>43465</v>
      </c>
      <c r="H1298" s="127"/>
      <c r="I1298" s="15"/>
      <c r="J1298" s="15"/>
      <c r="K1298" s="65" t="s">
        <v>25</v>
      </c>
      <c r="L1298" s="72">
        <v>22.13</v>
      </c>
      <c r="M1298" s="72">
        <v>1790.72</v>
      </c>
      <c r="N1298" s="42" t="s">
        <v>718</v>
      </c>
    </row>
    <row r="1299" spans="1:14" ht="28.5" customHeight="1" x14ac:dyDescent="0.25">
      <c r="A1299" s="166"/>
      <c r="B1299" s="166"/>
      <c r="C1299" s="126"/>
      <c r="D1299" s="127"/>
      <c r="E1299" s="127"/>
      <c r="F1299" s="61">
        <v>43282</v>
      </c>
      <c r="G1299" s="61">
        <v>43465</v>
      </c>
      <c r="H1299" s="127"/>
      <c r="I1299" s="15"/>
      <c r="J1299" s="15"/>
      <c r="K1299" s="65" t="s">
        <v>25</v>
      </c>
      <c r="L1299" s="72">
        <v>22.13</v>
      </c>
      <c r="M1299" s="72">
        <v>1920.48</v>
      </c>
      <c r="N1299" s="42" t="s">
        <v>719</v>
      </c>
    </row>
    <row r="1300" spans="1:14" ht="28.5" customHeight="1" x14ac:dyDescent="0.25">
      <c r="A1300" s="166"/>
      <c r="B1300" s="166"/>
      <c r="C1300" s="126"/>
      <c r="D1300" s="127"/>
      <c r="E1300" s="127"/>
      <c r="F1300" s="61">
        <v>43282</v>
      </c>
      <c r="G1300" s="61">
        <v>43465</v>
      </c>
      <c r="H1300" s="127"/>
      <c r="I1300" s="15"/>
      <c r="J1300" s="15"/>
      <c r="K1300" s="65" t="s">
        <v>25</v>
      </c>
      <c r="L1300" s="72">
        <v>22.13</v>
      </c>
      <c r="M1300" s="72">
        <v>2007.77</v>
      </c>
      <c r="N1300" s="42" t="s">
        <v>720</v>
      </c>
    </row>
    <row r="1301" spans="1:14" ht="28.5" customHeight="1" x14ac:dyDescent="0.25">
      <c r="A1301" s="166"/>
      <c r="B1301" s="166"/>
      <c r="C1301" s="126"/>
      <c r="D1301" s="127"/>
      <c r="E1301" s="127"/>
      <c r="F1301" s="61">
        <v>43282</v>
      </c>
      <c r="G1301" s="61">
        <v>43465</v>
      </c>
      <c r="H1301" s="127"/>
      <c r="I1301" s="15"/>
      <c r="J1301" s="15"/>
      <c r="K1301" s="65" t="s">
        <v>25</v>
      </c>
      <c r="L1301" s="72">
        <v>22.13</v>
      </c>
      <c r="M1301" s="72">
        <v>2172.35</v>
      </c>
      <c r="N1301" s="42" t="s">
        <v>721</v>
      </c>
    </row>
    <row r="1302" spans="1:14" ht="28.5" customHeight="1" x14ac:dyDescent="0.25">
      <c r="A1302" s="166"/>
      <c r="B1302" s="166"/>
      <c r="C1302" s="126"/>
      <c r="D1302" s="127"/>
      <c r="E1302" s="127"/>
      <c r="F1302" s="61">
        <v>43282</v>
      </c>
      <c r="G1302" s="61">
        <v>43465</v>
      </c>
      <c r="H1302" s="127"/>
      <c r="I1302" s="15"/>
      <c r="J1302" s="15"/>
      <c r="K1302" s="65" t="s">
        <v>25</v>
      </c>
      <c r="L1302" s="72">
        <v>22.13</v>
      </c>
      <c r="M1302" s="72">
        <v>1840.46</v>
      </c>
      <c r="N1302" s="42" t="s">
        <v>722</v>
      </c>
    </row>
    <row r="1303" spans="1:14" ht="28.5" customHeight="1" x14ac:dyDescent="0.25">
      <c r="A1303" s="166"/>
      <c r="B1303" s="166"/>
      <c r="C1303" s="120"/>
      <c r="D1303" s="127"/>
      <c r="E1303" s="127"/>
      <c r="F1303" s="61">
        <v>43282</v>
      </c>
      <c r="G1303" s="61">
        <v>43465</v>
      </c>
      <c r="H1303" s="127"/>
      <c r="I1303" s="15"/>
      <c r="J1303" s="15"/>
      <c r="K1303" s="65" t="s">
        <v>25</v>
      </c>
      <c r="L1303" s="72">
        <v>22.13</v>
      </c>
      <c r="M1303" s="72">
        <v>2007.77</v>
      </c>
      <c r="N1303" s="42" t="s">
        <v>723</v>
      </c>
    </row>
    <row r="1304" spans="1:14" ht="28.5" customHeight="1" x14ac:dyDescent="0.25">
      <c r="A1304" s="166" t="s">
        <v>22</v>
      </c>
      <c r="B1304" s="166" t="s">
        <v>84</v>
      </c>
      <c r="C1304" s="119" t="s">
        <v>37</v>
      </c>
      <c r="D1304" s="127">
        <v>43069</v>
      </c>
      <c r="E1304" s="127" t="s">
        <v>840</v>
      </c>
      <c r="F1304" s="61">
        <v>43101</v>
      </c>
      <c r="G1304" s="61">
        <v>43281</v>
      </c>
      <c r="H1304" s="127"/>
      <c r="I1304" s="65">
        <v>66.64</v>
      </c>
      <c r="J1304" s="65">
        <v>3443.34</v>
      </c>
      <c r="K1304" s="15"/>
      <c r="L1304" s="72"/>
      <c r="M1304" s="72"/>
      <c r="N1304" s="204"/>
    </row>
    <row r="1305" spans="1:14" ht="28.5" customHeight="1" x14ac:dyDescent="0.25">
      <c r="A1305" s="166"/>
      <c r="B1305" s="166"/>
      <c r="C1305" s="126"/>
      <c r="D1305" s="127"/>
      <c r="E1305" s="127"/>
      <c r="F1305" s="61">
        <v>43282</v>
      </c>
      <c r="G1305" s="61">
        <v>43465</v>
      </c>
      <c r="H1305" s="127"/>
      <c r="I1305" s="65">
        <v>67.11</v>
      </c>
      <c r="J1305" s="65">
        <v>3462.8</v>
      </c>
      <c r="K1305" s="15"/>
      <c r="L1305" s="72"/>
      <c r="M1305" s="72"/>
      <c r="N1305" s="204"/>
    </row>
    <row r="1306" spans="1:14" ht="28.5" customHeight="1" x14ac:dyDescent="0.25">
      <c r="A1306" s="166"/>
      <c r="B1306" s="166"/>
      <c r="C1306" s="126"/>
      <c r="D1306" s="127">
        <v>43088</v>
      </c>
      <c r="E1306" s="127" t="s">
        <v>837</v>
      </c>
      <c r="F1306" s="61">
        <v>43101</v>
      </c>
      <c r="G1306" s="61">
        <v>43281</v>
      </c>
      <c r="H1306" s="127"/>
      <c r="I1306" s="15"/>
      <c r="J1306" s="15"/>
      <c r="K1306" s="65">
        <v>132.59</v>
      </c>
      <c r="L1306" s="72">
        <v>32.340000000000003</v>
      </c>
      <c r="M1306" s="72">
        <v>1670.88</v>
      </c>
      <c r="N1306" s="28"/>
    </row>
    <row r="1307" spans="1:14" ht="28.5" customHeight="1" x14ac:dyDescent="0.25">
      <c r="A1307" s="166"/>
      <c r="B1307" s="166"/>
      <c r="C1307" s="126"/>
      <c r="D1307" s="127"/>
      <c r="E1307" s="127"/>
      <c r="F1307" s="61">
        <v>43282</v>
      </c>
      <c r="G1307" s="61">
        <v>43465</v>
      </c>
      <c r="H1307" s="127"/>
      <c r="I1307" s="15"/>
      <c r="J1307" s="15"/>
      <c r="K1307" s="65" t="s">
        <v>25</v>
      </c>
      <c r="L1307" s="72">
        <v>33.44</v>
      </c>
      <c r="M1307" s="72">
        <v>1500.32</v>
      </c>
      <c r="N1307" s="30" t="s">
        <v>716</v>
      </c>
    </row>
    <row r="1308" spans="1:14" ht="28.5" customHeight="1" x14ac:dyDescent="0.25">
      <c r="A1308" s="166"/>
      <c r="B1308" s="166"/>
      <c r="C1308" s="126"/>
      <c r="D1308" s="127"/>
      <c r="E1308" s="127"/>
      <c r="F1308" s="61">
        <v>43282</v>
      </c>
      <c r="G1308" s="61">
        <v>43465</v>
      </c>
      <c r="H1308" s="127"/>
      <c r="I1308" s="15"/>
      <c r="J1308" s="15"/>
      <c r="K1308" s="65" t="s">
        <v>25</v>
      </c>
      <c r="L1308" s="72">
        <v>33.44</v>
      </c>
      <c r="M1308" s="72">
        <v>1643.21</v>
      </c>
      <c r="N1308" s="30" t="s">
        <v>717</v>
      </c>
    </row>
    <row r="1309" spans="1:14" ht="28.5" customHeight="1" x14ac:dyDescent="0.25">
      <c r="A1309" s="166"/>
      <c r="B1309" s="166"/>
      <c r="C1309" s="126"/>
      <c r="D1309" s="127"/>
      <c r="E1309" s="127"/>
      <c r="F1309" s="61">
        <v>43282</v>
      </c>
      <c r="G1309" s="61">
        <v>43465</v>
      </c>
      <c r="H1309" s="127"/>
      <c r="I1309" s="15"/>
      <c r="J1309" s="15"/>
      <c r="K1309" s="65" t="s">
        <v>25</v>
      </c>
      <c r="L1309" s="72">
        <v>33.44</v>
      </c>
      <c r="M1309" s="72">
        <v>1398.95</v>
      </c>
      <c r="N1309" s="30" t="s">
        <v>718</v>
      </c>
    </row>
    <row r="1310" spans="1:14" ht="28.5" customHeight="1" x14ac:dyDescent="0.25">
      <c r="A1310" s="166"/>
      <c r="B1310" s="166"/>
      <c r="C1310" s="126"/>
      <c r="D1310" s="127"/>
      <c r="E1310" s="127"/>
      <c r="F1310" s="61">
        <v>43282</v>
      </c>
      <c r="G1310" s="61">
        <v>43465</v>
      </c>
      <c r="H1310" s="127"/>
      <c r="I1310" s="15"/>
      <c r="J1310" s="15"/>
      <c r="K1310" s="65" t="s">
        <v>25</v>
      </c>
      <c r="L1310" s="72">
        <v>33.44</v>
      </c>
      <c r="M1310" s="72">
        <v>1500.32</v>
      </c>
      <c r="N1310" s="30" t="s">
        <v>719</v>
      </c>
    </row>
    <row r="1311" spans="1:14" ht="28.5" customHeight="1" x14ac:dyDescent="0.25">
      <c r="A1311" s="166"/>
      <c r="B1311" s="166"/>
      <c r="C1311" s="126"/>
      <c r="D1311" s="127"/>
      <c r="E1311" s="127"/>
      <c r="F1311" s="61">
        <v>43282</v>
      </c>
      <c r="G1311" s="61">
        <v>43465</v>
      </c>
      <c r="H1311" s="127"/>
      <c r="I1311" s="15"/>
      <c r="J1311" s="15"/>
      <c r="K1311" s="65" t="s">
        <v>25</v>
      </c>
      <c r="L1311" s="72">
        <v>33.44</v>
      </c>
      <c r="M1311" s="72">
        <v>1568.51</v>
      </c>
      <c r="N1311" s="30" t="s">
        <v>720</v>
      </c>
    </row>
    <row r="1312" spans="1:14" ht="28.5" customHeight="1" x14ac:dyDescent="0.25">
      <c r="A1312" s="166"/>
      <c r="B1312" s="166"/>
      <c r="C1312" s="126"/>
      <c r="D1312" s="127"/>
      <c r="E1312" s="127"/>
      <c r="F1312" s="61">
        <v>43282</v>
      </c>
      <c r="G1312" s="61">
        <v>43465</v>
      </c>
      <c r="H1312" s="127"/>
      <c r="I1312" s="15"/>
      <c r="J1312" s="15"/>
      <c r="K1312" s="65" t="s">
        <v>25</v>
      </c>
      <c r="L1312" s="72">
        <v>33.44</v>
      </c>
      <c r="M1312" s="72">
        <v>1697.08</v>
      </c>
      <c r="N1312" s="30" t="s">
        <v>721</v>
      </c>
    </row>
    <row r="1313" spans="1:14" ht="28.5" customHeight="1" x14ac:dyDescent="0.25">
      <c r="A1313" s="166"/>
      <c r="B1313" s="166"/>
      <c r="C1313" s="126"/>
      <c r="D1313" s="127"/>
      <c r="E1313" s="127"/>
      <c r="F1313" s="61">
        <v>43282</v>
      </c>
      <c r="G1313" s="61">
        <v>43465</v>
      </c>
      <c r="H1313" s="127"/>
      <c r="I1313" s="15"/>
      <c r="J1313" s="15"/>
      <c r="K1313" s="65" t="s">
        <v>25</v>
      </c>
      <c r="L1313" s="72">
        <v>33.44</v>
      </c>
      <c r="M1313" s="72">
        <v>1437.8</v>
      </c>
      <c r="N1313" s="30" t="s">
        <v>722</v>
      </c>
    </row>
    <row r="1314" spans="1:14" ht="28.5" customHeight="1" x14ac:dyDescent="0.25">
      <c r="A1314" s="166"/>
      <c r="B1314" s="166"/>
      <c r="C1314" s="120"/>
      <c r="D1314" s="127"/>
      <c r="E1314" s="127"/>
      <c r="F1314" s="61">
        <v>43282</v>
      </c>
      <c r="G1314" s="61">
        <v>43465</v>
      </c>
      <c r="H1314" s="127"/>
      <c r="I1314" s="15"/>
      <c r="J1314" s="15"/>
      <c r="K1314" s="65" t="s">
        <v>25</v>
      </c>
      <c r="L1314" s="72">
        <v>33.44</v>
      </c>
      <c r="M1314" s="72">
        <v>1568.51</v>
      </c>
      <c r="N1314" s="30" t="s">
        <v>723</v>
      </c>
    </row>
    <row r="1315" spans="1:14" ht="28.5" customHeight="1" x14ac:dyDescent="0.25">
      <c r="A1315" s="166" t="s">
        <v>22</v>
      </c>
      <c r="B1315" s="166" t="s">
        <v>85</v>
      </c>
      <c r="C1315" s="119" t="s">
        <v>37</v>
      </c>
      <c r="D1315" s="127">
        <v>43069</v>
      </c>
      <c r="E1315" s="127" t="s">
        <v>840</v>
      </c>
      <c r="F1315" s="61">
        <v>43101</v>
      </c>
      <c r="G1315" s="61">
        <v>43281</v>
      </c>
      <c r="H1315" s="127"/>
      <c r="I1315" s="65">
        <v>66.64</v>
      </c>
      <c r="J1315" s="65">
        <v>3443.34</v>
      </c>
      <c r="K1315" s="15"/>
      <c r="L1315" s="72"/>
      <c r="M1315" s="72"/>
      <c r="N1315" s="204"/>
    </row>
    <row r="1316" spans="1:14" ht="28.5" customHeight="1" x14ac:dyDescent="0.25">
      <c r="A1316" s="166"/>
      <c r="B1316" s="166"/>
      <c r="C1316" s="126"/>
      <c r="D1316" s="127"/>
      <c r="E1316" s="127"/>
      <c r="F1316" s="61">
        <v>43282</v>
      </c>
      <c r="G1316" s="61">
        <v>43465</v>
      </c>
      <c r="H1316" s="127"/>
      <c r="I1316" s="65">
        <v>67.11</v>
      </c>
      <c r="J1316" s="65">
        <v>3462.8</v>
      </c>
      <c r="K1316" s="15"/>
      <c r="L1316" s="72"/>
      <c r="M1316" s="72"/>
      <c r="N1316" s="204"/>
    </row>
    <row r="1317" spans="1:14" ht="28.5" customHeight="1" x14ac:dyDescent="0.25">
      <c r="A1317" s="166"/>
      <c r="B1317" s="166"/>
      <c r="C1317" s="126"/>
      <c r="D1317" s="127">
        <v>43088</v>
      </c>
      <c r="E1317" s="127" t="s">
        <v>837</v>
      </c>
      <c r="F1317" s="61">
        <v>43101</v>
      </c>
      <c r="G1317" s="61">
        <v>43281</v>
      </c>
      <c r="H1317" s="127"/>
      <c r="I1317" s="15"/>
      <c r="J1317" s="15"/>
      <c r="K1317" s="65">
        <v>136.27000000000001</v>
      </c>
      <c r="L1317" s="72">
        <v>33.229999999999997</v>
      </c>
      <c r="M1317" s="72">
        <v>1717.26</v>
      </c>
      <c r="N1317" s="30"/>
    </row>
    <row r="1318" spans="1:14" ht="28.5" customHeight="1" x14ac:dyDescent="0.25">
      <c r="A1318" s="166"/>
      <c r="B1318" s="166"/>
      <c r="C1318" s="126"/>
      <c r="D1318" s="127"/>
      <c r="E1318" s="127"/>
      <c r="F1318" s="61">
        <v>43282</v>
      </c>
      <c r="G1318" s="61">
        <v>43465</v>
      </c>
      <c r="H1318" s="127"/>
      <c r="I1318" s="15"/>
      <c r="J1318" s="15"/>
      <c r="K1318" s="65" t="s">
        <v>25</v>
      </c>
      <c r="L1318" s="72">
        <v>34.369999999999997</v>
      </c>
      <c r="M1318" s="72">
        <v>1542.02</v>
      </c>
      <c r="N1318" s="30" t="s">
        <v>716</v>
      </c>
    </row>
    <row r="1319" spans="1:14" ht="28.5" customHeight="1" x14ac:dyDescent="0.25">
      <c r="A1319" s="166"/>
      <c r="B1319" s="166"/>
      <c r="C1319" s="126"/>
      <c r="D1319" s="127"/>
      <c r="E1319" s="127"/>
      <c r="F1319" s="61">
        <v>43282</v>
      </c>
      <c r="G1319" s="61">
        <v>43465</v>
      </c>
      <c r="H1319" s="127"/>
      <c r="I1319" s="15"/>
      <c r="J1319" s="15"/>
      <c r="K1319" s="65" t="s">
        <v>25</v>
      </c>
      <c r="L1319" s="72">
        <v>34.369999999999997</v>
      </c>
      <c r="M1319" s="72">
        <v>1688.88</v>
      </c>
      <c r="N1319" s="30" t="s">
        <v>717</v>
      </c>
    </row>
    <row r="1320" spans="1:14" ht="28.5" customHeight="1" x14ac:dyDescent="0.25">
      <c r="A1320" s="166"/>
      <c r="B1320" s="166"/>
      <c r="C1320" s="126"/>
      <c r="D1320" s="127"/>
      <c r="E1320" s="127"/>
      <c r="F1320" s="61">
        <v>43282</v>
      </c>
      <c r="G1320" s="61">
        <v>43465</v>
      </c>
      <c r="H1320" s="127"/>
      <c r="I1320" s="15"/>
      <c r="J1320" s="15"/>
      <c r="K1320" s="65" t="s">
        <v>25</v>
      </c>
      <c r="L1320" s="72">
        <v>34.369999999999997</v>
      </c>
      <c r="M1320" s="72">
        <v>1437.83</v>
      </c>
      <c r="N1320" s="30" t="s">
        <v>718</v>
      </c>
    </row>
    <row r="1321" spans="1:14" ht="28.5" customHeight="1" x14ac:dyDescent="0.25">
      <c r="A1321" s="166"/>
      <c r="B1321" s="166"/>
      <c r="C1321" s="126"/>
      <c r="D1321" s="127"/>
      <c r="E1321" s="127"/>
      <c r="F1321" s="61">
        <v>43282</v>
      </c>
      <c r="G1321" s="61">
        <v>43465</v>
      </c>
      <c r="H1321" s="127"/>
      <c r="I1321" s="15"/>
      <c r="J1321" s="15"/>
      <c r="K1321" s="65" t="s">
        <v>25</v>
      </c>
      <c r="L1321" s="72">
        <v>34.369999999999997</v>
      </c>
      <c r="M1321" s="72">
        <v>1542.02</v>
      </c>
      <c r="N1321" s="30" t="s">
        <v>719</v>
      </c>
    </row>
    <row r="1322" spans="1:14" ht="28.5" customHeight="1" x14ac:dyDescent="0.25">
      <c r="A1322" s="166"/>
      <c r="B1322" s="166"/>
      <c r="C1322" s="126"/>
      <c r="D1322" s="127"/>
      <c r="E1322" s="127"/>
      <c r="F1322" s="61">
        <v>43282</v>
      </c>
      <c r="G1322" s="61">
        <v>43465</v>
      </c>
      <c r="H1322" s="127"/>
      <c r="I1322" s="15"/>
      <c r="J1322" s="15"/>
      <c r="K1322" s="65" t="s">
        <v>25</v>
      </c>
      <c r="L1322" s="72">
        <v>34.369999999999997</v>
      </c>
      <c r="M1322" s="72">
        <v>1612.11</v>
      </c>
      <c r="N1322" s="30" t="s">
        <v>720</v>
      </c>
    </row>
    <row r="1323" spans="1:14" ht="28.5" customHeight="1" x14ac:dyDescent="0.25">
      <c r="A1323" s="166"/>
      <c r="B1323" s="166"/>
      <c r="C1323" s="126"/>
      <c r="D1323" s="127"/>
      <c r="E1323" s="127"/>
      <c r="F1323" s="61">
        <v>43282</v>
      </c>
      <c r="G1323" s="61">
        <v>43465</v>
      </c>
      <c r="H1323" s="127"/>
      <c r="I1323" s="15"/>
      <c r="J1323" s="15"/>
      <c r="K1323" s="65" t="s">
        <v>25</v>
      </c>
      <c r="L1323" s="72">
        <v>34.369999999999997</v>
      </c>
      <c r="M1323" s="72">
        <v>1744.25</v>
      </c>
      <c r="N1323" s="30" t="s">
        <v>721</v>
      </c>
    </row>
    <row r="1324" spans="1:14" ht="28.5" customHeight="1" x14ac:dyDescent="0.25">
      <c r="A1324" s="166"/>
      <c r="B1324" s="166"/>
      <c r="C1324" s="126"/>
      <c r="D1324" s="127"/>
      <c r="E1324" s="127"/>
      <c r="F1324" s="61">
        <v>43282</v>
      </c>
      <c r="G1324" s="61">
        <v>43465</v>
      </c>
      <c r="H1324" s="127"/>
      <c r="I1324" s="15"/>
      <c r="J1324" s="15"/>
      <c r="K1324" s="65" t="s">
        <v>25</v>
      </c>
      <c r="L1324" s="72">
        <v>34.369999999999997</v>
      </c>
      <c r="M1324" s="72">
        <v>1477.77</v>
      </c>
      <c r="N1324" s="30" t="s">
        <v>722</v>
      </c>
    </row>
    <row r="1325" spans="1:14" ht="28.5" customHeight="1" x14ac:dyDescent="0.25">
      <c r="A1325" s="166"/>
      <c r="B1325" s="166"/>
      <c r="C1325" s="120"/>
      <c r="D1325" s="127"/>
      <c r="E1325" s="127"/>
      <c r="F1325" s="61">
        <v>43282</v>
      </c>
      <c r="G1325" s="61">
        <v>43465</v>
      </c>
      <c r="H1325" s="127"/>
      <c r="I1325" s="15"/>
      <c r="J1325" s="15"/>
      <c r="K1325" s="65" t="s">
        <v>25</v>
      </c>
      <c r="L1325" s="72">
        <v>34.369999999999997</v>
      </c>
      <c r="M1325" s="72">
        <v>1612.11</v>
      </c>
      <c r="N1325" s="30" t="s">
        <v>723</v>
      </c>
    </row>
    <row r="1326" spans="1:14" ht="28.5" customHeight="1" x14ac:dyDescent="0.25">
      <c r="A1326" s="166" t="s">
        <v>22</v>
      </c>
      <c r="B1326" s="166" t="s">
        <v>86</v>
      </c>
      <c r="C1326" s="119" t="s">
        <v>41</v>
      </c>
      <c r="D1326" s="117">
        <v>43069</v>
      </c>
      <c r="E1326" s="117" t="s">
        <v>849</v>
      </c>
      <c r="F1326" s="61">
        <v>43101</v>
      </c>
      <c r="G1326" s="61">
        <v>43281</v>
      </c>
      <c r="H1326" s="127"/>
      <c r="I1326" s="65">
        <v>58.5</v>
      </c>
      <c r="J1326" s="65">
        <v>3523.86</v>
      </c>
      <c r="K1326" s="64"/>
      <c r="L1326" s="39"/>
      <c r="M1326" s="39"/>
      <c r="N1326" s="170" t="s">
        <v>76</v>
      </c>
    </row>
    <row r="1327" spans="1:14" ht="28.5" customHeight="1" x14ac:dyDescent="0.25">
      <c r="A1327" s="166"/>
      <c r="B1327" s="166"/>
      <c r="C1327" s="126"/>
      <c r="D1327" s="118"/>
      <c r="E1327" s="118"/>
      <c r="F1327" s="61">
        <v>43282</v>
      </c>
      <c r="G1327" s="61">
        <v>43465</v>
      </c>
      <c r="H1327" s="127"/>
      <c r="I1327" s="64">
        <v>60.13</v>
      </c>
      <c r="J1327" s="64">
        <v>3639.53</v>
      </c>
      <c r="K1327" s="10"/>
      <c r="L1327" s="72"/>
      <c r="M1327" s="72"/>
      <c r="N1327" s="170"/>
    </row>
    <row r="1328" spans="1:14" ht="28.5" customHeight="1" x14ac:dyDescent="0.25">
      <c r="A1328" s="166"/>
      <c r="B1328" s="166"/>
      <c r="C1328" s="126"/>
      <c r="D1328" s="127">
        <v>43088</v>
      </c>
      <c r="E1328" s="127" t="s">
        <v>837</v>
      </c>
      <c r="F1328" s="61">
        <v>43101</v>
      </c>
      <c r="G1328" s="61">
        <v>43281</v>
      </c>
      <c r="H1328" s="127"/>
      <c r="I1328" s="64"/>
      <c r="J1328" s="64"/>
      <c r="K1328" s="10">
        <v>127.89</v>
      </c>
      <c r="L1328" s="72">
        <v>27.42</v>
      </c>
      <c r="M1328" s="72">
        <v>1674.48</v>
      </c>
      <c r="N1328" s="27" t="s">
        <v>76</v>
      </c>
    </row>
    <row r="1329" spans="1:14" ht="28.5" customHeight="1" x14ac:dyDescent="0.25">
      <c r="A1329" s="166"/>
      <c r="B1329" s="166"/>
      <c r="C1329" s="126"/>
      <c r="D1329" s="127"/>
      <c r="E1329" s="127"/>
      <c r="F1329" s="117">
        <v>43282</v>
      </c>
      <c r="G1329" s="117">
        <v>43465</v>
      </c>
      <c r="H1329" s="127"/>
      <c r="I1329" s="64"/>
      <c r="J1329" s="64"/>
      <c r="K1329" s="65" t="s">
        <v>25</v>
      </c>
      <c r="L1329" s="72">
        <v>28.52</v>
      </c>
      <c r="M1329" s="72">
        <v>1501.26</v>
      </c>
      <c r="N1329" s="67" t="s">
        <v>716</v>
      </c>
    </row>
    <row r="1330" spans="1:14" ht="28.5" customHeight="1" x14ac:dyDescent="0.25">
      <c r="A1330" s="166"/>
      <c r="B1330" s="166"/>
      <c r="C1330" s="126"/>
      <c r="D1330" s="127"/>
      <c r="E1330" s="127"/>
      <c r="F1330" s="133"/>
      <c r="G1330" s="133"/>
      <c r="H1330" s="127"/>
      <c r="I1330" s="64"/>
      <c r="J1330" s="64"/>
      <c r="K1330" s="65" t="s">
        <v>25</v>
      </c>
      <c r="L1330" s="72">
        <f>L1329</f>
        <v>28.52</v>
      </c>
      <c r="M1330" s="72">
        <v>1644.24</v>
      </c>
      <c r="N1330" s="67" t="s">
        <v>717</v>
      </c>
    </row>
    <row r="1331" spans="1:14" ht="28.5" customHeight="1" x14ac:dyDescent="0.25">
      <c r="A1331" s="166"/>
      <c r="B1331" s="166"/>
      <c r="C1331" s="126"/>
      <c r="D1331" s="127"/>
      <c r="E1331" s="127"/>
      <c r="F1331" s="133"/>
      <c r="G1331" s="133"/>
      <c r="H1331" s="127"/>
      <c r="I1331" s="64"/>
      <c r="J1331" s="64"/>
      <c r="K1331" s="65" t="s">
        <v>25</v>
      </c>
      <c r="L1331" s="72">
        <f>L1329</f>
        <v>28.52</v>
      </c>
      <c r="M1331" s="72">
        <v>1399.82</v>
      </c>
      <c r="N1331" s="67" t="s">
        <v>718</v>
      </c>
    </row>
    <row r="1332" spans="1:14" ht="28.5" customHeight="1" x14ac:dyDescent="0.25">
      <c r="A1332" s="166"/>
      <c r="B1332" s="166"/>
      <c r="C1332" s="126"/>
      <c r="D1332" s="127"/>
      <c r="E1332" s="127"/>
      <c r="F1332" s="133"/>
      <c r="G1332" s="133"/>
      <c r="H1332" s="127"/>
      <c r="I1332" s="64"/>
      <c r="J1332" s="64"/>
      <c r="K1332" s="65" t="s">
        <v>25</v>
      </c>
      <c r="L1332" s="72">
        <f>L1329</f>
        <v>28.52</v>
      </c>
      <c r="M1332" s="72">
        <v>1501.26</v>
      </c>
      <c r="N1332" s="67" t="s">
        <v>719</v>
      </c>
    </row>
    <row r="1333" spans="1:14" ht="28.5" customHeight="1" x14ac:dyDescent="0.25">
      <c r="A1333" s="166"/>
      <c r="B1333" s="166"/>
      <c r="C1333" s="126"/>
      <c r="D1333" s="127"/>
      <c r="E1333" s="127"/>
      <c r="F1333" s="133"/>
      <c r="G1333" s="133"/>
      <c r="H1333" s="127"/>
      <c r="I1333" s="64"/>
      <c r="J1333" s="64"/>
      <c r="K1333" s="65" t="s">
        <v>25</v>
      </c>
      <c r="L1333" s="72">
        <f>L1329</f>
        <v>28.52</v>
      </c>
      <c r="M1333" s="72">
        <v>1569.5</v>
      </c>
      <c r="N1333" s="67" t="s">
        <v>720</v>
      </c>
    </row>
    <row r="1334" spans="1:14" ht="28.5" customHeight="1" x14ac:dyDescent="0.25">
      <c r="A1334" s="166"/>
      <c r="B1334" s="166"/>
      <c r="C1334" s="126"/>
      <c r="D1334" s="127"/>
      <c r="E1334" s="127"/>
      <c r="F1334" s="133"/>
      <c r="G1334" s="133"/>
      <c r="H1334" s="127"/>
      <c r="I1334" s="64"/>
      <c r="J1334" s="64"/>
      <c r="K1334" s="65" t="s">
        <v>25</v>
      </c>
      <c r="L1334" s="72">
        <f>L1329</f>
        <v>28.52</v>
      </c>
      <c r="M1334" s="72">
        <v>1698.15</v>
      </c>
      <c r="N1334" s="67" t="s">
        <v>721</v>
      </c>
    </row>
    <row r="1335" spans="1:14" ht="28.5" customHeight="1" x14ac:dyDescent="0.25">
      <c r="A1335" s="166"/>
      <c r="B1335" s="166"/>
      <c r="C1335" s="126"/>
      <c r="D1335" s="127"/>
      <c r="E1335" s="127"/>
      <c r="F1335" s="133"/>
      <c r="G1335" s="133"/>
      <c r="H1335" s="127"/>
      <c r="I1335" s="64"/>
      <c r="J1335" s="64"/>
      <c r="K1335" s="65" t="s">
        <v>25</v>
      </c>
      <c r="L1335" s="72">
        <f>L1329</f>
        <v>28.52</v>
      </c>
      <c r="M1335" s="72">
        <v>1438.71</v>
      </c>
      <c r="N1335" s="67" t="s">
        <v>722</v>
      </c>
    </row>
    <row r="1336" spans="1:14" ht="28.5" customHeight="1" x14ac:dyDescent="0.25">
      <c r="A1336" s="166"/>
      <c r="B1336" s="166"/>
      <c r="C1336" s="120"/>
      <c r="D1336" s="127"/>
      <c r="E1336" s="127"/>
      <c r="F1336" s="118"/>
      <c r="G1336" s="118"/>
      <c r="H1336" s="127"/>
      <c r="I1336" s="64"/>
      <c r="J1336" s="64"/>
      <c r="K1336" s="65" t="s">
        <v>25</v>
      </c>
      <c r="L1336" s="72">
        <f>L1329</f>
        <v>28.52</v>
      </c>
      <c r="M1336" s="72">
        <v>1569.5</v>
      </c>
      <c r="N1336" s="67" t="s">
        <v>723</v>
      </c>
    </row>
    <row r="1337" spans="1:14" s="5" customFormat="1" ht="28.5" customHeight="1" x14ac:dyDescent="0.25">
      <c r="A1337" s="166"/>
      <c r="B1337" s="166" t="s">
        <v>83</v>
      </c>
      <c r="C1337" s="119" t="s">
        <v>41</v>
      </c>
      <c r="D1337" s="117">
        <v>43069</v>
      </c>
      <c r="E1337" s="117" t="s">
        <v>849</v>
      </c>
      <c r="F1337" s="61">
        <v>43101</v>
      </c>
      <c r="G1337" s="61">
        <v>43281</v>
      </c>
      <c r="H1337" s="127"/>
      <c r="I1337" s="65">
        <v>58.5</v>
      </c>
      <c r="J1337" s="65">
        <v>3523.86</v>
      </c>
      <c r="K1337" s="64"/>
      <c r="L1337" s="39"/>
      <c r="M1337" s="39"/>
      <c r="N1337" s="170" t="s">
        <v>76</v>
      </c>
    </row>
    <row r="1338" spans="1:14" ht="28.5" customHeight="1" x14ac:dyDescent="0.25">
      <c r="A1338" s="166"/>
      <c r="B1338" s="166"/>
      <c r="C1338" s="126"/>
      <c r="D1338" s="118"/>
      <c r="E1338" s="118"/>
      <c r="F1338" s="61">
        <v>43282</v>
      </c>
      <c r="G1338" s="61">
        <v>43465</v>
      </c>
      <c r="H1338" s="127"/>
      <c r="I1338" s="64">
        <v>60.13</v>
      </c>
      <c r="J1338" s="64">
        <v>3639.53</v>
      </c>
      <c r="K1338" s="10"/>
      <c r="L1338" s="72"/>
      <c r="M1338" s="72"/>
      <c r="N1338" s="170"/>
    </row>
    <row r="1339" spans="1:14" ht="28.5" customHeight="1" x14ac:dyDescent="0.25">
      <c r="A1339" s="166"/>
      <c r="B1339" s="166"/>
      <c r="C1339" s="126"/>
      <c r="D1339" s="127">
        <v>43088</v>
      </c>
      <c r="E1339" s="127" t="s">
        <v>837</v>
      </c>
      <c r="F1339" s="61">
        <v>43101</v>
      </c>
      <c r="G1339" s="61">
        <v>43281</v>
      </c>
      <c r="H1339" s="127"/>
      <c r="I1339" s="64"/>
      <c r="J1339" s="64"/>
      <c r="K1339" s="10">
        <v>150.41</v>
      </c>
      <c r="L1339" s="72">
        <v>32.25</v>
      </c>
      <c r="M1339" s="72">
        <v>1969.34</v>
      </c>
      <c r="N1339" s="27" t="s">
        <v>76</v>
      </c>
    </row>
    <row r="1340" spans="1:14" ht="28.5" customHeight="1" x14ac:dyDescent="0.25">
      <c r="A1340" s="166"/>
      <c r="B1340" s="166"/>
      <c r="C1340" s="126"/>
      <c r="D1340" s="127"/>
      <c r="E1340" s="127"/>
      <c r="F1340" s="117">
        <v>43282</v>
      </c>
      <c r="G1340" s="117">
        <v>43465</v>
      </c>
      <c r="H1340" s="127"/>
      <c r="I1340" s="64"/>
      <c r="J1340" s="64"/>
      <c r="K1340" s="65" t="s">
        <v>25</v>
      </c>
      <c r="L1340" s="72">
        <v>33.549999999999997</v>
      </c>
      <c r="M1340" s="72">
        <v>1765.62</v>
      </c>
      <c r="N1340" s="67" t="s">
        <v>716</v>
      </c>
    </row>
    <row r="1341" spans="1:14" ht="28.5" customHeight="1" x14ac:dyDescent="0.25">
      <c r="A1341" s="166"/>
      <c r="B1341" s="166"/>
      <c r="C1341" s="126"/>
      <c r="D1341" s="127"/>
      <c r="E1341" s="127"/>
      <c r="F1341" s="133"/>
      <c r="G1341" s="133"/>
      <c r="H1341" s="127"/>
      <c r="I1341" s="64"/>
      <c r="J1341" s="64"/>
      <c r="K1341" s="65" t="s">
        <v>25</v>
      </c>
      <c r="L1341" s="72">
        <f>L1340</f>
        <v>33.549999999999997</v>
      </c>
      <c r="M1341" s="72">
        <v>1933.77</v>
      </c>
      <c r="N1341" s="67" t="s">
        <v>717</v>
      </c>
    </row>
    <row r="1342" spans="1:14" ht="28.5" customHeight="1" x14ac:dyDescent="0.25">
      <c r="A1342" s="166"/>
      <c r="B1342" s="166"/>
      <c r="C1342" s="126"/>
      <c r="D1342" s="127"/>
      <c r="E1342" s="127"/>
      <c r="F1342" s="133"/>
      <c r="G1342" s="133"/>
      <c r="H1342" s="127"/>
      <c r="I1342" s="64"/>
      <c r="J1342" s="64"/>
      <c r="K1342" s="65" t="s">
        <v>25</v>
      </c>
      <c r="L1342" s="72">
        <f>L1340</f>
        <v>33.549999999999997</v>
      </c>
      <c r="M1342" s="72">
        <v>1646.32</v>
      </c>
      <c r="N1342" s="67" t="s">
        <v>718</v>
      </c>
    </row>
    <row r="1343" spans="1:14" ht="28.5" customHeight="1" x14ac:dyDescent="0.25">
      <c r="A1343" s="166"/>
      <c r="B1343" s="166"/>
      <c r="C1343" s="126"/>
      <c r="D1343" s="127"/>
      <c r="E1343" s="127"/>
      <c r="F1343" s="133"/>
      <c r="G1343" s="133"/>
      <c r="H1343" s="127"/>
      <c r="I1343" s="64"/>
      <c r="J1343" s="64"/>
      <c r="K1343" s="65" t="s">
        <v>25</v>
      </c>
      <c r="L1343" s="72">
        <f>L1340</f>
        <v>33.549999999999997</v>
      </c>
      <c r="M1343" s="72">
        <v>1765.62</v>
      </c>
      <c r="N1343" s="67" t="s">
        <v>719</v>
      </c>
    </row>
    <row r="1344" spans="1:14" ht="28.5" customHeight="1" x14ac:dyDescent="0.25">
      <c r="A1344" s="166"/>
      <c r="B1344" s="166"/>
      <c r="C1344" s="126"/>
      <c r="D1344" s="127"/>
      <c r="E1344" s="127"/>
      <c r="F1344" s="133"/>
      <c r="G1344" s="133"/>
      <c r="H1344" s="127"/>
      <c r="I1344" s="64"/>
      <c r="J1344" s="64"/>
      <c r="K1344" s="65" t="s">
        <v>25</v>
      </c>
      <c r="L1344" s="72">
        <f>L1340</f>
        <v>33.549999999999997</v>
      </c>
      <c r="M1344" s="72">
        <v>1845.87</v>
      </c>
      <c r="N1344" s="67" t="s">
        <v>720</v>
      </c>
    </row>
    <row r="1345" spans="1:14" ht="28.5" customHeight="1" x14ac:dyDescent="0.25">
      <c r="A1345" s="166"/>
      <c r="B1345" s="166"/>
      <c r="C1345" s="126"/>
      <c r="D1345" s="127"/>
      <c r="E1345" s="127"/>
      <c r="F1345" s="133"/>
      <c r="G1345" s="133"/>
      <c r="H1345" s="127"/>
      <c r="I1345" s="64"/>
      <c r="J1345" s="64"/>
      <c r="K1345" s="65" t="s">
        <v>25</v>
      </c>
      <c r="L1345" s="72">
        <f>L1340</f>
        <v>33.549999999999997</v>
      </c>
      <c r="M1345" s="72">
        <v>1997.17</v>
      </c>
      <c r="N1345" s="67" t="s">
        <v>721</v>
      </c>
    </row>
    <row r="1346" spans="1:14" ht="28.5" customHeight="1" x14ac:dyDescent="0.25">
      <c r="A1346" s="166"/>
      <c r="B1346" s="166"/>
      <c r="C1346" s="126"/>
      <c r="D1346" s="127"/>
      <c r="E1346" s="127"/>
      <c r="F1346" s="133"/>
      <c r="G1346" s="133"/>
      <c r="H1346" s="127"/>
      <c r="I1346" s="64"/>
      <c r="J1346" s="64"/>
      <c r="K1346" s="65" t="s">
        <v>25</v>
      </c>
      <c r="L1346" s="72">
        <f>L1340</f>
        <v>33.549999999999997</v>
      </c>
      <c r="M1346" s="72">
        <v>1692.05</v>
      </c>
      <c r="N1346" s="67" t="s">
        <v>722</v>
      </c>
    </row>
    <row r="1347" spans="1:14" ht="28.5" customHeight="1" x14ac:dyDescent="0.25">
      <c r="A1347" s="166"/>
      <c r="B1347" s="166"/>
      <c r="C1347" s="120"/>
      <c r="D1347" s="127"/>
      <c r="E1347" s="127"/>
      <c r="F1347" s="118"/>
      <c r="G1347" s="118"/>
      <c r="H1347" s="127"/>
      <c r="I1347" s="64"/>
      <c r="J1347" s="64"/>
      <c r="K1347" s="65" t="s">
        <v>25</v>
      </c>
      <c r="L1347" s="72">
        <f>L1340</f>
        <v>33.549999999999997</v>
      </c>
      <c r="M1347" s="72">
        <v>1845.87</v>
      </c>
      <c r="N1347" s="67" t="s">
        <v>723</v>
      </c>
    </row>
    <row r="1348" spans="1:14" s="5" customFormat="1" ht="28.5" customHeight="1" x14ac:dyDescent="0.25">
      <c r="A1348" s="64">
        <v>9</v>
      </c>
      <c r="B1348" s="74" t="s">
        <v>208</v>
      </c>
      <c r="C1348" s="75"/>
      <c r="D1348" s="3"/>
      <c r="E1348" s="3"/>
      <c r="F1348" s="3"/>
      <c r="G1348" s="3"/>
      <c r="H1348" s="3"/>
      <c r="I1348" s="3"/>
      <c r="J1348" s="3"/>
      <c r="K1348" s="3"/>
      <c r="L1348" s="9"/>
      <c r="M1348" s="9"/>
      <c r="N1348" s="11"/>
    </row>
    <row r="1349" spans="1:14" ht="28.5" customHeight="1" x14ac:dyDescent="0.25">
      <c r="A1349" s="119" t="s">
        <v>61</v>
      </c>
      <c r="B1349" s="119" t="s">
        <v>92</v>
      </c>
      <c r="C1349" s="183" t="s">
        <v>845</v>
      </c>
      <c r="D1349" s="117">
        <v>43083</v>
      </c>
      <c r="E1349" s="117" t="s">
        <v>846</v>
      </c>
      <c r="F1349" s="61">
        <v>43101</v>
      </c>
      <c r="G1349" s="61">
        <v>43281</v>
      </c>
      <c r="H1349" s="127"/>
      <c r="I1349" s="65">
        <v>28.02</v>
      </c>
      <c r="J1349" s="65">
        <v>2693.91</v>
      </c>
      <c r="K1349" s="64"/>
      <c r="L1349" s="39"/>
      <c r="M1349" s="39"/>
      <c r="N1349" s="170" t="s">
        <v>533</v>
      </c>
    </row>
    <row r="1350" spans="1:14" ht="28.5" customHeight="1" x14ac:dyDescent="0.25">
      <c r="A1350" s="126"/>
      <c r="B1350" s="126"/>
      <c r="C1350" s="184"/>
      <c r="D1350" s="118"/>
      <c r="E1350" s="118"/>
      <c r="F1350" s="61">
        <v>43282</v>
      </c>
      <c r="G1350" s="61">
        <v>43465</v>
      </c>
      <c r="H1350" s="127"/>
      <c r="I1350" s="64">
        <v>28.36</v>
      </c>
      <c r="J1350" s="64">
        <v>2872.24</v>
      </c>
      <c r="K1350" s="10"/>
      <c r="L1350" s="72"/>
      <c r="M1350" s="72"/>
      <c r="N1350" s="170"/>
    </row>
    <row r="1351" spans="1:14" s="2" customFormat="1" ht="28.5" customHeight="1" x14ac:dyDescent="0.2">
      <c r="A1351" s="126"/>
      <c r="B1351" s="126"/>
      <c r="C1351" s="184"/>
      <c r="D1351" s="127">
        <v>43088</v>
      </c>
      <c r="E1351" s="127" t="s">
        <v>847</v>
      </c>
      <c r="F1351" s="61">
        <v>43101</v>
      </c>
      <c r="G1351" s="61">
        <v>43281</v>
      </c>
      <c r="H1351" s="127"/>
      <c r="I1351" s="64"/>
      <c r="J1351" s="64"/>
      <c r="K1351" s="10">
        <v>170.55</v>
      </c>
      <c r="L1351" s="72">
        <v>26.35</v>
      </c>
      <c r="M1351" s="72">
        <v>2403.2800000000002</v>
      </c>
      <c r="N1351" s="27"/>
    </row>
    <row r="1352" spans="1:14" s="2" customFormat="1" ht="28.5" customHeight="1" x14ac:dyDescent="0.2">
      <c r="A1352" s="126"/>
      <c r="B1352" s="126"/>
      <c r="C1352" s="184"/>
      <c r="D1352" s="127"/>
      <c r="E1352" s="127"/>
      <c r="F1352" s="117">
        <v>43282</v>
      </c>
      <c r="G1352" s="117">
        <v>43465</v>
      </c>
      <c r="H1352" s="127"/>
      <c r="I1352" s="64"/>
      <c r="J1352" s="64"/>
      <c r="K1352" s="65" t="s">
        <v>25</v>
      </c>
      <c r="L1352" s="72">
        <v>24.9</v>
      </c>
      <c r="M1352" s="72">
        <v>2192.44</v>
      </c>
      <c r="N1352" s="67" t="s">
        <v>716</v>
      </c>
    </row>
    <row r="1353" spans="1:14" s="2" customFormat="1" ht="28.5" customHeight="1" x14ac:dyDescent="0.2">
      <c r="A1353" s="126"/>
      <c r="B1353" s="126"/>
      <c r="C1353" s="184"/>
      <c r="D1353" s="127"/>
      <c r="E1353" s="127"/>
      <c r="F1353" s="133"/>
      <c r="G1353" s="133"/>
      <c r="H1353" s="127"/>
      <c r="I1353" s="64"/>
      <c r="J1353" s="64"/>
      <c r="K1353" s="65" t="s">
        <v>25</v>
      </c>
      <c r="L1353" s="72">
        <f>L1352</f>
        <v>24.9</v>
      </c>
      <c r="M1353" s="72">
        <v>2401.2399999999998</v>
      </c>
      <c r="N1353" s="67" t="s">
        <v>717</v>
      </c>
    </row>
    <row r="1354" spans="1:14" s="2" customFormat="1" ht="28.5" customHeight="1" x14ac:dyDescent="0.2">
      <c r="A1354" s="126"/>
      <c r="B1354" s="126"/>
      <c r="C1354" s="184"/>
      <c r="D1354" s="127"/>
      <c r="E1354" s="127"/>
      <c r="F1354" s="133"/>
      <c r="G1354" s="133"/>
      <c r="H1354" s="127"/>
      <c r="I1354" s="64"/>
      <c r="J1354" s="64"/>
      <c r="K1354" s="65" t="s">
        <v>25</v>
      </c>
      <c r="L1354" s="72">
        <f>L1352</f>
        <v>24.9</v>
      </c>
      <c r="M1354" s="72">
        <v>2044.3</v>
      </c>
      <c r="N1354" s="67" t="s">
        <v>718</v>
      </c>
    </row>
    <row r="1355" spans="1:14" s="2" customFormat="1" ht="28.5" customHeight="1" x14ac:dyDescent="0.2">
      <c r="A1355" s="126"/>
      <c r="B1355" s="126"/>
      <c r="C1355" s="184"/>
      <c r="D1355" s="127"/>
      <c r="E1355" s="127"/>
      <c r="F1355" s="133"/>
      <c r="G1355" s="133"/>
      <c r="H1355" s="127"/>
      <c r="I1355" s="64"/>
      <c r="J1355" s="64"/>
      <c r="K1355" s="65" t="s">
        <v>25</v>
      </c>
      <c r="L1355" s="72">
        <f>L1352</f>
        <v>24.9</v>
      </c>
      <c r="M1355" s="72">
        <v>2192.44</v>
      </c>
      <c r="N1355" s="67" t="s">
        <v>719</v>
      </c>
    </row>
    <row r="1356" spans="1:14" s="2" customFormat="1" ht="28.5" customHeight="1" x14ac:dyDescent="0.2">
      <c r="A1356" s="126"/>
      <c r="B1356" s="126"/>
      <c r="C1356" s="184"/>
      <c r="D1356" s="127"/>
      <c r="E1356" s="127"/>
      <c r="F1356" s="133"/>
      <c r="G1356" s="133"/>
      <c r="H1356" s="127"/>
      <c r="I1356" s="64"/>
      <c r="J1356" s="64"/>
      <c r="K1356" s="65" t="s">
        <v>25</v>
      </c>
      <c r="L1356" s="72">
        <f>L1352</f>
        <v>24.9</v>
      </c>
      <c r="M1356" s="72">
        <v>2292.09</v>
      </c>
      <c r="N1356" s="67" t="s">
        <v>720</v>
      </c>
    </row>
    <row r="1357" spans="1:14" s="2" customFormat="1" ht="28.5" customHeight="1" x14ac:dyDescent="0.2">
      <c r="A1357" s="126"/>
      <c r="B1357" s="126"/>
      <c r="C1357" s="184"/>
      <c r="D1357" s="127"/>
      <c r="E1357" s="127"/>
      <c r="F1357" s="133"/>
      <c r="G1357" s="133"/>
      <c r="H1357" s="127"/>
      <c r="I1357" s="64"/>
      <c r="J1357" s="64"/>
      <c r="K1357" s="65" t="s">
        <v>25</v>
      </c>
      <c r="L1357" s="72">
        <f>L1352</f>
        <v>24.9</v>
      </c>
      <c r="M1357" s="72">
        <v>2479.9699999999998</v>
      </c>
      <c r="N1357" s="67" t="s">
        <v>721</v>
      </c>
    </row>
    <row r="1358" spans="1:14" s="2" customFormat="1" ht="28.5" customHeight="1" x14ac:dyDescent="0.2">
      <c r="A1358" s="126"/>
      <c r="B1358" s="126"/>
      <c r="C1358" s="184"/>
      <c r="D1358" s="127"/>
      <c r="E1358" s="127"/>
      <c r="F1358" s="133"/>
      <c r="G1358" s="133"/>
      <c r="H1358" s="127"/>
      <c r="I1358" s="64"/>
      <c r="J1358" s="64"/>
      <c r="K1358" s="65" t="s">
        <v>25</v>
      </c>
      <c r="L1358" s="72">
        <f>L1352</f>
        <v>24.9</v>
      </c>
      <c r="M1358" s="72">
        <v>2101.09</v>
      </c>
      <c r="N1358" s="67" t="s">
        <v>722</v>
      </c>
    </row>
    <row r="1359" spans="1:14" s="2" customFormat="1" ht="28.5" customHeight="1" x14ac:dyDescent="0.2">
      <c r="A1359" s="126"/>
      <c r="B1359" s="126"/>
      <c r="C1359" s="195"/>
      <c r="D1359" s="127"/>
      <c r="E1359" s="127"/>
      <c r="F1359" s="118"/>
      <c r="G1359" s="118"/>
      <c r="H1359" s="127"/>
      <c r="I1359" s="64"/>
      <c r="J1359" s="64"/>
      <c r="K1359" s="65" t="s">
        <v>25</v>
      </c>
      <c r="L1359" s="72">
        <f>L1352</f>
        <v>24.9</v>
      </c>
      <c r="M1359" s="72">
        <v>2292.09</v>
      </c>
      <c r="N1359" s="67" t="s">
        <v>723</v>
      </c>
    </row>
    <row r="1360" spans="1:14" s="2" customFormat="1" ht="28.5" customHeight="1" x14ac:dyDescent="0.2">
      <c r="A1360" s="119" t="s">
        <v>61</v>
      </c>
      <c r="B1360" s="119" t="s">
        <v>170</v>
      </c>
      <c r="C1360" s="119" t="s">
        <v>95</v>
      </c>
      <c r="D1360" s="117">
        <v>43061</v>
      </c>
      <c r="E1360" s="127" t="s">
        <v>490</v>
      </c>
      <c r="F1360" s="61">
        <v>43101</v>
      </c>
      <c r="G1360" s="61">
        <v>43281</v>
      </c>
      <c r="H1360" s="161"/>
      <c r="I1360" s="65">
        <v>16.53</v>
      </c>
      <c r="J1360" s="65">
        <v>1899.92</v>
      </c>
      <c r="K1360" s="65"/>
      <c r="L1360" s="72"/>
      <c r="M1360" s="72"/>
      <c r="N1360" s="204"/>
    </row>
    <row r="1361" spans="1:14" s="2" customFormat="1" ht="28.5" customHeight="1" x14ac:dyDescent="0.2">
      <c r="A1361" s="126"/>
      <c r="B1361" s="126"/>
      <c r="C1361" s="126"/>
      <c r="D1361" s="118"/>
      <c r="E1361" s="127"/>
      <c r="F1361" s="61">
        <v>43282</v>
      </c>
      <c r="G1361" s="61">
        <v>43465</v>
      </c>
      <c r="H1361" s="207"/>
      <c r="I1361" s="65">
        <v>17.440000000000001</v>
      </c>
      <c r="J1361" s="65">
        <v>1971.46</v>
      </c>
      <c r="K1361" s="65"/>
      <c r="L1361" s="72"/>
      <c r="M1361" s="72"/>
      <c r="N1361" s="204"/>
    </row>
    <row r="1362" spans="1:14" s="2" customFormat="1" ht="28.5" customHeight="1" x14ac:dyDescent="0.2">
      <c r="A1362" s="126"/>
      <c r="B1362" s="126"/>
      <c r="C1362" s="126"/>
      <c r="D1362" s="117">
        <v>43088</v>
      </c>
      <c r="E1362" s="117" t="s">
        <v>877</v>
      </c>
      <c r="F1362" s="61">
        <v>43101</v>
      </c>
      <c r="G1362" s="61">
        <v>43281</v>
      </c>
      <c r="H1362" s="32"/>
      <c r="I1362" s="65"/>
      <c r="J1362" s="65"/>
      <c r="K1362" s="77">
        <v>136.63</v>
      </c>
      <c r="L1362" s="78">
        <v>17.809999999999999</v>
      </c>
      <c r="M1362" s="78">
        <v>1980.35</v>
      </c>
      <c r="N1362" s="30"/>
    </row>
    <row r="1363" spans="1:14" s="2" customFormat="1" ht="28.5" customHeight="1" x14ac:dyDescent="0.2">
      <c r="A1363" s="126"/>
      <c r="B1363" s="126"/>
      <c r="C1363" s="126"/>
      <c r="D1363" s="133"/>
      <c r="E1363" s="133"/>
      <c r="F1363" s="117">
        <v>43282</v>
      </c>
      <c r="G1363" s="117">
        <v>43465</v>
      </c>
      <c r="H1363" s="117"/>
      <c r="I1363" s="65"/>
      <c r="J1363" s="65"/>
      <c r="K1363" s="65"/>
      <c r="L1363" s="72">
        <v>18.399999999999999</v>
      </c>
      <c r="M1363" s="72">
        <v>1778.84</v>
      </c>
      <c r="N1363" s="30" t="s">
        <v>716</v>
      </c>
    </row>
    <row r="1364" spans="1:14" s="2" customFormat="1" ht="28.5" customHeight="1" x14ac:dyDescent="0.2">
      <c r="A1364" s="126"/>
      <c r="B1364" s="126"/>
      <c r="C1364" s="126"/>
      <c r="D1364" s="133"/>
      <c r="E1364" s="133"/>
      <c r="F1364" s="133"/>
      <c r="G1364" s="133"/>
      <c r="H1364" s="133"/>
      <c r="I1364" s="65"/>
      <c r="J1364" s="65"/>
      <c r="K1364" s="65"/>
      <c r="L1364" s="72">
        <v>18.399999999999999</v>
      </c>
      <c r="M1364" s="72">
        <v>1948.25</v>
      </c>
      <c r="N1364" s="71" t="s">
        <v>717</v>
      </c>
    </row>
    <row r="1365" spans="1:14" s="2" customFormat="1" ht="28.5" customHeight="1" x14ac:dyDescent="0.2">
      <c r="A1365" s="126"/>
      <c r="B1365" s="126"/>
      <c r="C1365" s="126"/>
      <c r="D1365" s="133"/>
      <c r="E1365" s="133"/>
      <c r="F1365" s="133"/>
      <c r="G1365" s="133"/>
      <c r="H1365" s="133"/>
      <c r="I1365" s="65"/>
      <c r="J1365" s="65"/>
      <c r="K1365" s="65"/>
      <c r="L1365" s="72">
        <v>18.399999999999999</v>
      </c>
      <c r="M1365" s="72">
        <v>1658.65</v>
      </c>
      <c r="N1365" s="71" t="s">
        <v>718</v>
      </c>
    </row>
    <row r="1366" spans="1:14" s="2" customFormat="1" ht="28.5" customHeight="1" x14ac:dyDescent="0.2">
      <c r="A1366" s="126"/>
      <c r="B1366" s="126"/>
      <c r="C1366" s="126"/>
      <c r="D1366" s="133"/>
      <c r="E1366" s="133"/>
      <c r="F1366" s="133"/>
      <c r="G1366" s="133"/>
      <c r="H1366" s="133"/>
      <c r="I1366" s="65"/>
      <c r="J1366" s="65"/>
      <c r="K1366" s="65"/>
      <c r="L1366" s="72">
        <v>18.399999999999999</v>
      </c>
      <c r="M1366" s="72">
        <v>1778.84</v>
      </c>
      <c r="N1366" s="71" t="s">
        <v>719</v>
      </c>
    </row>
    <row r="1367" spans="1:14" s="2" customFormat="1" ht="28.5" customHeight="1" x14ac:dyDescent="0.2">
      <c r="A1367" s="126"/>
      <c r="B1367" s="126"/>
      <c r="C1367" s="126"/>
      <c r="D1367" s="133"/>
      <c r="E1367" s="133"/>
      <c r="F1367" s="133"/>
      <c r="G1367" s="133"/>
      <c r="H1367" s="133"/>
      <c r="I1367" s="65"/>
      <c r="J1367" s="65"/>
      <c r="K1367" s="65"/>
      <c r="L1367" s="72">
        <v>18.399999999999999</v>
      </c>
      <c r="M1367" s="72">
        <v>1859.7</v>
      </c>
      <c r="N1367" s="71" t="s">
        <v>720</v>
      </c>
    </row>
    <row r="1368" spans="1:14" s="2" customFormat="1" ht="28.5" customHeight="1" x14ac:dyDescent="0.2">
      <c r="A1368" s="126"/>
      <c r="B1368" s="126"/>
      <c r="C1368" s="126"/>
      <c r="D1368" s="133"/>
      <c r="E1368" s="133"/>
      <c r="F1368" s="133"/>
      <c r="G1368" s="133"/>
      <c r="H1368" s="133"/>
      <c r="I1368" s="65"/>
      <c r="J1368" s="65"/>
      <c r="K1368" s="65"/>
      <c r="L1368" s="72">
        <v>18.399999999999999</v>
      </c>
      <c r="M1368" s="72">
        <v>2012.13</v>
      </c>
      <c r="N1368" s="71" t="s">
        <v>721</v>
      </c>
    </row>
    <row r="1369" spans="1:14" s="2" customFormat="1" ht="28.5" customHeight="1" x14ac:dyDescent="0.2">
      <c r="A1369" s="126"/>
      <c r="B1369" s="126"/>
      <c r="C1369" s="126"/>
      <c r="D1369" s="133"/>
      <c r="E1369" s="133"/>
      <c r="F1369" s="133"/>
      <c r="G1369" s="133"/>
      <c r="H1369" s="133"/>
      <c r="I1369" s="65"/>
      <c r="J1369" s="65"/>
      <c r="K1369" s="65"/>
      <c r="L1369" s="72">
        <v>18.399999999999999</v>
      </c>
      <c r="M1369" s="72">
        <v>1704.72</v>
      </c>
      <c r="N1369" s="71" t="s">
        <v>722</v>
      </c>
    </row>
    <row r="1370" spans="1:14" s="2" customFormat="1" ht="28.5" customHeight="1" x14ac:dyDescent="0.2">
      <c r="A1370" s="126"/>
      <c r="B1370" s="126"/>
      <c r="C1370" s="126"/>
      <c r="D1370" s="133"/>
      <c r="E1370" s="133"/>
      <c r="F1370" s="133"/>
      <c r="G1370" s="133"/>
      <c r="H1370" s="133"/>
      <c r="I1370" s="65"/>
      <c r="J1370" s="65"/>
      <c r="K1370" s="65"/>
      <c r="L1370" s="72">
        <v>18.399999999999999</v>
      </c>
      <c r="M1370" s="72">
        <v>1859.7</v>
      </c>
      <c r="N1370" s="71" t="s">
        <v>723</v>
      </c>
    </row>
    <row r="1371" spans="1:14" s="2" customFormat="1" ht="28.5" customHeight="1" x14ac:dyDescent="0.2">
      <c r="A1371" s="119" t="s">
        <v>61</v>
      </c>
      <c r="B1371" s="119" t="s">
        <v>171</v>
      </c>
      <c r="C1371" s="119" t="s">
        <v>27</v>
      </c>
      <c r="D1371" s="117">
        <v>43087</v>
      </c>
      <c r="E1371" s="127" t="s">
        <v>878</v>
      </c>
      <c r="F1371" s="61">
        <v>43101</v>
      </c>
      <c r="G1371" s="61">
        <v>43281</v>
      </c>
      <c r="H1371" s="161"/>
      <c r="I1371" s="65">
        <v>17.79</v>
      </c>
      <c r="J1371" s="10">
        <v>1899.58</v>
      </c>
      <c r="K1371" s="12"/>
      <c r="L1371" s="40"/>
      <c r="M1371" s="40"/>
      <c r="N1371" s="204"/>
    </row>
    <row r="1372" spans="1:14" s="2" customFormat="1" ht="28.5" customHeight="1" x14ac:dyDescent="0.2">
      <c r="A1372" s="126"/>
      <c r="B1372" s="126"/>
      <c r="C1372" s="126"/>
      <c r="D1372" s="118"/>
      <c r="E1372" s="127"/>
      <c r="F1372" s="61">
        <v>43282</v>
      </c>
      <c r="G1372" s="61">
        <v>43465</v>
      </c>
      <c r="H1372" s="207"/>
      <c r="I1372" s="65">
        <v>18.37</v>
      </c>
      <c r="J1372" s="10">
        <v>1962.53</v>
      </c>
      <c r="K1372" s="12"/>
      <c r="L1372" s="40"/>
      <c r="M1372" s="40"/>
      <c r="N1372" s="204"/>
    </row>
    <row r="1373" spans="1:14" s="2" customFormat="1" ht="28.5" customHeight="1" x14ac:dyDescent="0.2">
      <c r="A1373" s="126"/>
      <c r="B1373" s="126"/>
      <c r="C1373" s="126"/>
      <c r="D1373" s="117">
        <v>43088</v>
      </c>
      <c r="E1373" s="117" t="s">
        <v>877</v>
      </c>
      <c r="F1373" s="61">
        <v>43101</v>
      </c>
      <c r="G1373" s="61">
        <v>43281</v>
      </c>
      <c r="H1373" s="32"/>
      <c r="I1373" s="65"/>
      <c r="J1373" s="65"/>
      <c r="K1373" s="79">
        <v>95.04</v>
      </c>
      <c r="L1373" s="80">
        <v>12.7</v>
      </c>
      <c r="M1373" s="81">
        <v>1372.39</v>
      </c>
      <c r="N1373" s="71"/>
    </row>
    <row r="1374" spans="1:14" s="2" customFormat="1" ht="28.5" customHeight="1" x14ac:dyDescent="0.2">
      <c r="A1374" s="126"/>
      <c r="B1374" s="126"/>
      <c r="C1374" s="126"/>
      <c r="D1374" s="133"/>
      <c r="E1374" s="133"/>
      <c r="F1374" s="117">
        <v>43282</v>
      </c>
      <c r="G1374" s="117">
        <v>43465</v>
      </c>
      <c r="H1374" s="117"/>
      <c r="I1374" s="65"/>
      <c r="J1374" s="65"/>
      <c r="K1374" s="65"/>
      <c r="L1374" s="72">
        <v>13.12</v>
      </c>
      <c r="M1374" s="72">
        <v>1232.75</v>
      </c>
      <c r="N1374" s="30" t="s">
        <v>716</v>
      </c>
    </row>
    <row r="1375" spans="1:14" s="2" customFormat="1" ht="28.5" customHeight="1" x14ac:dyDescent="0.2">
      <c r="A1375" s="126"/>
      <c r="B1375" s="126"/>
      <c r="C1375" s="126"/>
      <c r="D1375" s="133"/>
      <c r="E1375" s="133"/>
      <c r="F1375" s="133"/>
      <c r="G1375" s="133"/>
      <c r="H1375" s="133"/>
      <c r="I1375" s="65"/>
      <c r="J1375" s="65"/>
      <c r="K1375" s="65"/>
      <c r="L1375" s="72">
        <v>13.12</v>
      </c>
      <c r="M1375" s="72">
        <v>1350.16</v>
      </c>
      <c r="N1375" s="71" t="s">
        <v>717</v>
      </c>
    </row>
    <row r="1376" spans="1:14" s="2" customFormat="1" ht="28.5" customHeight="1" x14ac:dyDescent="0.2">
      <c r="A1376" s="126"/>
      <c r="B1376" s="126"/>
      <c r="C1376" s="126"/>
      <c r="D1376" s="133"/>
      <c r="E1376" s="133"/>
      <c r="F1376" s="133"/>
      <c r="G1376" s="133"/>
      <c r="H1376" s="133"/>
      <c r="I1376" s="65"/>
      <c r="J1376" s="65"/>
      <c r="K1376" s="65"/>
      <c r="L1376" s="72">
        <v>13.12</v>
      </c>
      <c r="M1376" s="72">
        <v>1149.46</v>
      </c>
      <c r="N1376" s="71" t="s">
        <v>718</v>
      </c>
    </row>
    <row r="1377" spans="1:14" s="2" customFormat="1" ht="28.5" customHeight="1" x14ac:dyDescent="0.2">
      <c r="A1377" s="126"/>
      <c r="B1377" s="126"/>
      <c r="C1377" s="126"/>
      <c r="D1377" s="133"/>
      <c r="E1377" s="133"/>
      <c r="F1377" s="133"/>
      <c r="G1377" s="133"/>
      <c r="H1377" s="133"/>
      <c r="I1377" s="65"/>
      <c r="J1377" s="65"/>
      <c r="K1377" s="65"/>
      <c r="L1377" s="72">
        <v>13.12</v>
      </c>
      <c r="M1377" s="72">
        <v>1232.75</v>
      </c>
      <c r="N1377" s="71" t="s">
        <v>719</v>
      </c>
    </row>
    <row r="1378" spans="1:14" s="2" customFormat="1" ht="28.5" customHeight="1" x14ac:dyDescent="0.2">
      <c r="A1378" s="126"/>
      <c r="B1378" s="126"/>
      <c r="C1378" s="126"/>
      <c r="D1378" s="133"/>
      <c r="E1378" s="133"/>
      <c r="F1378" s="133"/>
      <c r="G1378" s="133"/>
      <c r="H1378" s="133"/>
      <c r="I1378" s="65"/>
      <c r="J1378" s="65"/>
      <c r="K1378" s="65"/>
      <c r="L1378" s="72">
        <v>13.12</v>
      </c>
      <c r="M1378" s="72">
        <v>1288.79</v>
      </c>
      <c r="N1378" s="71" t="s">
        <v>720</v>
      </c>
    </row>
    <row r="1379" spans="1:14" s="2" customFormat="1" ht="28.5" customHeight="1" x14ac:dyDescent="0.2">
      <c r="A1379" s="126"/>
      <c r="B1379" s="126"/>
      <c r="C1379" s="126"/>
      <c r="D1379" s="133"/>
      <c r="E1379" s="133"/>
      <c r="F1379" s="133"/>
      <c r="G1379" s="133"/>
      <c r="H1379" s="133"/>
      <c r="I1379" s="65"/>
      <c r="J1379" s="65"/>
      <c r="K1379" s="65"/>
      <c r="L1379" s="72">
        <v>13.12</v>
      </c>
      <c r="M1379" s="72">
        <v>1394.43</v>
      </c>
      <c r="N1379" s="71" t="s">
        <v>721</v>
      </c>
    </row>
    <row r="1380" spans="1:14" s="2" customFormat="1" ht="28.5" customHeight="1" x14ac:dyDescent="0.2">
      <c r="A1380" s="126"/>
      <c r="B1380" s="126"/>
      <c r="C1380" s="126"/>
      <c r="D1380" s="133"/>
      <c r="E1380" s="133"/>
      <c r="F1380" s="133"/>
      <c r="G1380" s="133"/>
      <c r="H1380" s="133"/>
      <c r="I1380" s="65"/>
      <c r="J1380" s="65"/>
      <c r="K1380" s="65"/>
      <c r="L1380" s="72">
        <v>13.12</v>
      </c>
      <c r="M1380" s="72">
        <v>1181.3900000000001</v>
      </c>
      <c r="N1380" s="71" t="s">
        <v>722</v>
      </c>
    </row>
    <row r="1381" spans="1:14" s="2" customFormat="1" ht="28.5" customHeight="1" x14ac:dyDescent="0.2">
      <c r="A1381" s="120"/>
      <c r="B1381" s="120"/>
      <c r="C1381" s="120"/>
      <c r="D1381" s="118"/>
      <c r="E1381" s="118"/>
      <c r="F1381" s="133"/>
      <c r="G1381" s="133"/>
      <c r="H1381" s="133"/>
      <c r="I1381" s="65"/>
      <c r="J1381" s="65"/>
      <c r="K1381" s="65"/>
      <c r="L1381" s="72">
        <v>13.12</v>
      </c>
      <c r="M1381" s="72">
        <v>1288.79</v>
      </c>
      <c r="N1381" s="71" t="s">
        <v>723</v>
      </c>
    </row>
    <row r="1382" spans="1:14" s="2" customFormat="1" ht="28.5" customHeight="1" x14ac:dyDescent="0.2">
      <c r="A1382" s="119" t="s">
        <v>61</v>
      </c>
      <c r="B1382" s="119" t="s">
        <v>97</v>
      </c>
      <c r="C1382" s="119" t="s">
        <v>430</v>
      </c>
      <c r="D1382" s="117">
        <v>43083</v>
      </c>
      <c r="E1382" s="127" t="s">
        <v>879</v>
      </c>
      <c r="F1382" s="61">
        <v>43101</v>
      </c>
      <c r="G1382" s="61">
        <v>43281</v>
      </c>
      <c r="H1382" s="205"/>
      <c r="I1382" s="65">
        <v>15.45</v>
      </c>
      <c r="J1382" s="65">
        <v>1934.51</v>
      </c>
      <c r="K1382" s="12"/>
      <c r="L1382" s="40"/>
      <c r="M1382" s="40"/>
      <c r="N1382" s="203"/>
    </row>
    <row r="1383" spans="1:14" s="2" customFormat="1" ht="28.5" customHeight="1" x14ac:dyDescent="0.2">
      <c r="A1383" s="126"/>
      <c r="B1383" s="126"/>
      <c r="C1383" s="126"/>
      <c r="D1383" s="118"/>
      <c r="E1383" s="127"/>
      <c r="F1383" s="61">
        <v>43282</v>
      </c>
      <c r="G1383" s="61">
        <v>43465</v>
      </c>
      <c r="H1383" s="206"/>
      <c r="I1383" s="65">
        <v>20.8</v>
      </c>
      <c r="J1383" s="65">
        <v>1998.64</v>
      </c>
      <c r="K1383" s="12"/>
      <c r="L1383" s="40"/>
      <c r="M1383" s="40"/>
      <c r="N1383" s="203"/>
    </row>
    <row r="1384" spans="1:14" s="2" customFormat="1" ht="28.5" customHeight="1" x14ac:dyDescent="0.2">
      <c r="A1384" s="126"/>
      <c r="B1384" s="126"/>
      <c r="C1384" s="126"/>
      <c r="D1384" s="117">
        <v>43088</v>
      </c>
      <c r="E1384" s="117" t="s">
        <v>877</v>
      </c>
      <c r="F1384" s="61">
        <v>43101</v>
      </c>
      <c r="G1384" s="61">
        <v>43281</v>
      </c>
      <c r="H1384" s="32"/>
      <c r="I1384" s="65"/>
      <c r="J1384" s="65"/>
      <c r="K1384" s="82">
        <v>73.959999999999994</v>
      </c>
      <c r="L1384" s="83">
        <v>8.68</v>
      </c>
      <c r="M1384" s="83">
        <v>1087.95</v>
      </c>
      <c r="N1384" s="70"/>
    </row>
    <row r="1385" spans="1:14" s="2" customFormat="1" ht="28.5" customHeight="1" x14ac:dyDescent="0.2">
      <c r="A1385" s="126"/>
      <c r="B1385" s="126"/>
      <c r="C1385" s="126"/>
      <c r="D1385" s="133"/>
      <c r="E1385" s="133"/>
      <c r="F1385" s="117">
        <v>43282</v>
      </c>
      <c r="G1385" s="117">
        <v>43465</v>
      </c>
      <c r="H1385" s="117"/>
      <c r="I1385" s="65"/>
      <c r="J1385" s="65"/>
      <c r="K1385" s="65"/>
      <c r="L1385" s="72">
        <v>8.9700000000000006</v>
      </c>
      <c r="M1385" s="72">
        <v>977.25</v>
      </c>
      <c r="N1385" s="30" t="s">
        <v>716</v>
      </c>
    </row>
    <row r="1386" spans="1:14" s="2" customFormat="1" ht="28.5" customHeight="1" x14ac:dyDescent="0.2">
      <c r="A1386" s="126"/>
      <c r="B1386" s="126"/>
      <c r="C1386" s="126"/>
      <c r="D1386" s="133"/>
      <c r="E1386" s="133"/>
      <c r="F1386" s="133"/>
      <c r="G1386" s="133"/>
      <c r="H1386" s="133"/>
      <c r="I1386" s="65"/>
      <c r="J1386" s="65"/>
      <c r="K1386" s="65"/>
      <c r="L1386" s="72">
        <v>8.9700000000000006</v>
      </c>
      <c r="M1386" s="72">
        <v>1070.32</v>
      </c>
      <c r="N1386" s="71" t="s">
        <v>717</v>
      </c>
    </row>
    <row r="1387" spans="1:14" s="2" customFormat="1" ht="28.5" customHeight="1" x14ac:dyDescent="0.2">
      <c r="A1387" s="126"/>
      <c r="B1387" s="126"/>
      <c r="C1387" s="126"/>
      <c r="D1387" s="133"/>
      <c r="E1387" s="133"/>
      <c r="F1387" s="133"/>
      <c r="G1387" s="133"/>
      <c r="H1387" s="133"/>
      <c r="I1387" s="65"/>
      <c r="J1387" s="65"/>
      <c r="K1387" s="65"/>
      <c r="L1387" s="72">
        <v>8.9700000000000006</v>
      </c>
      <c r="M1387" s="72">
        <v>911.22</v>
      </c>
      <c r="N1387" s="71" t="s">
        <v>718</v>
      </c>
    </row>
    <row r="1388" spans="1:14" s="2" customFormat="1" ht="28.5" customHeight="1" x14ac:dyDescent="0.2">
      <c r="A1388" s="126"/>
      <c r="B1388" s="126"/>
      <c r="C1388" s="126"/>
      <c r="D1388" s="133"/>
      <c r="E1388" s="133"/>
      <c r="F1388" s="133"/>
      <c r="G1388" s="133"/>
      <c r="H1388" s="133"/>
      <c r="I1388" s="65"/>
      <c r="J1388" s="65"/>
      <c r="K1388" s="65"/>
      <c r="L1388" s="72">
        <v>8.9700000000000006</v>
      </c>
      <c r="M1388" s="72">
        <v>977.25</v>
      </c>
      <c r="N1388" s="71" t="s">
        <v>719</v>
      </c>
    </row>
    <row r="1389" spans="1:14" s="2" customFormat="1" ht="28.5" customHeight="1" x14ac:dyDescent="0.2">
      <c r="A1389" s="126"/>
      <c r="B1389" s="126"/>
      <c r="C1389" s="126"/>
      <c r="D1389" s="133"/>
      <c r="E1389" s="133"/>
      <c r="F1389" s="133"/>
      <c r="G1389" s="133"/>
      <c r="H1389" s="133"/>
      <c r="I1389" s="65"/>
      <c r="J1389" s="65"/>
      <c r="K1389" s="65"/>
      <c r="L1389" s="72">
        <v>8.9700000000000006</v>
      </c>
      <c r="M1389" s="72">
        <v>1021.67</v>
      </c>
      <c r="N1389" s="71" t="s">
        <v>720</v>
      </c>
    </row>
    <row r="1390" spans="1:14" s="2" customFormat="1" ht="28.5" customHeight="1" x14ac:dyDescent="0.2">
      <c r="A1390" s="126"/>
      <c r="B1390" s="126"/>
      <c r="C1390" s="126"/>
      <c r="D1390" s="133"/>
      <c r="E1390" s="133"/>
      <c r="F1390" s="133"/>
      <c r="G1390" s="133"/>
      <c r="H1390" s="133"/>
      <c r="I1390" s="65"/>
      <c r="J1390" s="65"/>
      <c r="K1390" s="65"/>
      <c r="L1390" s="72">
        <v>8.9700000000000006</v>
      </c>
      <c r="M1390" s="72">
        <v>1105.4100000000001</v>
      </c>
      <c r="N1390" s="71" t="s">
        <v>721</v>
      </c>
    </row>
    <row r="1391" spans="1:14" s="2" customFormat="1" ht="28.5" customHeight="1" x14ac:dyDescent="0.2">
      <c r="A1391" s="126"/>
      <c r="B1391" s="126"/>
      <c r="C1391" s="126"/>
      <c r="D1391" s="133"/>
      <c r="E1391" s="133"/>
      <c r="F1391" s="133"/>
      <c r="G1391" s="133"/>
      <c r="H1391" s="133"/>
      <c r="I1391" s="65"/>
      <c r="J1391" s="65"/>
      <c r="K1391" s="65"/>
      <c r="L1391" s="72">
        <v>8.9700000000000006</v>
      </c>
      <c r="M1391" s="72">
        <v>936.53</v>
      </c>
      <c r="N1391" s="71" t="s">
        <v>722</v>
      </c>
    </row>
    <row r="1392" spans="1:14" s="2" customFormat="1" ht="28.5" customHeight="1" x14ac:dyDescent="0.2">
      <c r="A1392" s="120"/>
      <c r="B1392" s="120"/>
      <c r="C1392" s="120"/>
      <c r="D1392" s="118"/>
      <c r="E1392" s="118"/>
      <c r="F1392" s="133"/>
      <c r="G1392" s="133"/>
      <c r="H1392" s="133"/>
      <c r="I1392" s="65"/>
      <c r="J1392" s="65"/>
      <c r="K1392" s="65"/>
      <c r="L1392" s="72">
        <v>8.9700000000000006</v>
      </c>
      <c r="M1392" s="72">
        <v>1021.67</v>
      </c>
      <c r="N1392" s="71" t="s">
        <v>723</v>
      </c>
    </row>
    <row r="1393" spans="1:14" s="2" customFormat="1" ht="23.25" customHeight="1" x14ac:dyDescent="0.2">
      <c r="A1393" s="119" t="s">
        <v>61</v>
      </c>
      <c r="B1393" s="119" t="s">
        <v>172</v>
      </c>
      <c r="C1393" s="119" t="s">
        <v>27</v>
      </c>
      <c r="D1393" s="117">
        <v>43087</v>
      </c>
      <c r="E1393" s="127" t="s">
        <v>880</v>
      </c>
      <c r="F1393" s="61">
        <v>43101</v>
      </c>
      <c r="G1393" s="61">
        <v>43281</v>
      </c>
      <c r="H1393" s="117" t="s">
        <v>902</v>
      </c>
      <c r="I1393" s="65">
        <v>28.23</v>
      </c>
      <c r="J1393" s="65">
        <v>1987.6</v>
      </c>
      <c r="K1393" s="12"/>
      <c r="L1393" s="40"/>
      <c r="M1393" s="40"/>
      <c r="N1393" s="204"/>
    </row>
    <row r="1394" spans="1:14" s="2" customFormat="1" ht="23.25" customHeight="1" x14ac:dyDescent="0.2">
      <c r="A1394" s="126"/>
      <c r="B1394" s="126"/>
      <c r="C1394" s="126"/>
      <c r="D1394" s="118"/>
      <c r="E1394" s="127"/>
      <c r="F1394" s="61">
        <v>43282</v>
      </c>
      <c r="G1394" s="61">
        <v>43465</v>
      </c>
      <c r="H1394" s="118"/>
      <c r="I1394" s="65">
        <v>37.159999999999997</v>
      </c>
      <c r="J1394" s="65">
        <v>2017.36</v>
      </c>
      <c r="K1394" s="12"/>
      <c r="L1394" s="40"/>
      <c r="M1394" s="40"/>
      <c r="N1394" s="204"/>
    </row>
    <row r="1395" spans="1:14" s="2" customFormat="1" ht="28.5" customHeight="1" x14ac:dyDescent="0.2">
      <c r="A1395" s="126"/>
      <c r="B1395" s="126"/>
      <c r="C1395" s="126"/>
      <c r="D1395" s="117">
        <v>43088</v>
      </c>
      <c r="E1395" s="117" t="s">
        <v>877</v>
      </c>
      <c r="F1395" s="61">
        <v>43101</v>
      </c>
      <c r="G1395" s="61">
        <v>43281</v>
      </c>
      <c r="H1395" s="32"/>
      <c r="I1395" s="65"/>
      <c r="J1395" s="65"/>
      <c r="K1395" s="84">
        <v>147.59</v>
      </c>
      <c r="L1395" s="85">
        <v>24.38</v>
      </c>
      <c r="M1395" s="85">
        <v>2053.58</v>
      </c>
      <c r="N1395" s="71"/>
    </row>
    <row r="1396" spans="1:14" s="2" customFormat="1" ht="28.5" customHeight="1" x14ac:dyDescent="0.2">
      <c r="A1396" s="126"/>
      <c r="B1396" s="126"/>
      <c r="C1396" s="126"/>
      <c r="D1396" s="133"/>
      <c r="E1396" s="133"/>
      <c r="F1396" s="117">
        <v>43282</v>
      </c>
      <c r="G1396" s="117">
        <v>43465</v>
      </c>
      <c r="H1396" s="117"/>
      <c r="I1396" s="65"/>
      <c r="J1396" s="65"/>
      <c r="K1396" s="65"/>
      <c r="L1396" s="72">
        <v>25.18</v>
      </c>
      <c r="M1396" s="72">
        <v>1844.64</v>
      </c>
      <c r="N1396" s="30" t="s">
        <v>716</v>
      </c>
    </row>
    <row r="1397" spans="1:14" s="2" customFormat="1" ht="28.5" customHeight="1" x14ac:dyDescent="0.2">
      <c r="A1397" s="126"/>
      <c r="B1397" s="126"/>
      <c r="C1397" s="126"/>
      <c r="D1397" s="133"/>
      <c r="E1397" s="133"/>
      <c r="F1397" s="133"/>
      <c r="G1397" s="133"/>
      <c r="H1397" s="133"/>
      <c r="I1397" s="65"/>
      <c r="J1397" s="65"/>
      <c r="K1397" s="65"/>
      <c r="L1397" s="72">
        <v>25.18</v>
      </c>
      <c r="M1397" s="72">
        <v>2020.32</v>
      </c>
      <c r="N1397" s="71" t="s">
        <v>717</v>
      </c>
    </row>
    <row r="1398" spans="1:14" s="2" customFormat="1" ht="28.5" customHeight="1" x14ac:dyDescent="0.2">
      <c r="A1398" s="126"/>
      <c r="B1398" s="126"/>
      <c r="C1398" s="126"/>
      <c r="D1398" s="133"/>
      <c r="E1398" s="133"/>
      <c r="F1398" s="133"/>
      <c r="G1398" s="133"/>
      <c r="H1398" s="133"/>
      <c r="I1398" s="65"/>
      <c r="J1398" s="65"/>
      <c r="K1398" s="65"/>
      <c r="L1398" s="72">
        <v>25.18</v>
      </c>
      <c r="M1398" s="72">
        <v>1720</v>
      </c>
      <c r="N1398" s="71" t="s">
        <v>718</v>
      </c>
    </row>
    <row r="1399" spans="1:14" s="2" customFormat="1" ht="28.5" customHeight="1" x14ac:dyDescent="0.2">
      <c r="A1399" s="126"/>
      <c r="B1399" s="126"/>
      <c r="C1399" s="126"/>
      <c r="D1399" s="133"/>
      <c r="E1399" s="133"/>
      <c r="F1399" s="133"/>
      <c r="G1399" s="133"/>
      <c r="H1399" s="133"/>
      <c r="I1399" s="65"/>
      <c r="J1399" s="65"/>
      <c r="K1399" s="65"/>
      <c r="L1399" s="72">
        <v>25.18</v>
      </c>
      <c r="M1399" s="72">
        <v>1844.64</v>
      </c>
      <c r="N1399" s="71" t="s">
        <v>719</v>
      </c>
    </row>
    <row r="1400" spans="1:14" s="2" customFormat="1" ht="28.5" customHeight="1" x14ac:dyDescent="0.2">
      <c r="A1400" s="126"/>
      <c r="B1400" s="126"/>
      <c r="C1400" s="126"/>
      <c r="D1400" s="133"/>
      <c r="E1400" s="133"/>
      <c r="F1400" s="133"/>
      <c r="G1400" s="133"/>
      <c r="H1400" s="133"/>
      <c r="I1400" s="65"/>
      <c r="J1400" s="65"/>
      <c r="K1400" s="65"/>
      <c r="L1400" s="72">
        <v>25.18</v>
      </c>
      <c r="M1400" s="72">
        <v>1928.48</v>
      </c>
      <c r="N1400" s="71" t="s">
        <v>720</v>
      </c>
    </row>
    <row r="1401" spans="1:14" s="2" customFormat="1" ht="28.5" customHeight="1" x14ac:dyDescent="0.2">
      <c r="A1401" s="126"/>
      <c r="B1401" s="126"/>
      <c r="C1401" s="126"/>
      <c r="D1401" s="133"/>
      <c r="E1401" s="133"/>
      <c r="F1401" s="133"/>
      <c r="G1401" s="133"/>
      <c r="H1401" s="133"/>
      <c r="I1401" s="65"/>
      <c r="J1401" s="65"/>
      <c r="K1401" s="65"/>
      <c r="L1401" s="72">
        <v>25.18</v>
      </c>
      <c r="M1401" s="72">
        <v>2086.56</v>
      </c>
      <c r="N1401" s="71" t="s">
        <v>721</v>
      </c>
    </row>
    <row r="1402" spans="1:14" s="2" customFormat="1" ht="28.5" customHeight="1" x14ac:dyDescent="0.2">
      <c r="A1402" s="126"/>
      <c r="B1402" s="126"/>
      <c r="C1402" s="126"/>
      <c r="D1402" s="133"/>
      <c r="E1402" s="133"/>
      <c r="F1402" s="133"/>
      <c r="G1402" s="133"/>
      <c r="H1402" s="133"/>
      <c r="I1402" s="65"/>
      <c r="J1402" s="65"/>
      <c r="K1402" s="65"/>
      <c r="L1402" s="72">
        <v>25.18</v>
      </c>
      <c r="M1402" s="72">
        <v>1767.78</v>
      </c>
      <c r="N1402" s="71" t="s">
        <v>722</v>
      </c>
    </row>
    <row r="1403" spans="1:14" s="2" customFormat="1" ht="28.5" customHeight="1" x14ac:dyDescent="0.2">
      <c r="A1403" s="120"/>
      <c r="B1403" s="120"/>
      <c r="C1403" s="120"/>
      <c r="D1403" s="118"/>
      <c r="E1403" s="118"/>
      <c r="F1403" s="133"/>
      <c r="G1403" s="133"/>
      <c r="H1403" s="133"/>
      <c r="I1403" s="65"/>
      <c r="J1403" s="65"/>
      <c r="K1403" s="65"/>
      <c r="L1403" s="72">
        <v>25.18</v>
      </c>
      <c r="M1403" s="72">
        <v>1928.48</v>
      </c>
      <c r="N1403" s="71" t="s">
        <v>723</v>
      </c>
    </row>
    <row r="1404" spans="1:14" s="2" customFormat="1" ht="24" customHeight="1" x14ac:dyDescent="0.2">
      <c r="A1404" s="119" t="s">
        <v>61</v>
      </c>
      <c r="B1404" s="119" t="s">
        <v>104</v>
      </c>
      <c r="C1404" s="183" t="s">
        <v>463</v>
      </c>
      <c r="D1404" s="127">
        <v>42338</v>
      </c>
      <c r="E1404" s="127" t="s">
        <v>634</v>
      </c>
      <c r="F1404" s="61">
        <v>43101</v>
      </c>
      <c r="G1404" s="61">
        <v>43281</v>
      </c>
      <c r="H1404" s="166" t="s">
        <v>928</v>
      </c>
      <c r="I1404" s="1">
        <v>28.25</v>
      </c>
      <c r="J1404" s="65">
        <v>2811.02</v>
      </c>
      <c r="K1404" s="66">
        <f t="shared" ref="K1404:K1405" si="74">M1404*0.06+L1404</f>
        <v>0</v>
      </c>
      <c r="L1404" s="37"/>
      <c r="M1404" s="37"/>
      <c r="N1404" s="204"/>
    </row>
    <row r="1405" spans="1:14" s="2" customFormat="1" ht="22.5" customHeight="1" x14ac:dyDescent="0.2">
      <c r="A1405" s="126"/>
      <c r="B1405" s="126"/>
      <c r="C1405" s="184"/>
      <c r="D1405" s="127"/>
      <c r="E1405" s="127"/>
      <c r="F1405" s="61">
        <v>43282</v>
      </c>
      <c r="G1405" s="61">
        <v>43465</v>
      </c>
      <c r="H1405" s="166"/>
      <c r="I1405" s="1">
        <v>30.75</v>
      </c>
      <c r="J1405" s="65">
        <v>3163.12</v>
      </c>
      <c r="K1405" s="66">
        <f t="shared" si="74"/>
        <v>0</v>
      </c>
      <c r="L1405" s="37"/>
      <c r="M1405" s="37"/>
      <c r="N1405" s="204"/>
    </row>
    <row r="1406" spans="1:14" s="2" customFormat="1" ht="28.5" customHeight="1" x14ac:dyDescent="0.2">
      <c r="A1406" s="126"/>
      <c r="B1406" s="126"/>
      <c r="C1406" s="184"/>
      <c r="D1406" s="117">
        <v>43088</v>
      </c>
      <c r="E1406" s="117" t="s">
        <v>877</v>
      </c>
      <c r="F1406" s="61">
        <v>43101</v>
      </c>
      <c r="G1406" s="61">
        <v>43281</v>
      </c>
      <c r="H1406" s="61"/>
      <c r="I1406" s="1"/>
      <c r="J1406" s="1"/>
      <c r="K1406" s="65">
        <v>130.74</v>
      </c>
      <c r="L1406" s="72">
        <v>29.05</v>
      </c>
      <c r="M1406" s="72">
        <v>1694.87</v>
      </c>
      <c r="N1406" s="71"/>
    </row>
    <row r="1407" spans="1:14" s="2" customFormat="1" ht="28.5" customHeight="1" x14ac:dyDescent="0.2">
      <c r="A1407" s="126"/>
      <c r="B1407" s="126"/>
      <c r="C1407" s="184"/>
      <c r="D1407" s="133"/>
      <c r="E1407" s="133"/>
      <c r="F1407" s="117">
        <v>43282</v>
      </c>
      <c r="G1407" s="117">
        <v>43465</v>
      </c>
      <c r="H1407" s="117"/>
      <c r="I1407" s="1"/>
      <c r="J1407" s="1"/>
      <c r="K1407" s="65"/>
      <c r="L1407" s="72">
        <v>30.01</v>
      </c>
      <c r="M1407" s="72">
        <v>1611.45</v>
      </c>
      <c r="N1407" s="30" t="s">
        <v>716</v>
      </c>
    </row>
    <row r="1408" spans="1:14" s="2" customFormat="1" ht="28.5" customHeight="1" x14ac:dyDescent="0.2">
      <c r="A1408" s="126"/>
      <c r="B1408" s="126"/>
      <c r="C1408" s="184"/>
      <c r="D1408" s="133"/>
      <c r="E1408" s="133"/>
      <c r="F1408" s="133"/>
      <c r="G1408" s="133"/>
      <c r="H1408" s="133"/>
      <c r="I1408" s="1"/>
      <c r="J1408" s="1"/>
      <c r="K1408" s="65"/>
      <c r="L1408" s="72">
        <v>30.01</v>
      </c>
      <c r="M1408" s="72">
        <v>1764.92</v>
      </c>
      <c r="N1408" s="71" t="s">
        <v>717</v>
      </c>
    </row>
    <row r="1409" spans="1:14" s="2" customFormat="1" ht="28.5" customHeight="1" x14ac:dyDescent="0.2">
      <c r="A1409" s="126"/>
      <c r="B1409" s="126"/>
      <c r="C1409" s="184"/>
      <c r="D1409" s="133"/>
      <c r="E1409" s="133"/>
      <c r="F1409" s="133"/>
      <c r="G1409" s="133"/>
      <c r="H1409" s="133"/>
      <c r="I1409" s="1"/>
      <c r="J1409" s="1"/>
      <c r="K1409" s="65"/>
      <c r="L1409" s="72">
        <v>30.01</v>
      </c>
      <c r="M1409" s="72">
        <v>1502.57</v>
      </c>
      <c r="N1409" s="71" t="s">
        <v>718</v>
      </c>
    </row>
    <row r="1410" spans="1:14" s="2" customFormat="1" ht="28.5" customHeight="1" x14ac:dyDescent="0.2">
      <c r="A1410" s="126"/>
      <c r="B1410" s="126"/>
      <c r="C1410" s="184"/>
      <c r="D1410" s="133"/>
      <c r="E1410" s="133"/>
      <c r="F1410" s="133"/>
      <c r="G1410" s="133"/>
      <c r="H1410" s="133"/>
      <c r="I1410" s="1"/>
      <c r="J1410" s="1"/>
      <c r="K1410" s="65"/>
      <c r="L1410" s="72">
        <v>30.01</v>
      </c>
      <c r="M1410" s="72">
        <v>1611.45</v>
      </c>
      <c r="N1410" s="71" t="s">
        <v>719</v>
      </c>
    </row>
    <row r="1411" spans="1:14" s="2" customFormat="1" ht="28.5" customHeight="1" x14ac:dyDescent="0.2">
      <c r="A1411" s="126"/>
      <c r="B1411" s="126"/>
      <c r="C1411" s="184"/>
      <c r="D1411" s="133"/>
      <c r="E1411" s="133"/>
      <c r="F1411" s="133"/>
      <c r="G1411" s="133"/>
      <c r="H1411" s="133"/>
      <c r="I1411" s="1"/>
      <c r="J1411" s="1"/>
      <c r="K1411" s="65"/>
      <c r="L1411" s="72">
        <v>30.01</v>
      </c>
      <c r="M1411" s="72">
        <v>1684.7</v>
      </c>
      <c r="N1411" s="71" t="s">
        <v>720</v>
      </c>
    </row>
    <row r="1412" spans="1:14" s="2" customFormat="1" ht="28.5" customHeight="1" x14ac:dyDescent="0.2">
      <c r="A1412" s="126"/>
      <c r="B1412" s="126"/>
      <c r="C1412" s="184"/>
      <c r="D1412" s="133"/>
      <c r="E1412" s="133"/>
      <c r="F1412" s="133"/>
      <c r="G1412" s="133"/>
      <c r="H1412" s="133"/>
      <c r="I1412" s="1"/>
      <c r="J1412" s="1"/>
      <c r="K1412" s="65"/>
      <c r="L1412" s="72">
        <v>30.01</v>
      </c>
      <c r="M1412" s="72">
        <v>1822.79</v>
      </c>
      <c r="N1412" s="71" t="s">
        <v>721</v>
      </c>
    </row>
    <row r="1413" spans="1:14" s="2" customFormat="1" ht="28.5" customHeight="1" x14ac:dyDescent="0.2">
      <c r="A1413" s="126"/>
      <c r="B1413" s="126"/>
      <c r="C1413" s="184"/>
      <c r="D1413" s="133"/>
      <c r="E1413" s="133"/>
      <c r="F1413" s="133"/>
      <c r="G1413" s="133"/>
      <c r="H1413" s="133"/>
      <c r="I1413" s="1"/>
      <c r="J1413" s="1"/>
      <c r="K1413" s="65"/>
      <c r="L1413" s="72">
        <v>30.01</v>
      </c>
      <c r="M1413" s="72">
        <v>1544.31</v>
      </c>
      <c r="N1413" s="71" t="s">
        <v>722</v>
      </c>
    </row>
    <row r="1414" spans="1:14" s="2" customFormat="1" ht="28.5" customHeight="1" x14ac:dyDescent="0.2">
      <c r="A1414" s="120"/>
      <c r="B1414" s="120"/>
      <c r="C1414" s="195"/>
      <c r="D1414" s="118"/>
      <c r="E1414" s="118"/>
      <c r="F1414" s="118"/>
      <c r="G1414" s="118"/>
      <c r="H1414" s="118"/>
      <c r="I1414" s="1"/>
      <c r="J1414" s="1"/>
      <c r="K1414" s="65"/>
      <c r="L1414" s="72">
        <v>30.01</v>
      </c>
      <c r="M1414" s="72">
        <v>1684.7</v>
      </c>
      <c r="N1414" s="71" t="s">
        <v>723</v>
      </c>
    </row>
    <row r="1415" spans="1:14" s="2" customFormat="1" ht="28.5" customHeight="1" x14ac:dyDescent="0.2">
      <c r="A1415" s="119" t="s">
        <v>61</v>
      </c>
      <c r="B1415" s="119" t="s">
        <v>173</v>
      </c>
      <c r="C1415" s="119" t="s">
        <v>622</v>
      </c>
      <c r="D1415" s="117">
        <v>43083</v>
      </c>
      <c r="E1415" s="117" t="s">
        <v>887</v>
      </c>
      <c r="F1415" s="61">
        <v>43101</v>
      </c>
      <c r="G1415" s="61">
        <v>43281</v>
      </c>
      <c r="H1415" s="117" t="s">
        <v>902</v>
      </c>
      <c r="I1415" s="65">
        <v>19.45</v>
      </c>
      <c r="J1415" s="65">
        <v>2910</v>
      </c>
      <c r="K1415" s="12"/>
      <c r="L1415" s="40"/>
      <c r="M1415" s="40"/>
      <c r="N1415" s="204"/>
    </row>
    <row r="1416" spans="1:14" s="2" customFormat="1" ht="28.5" customHeight="1" x14ac:dyDescent="0.2">
      <c r="A1416" s="126"/>
      <c r="B1416" s="126"/>
      <c r="C1416" s="126"/>
      <c r="D1416" s="118"/>
      <c r="E1416" s="118"/>
      <c r="F1416" s="61">
        <v>43282</v>
      </c>
      <c r="G1416" s="61">
        <v>43465</v>
      </c>
      <c r="H1416" s="118"/>
      <c r="I1416" s="65">
        <v>32.42</v>
      </c>
      <c r="J1416" s="10">
        <v>2963.95</v>
      </c>
      <c r="K1416" s="12"/>
      <c r="L1416" s="40"/>
      <c r="M1416" s="40"/>
      <c r="N1416" s="204"/>
    </row>
    <row r="1417" spans="1:14" s="2" customFormat="1" ht="28.5" customHeight="1" x14ac:dyDescent="0.2">
      <c r="A1417" s="126"/>
      <c r="B1417" s="126"/>
      <c r="C1417" s="126"/>
      <c r="D1417" s="117">
        <v>43088</v>
      </c>
      <c r="E1417" s="117" t="s">
        <v>877</v>
      </c>
      <c r="F1417" s="61">
        <v>43101</v>
      </c>
      <c r="G1417" s="61">
        <v>43281</v>
      </c>
      <c r="H1417" s="15"/>
      <c r="I1417" s="65"/>
      <c r="J1417" s="65"/>
      <c r="K1417" s="86">
        <v>159.26</v>
      </c>
      <c r="L1417" s="87">
        <v>15.36</v>
      </c>
      <c r="M1417" s="87">
        <v>2398.33</v>
      </c>
      <c r="N1417" s="71"/>
    </row>
    <row r="1418" spans="1:14" s="2" customFormat="1" ht="28.5" customHeight="1" x14ac:dyDescent="0.2">
      <c r="A1418" s="126"/>
      <c r="B1418" s="126"/>
      <c r="C1418" s="126"/>
      <c r="D1418" s="133"/>
      <c r="E1418" s="133"/>
      <c r="F1418" s="133">
        <v>43282</v>
      </c>
      <c r="G1418" s="133">
        <v>43465</v>
      </c>
      <c r="H1418" s="117"/>
      <c r="I1418" s="65"/>
      <c r="J1418" s="65"/>
      <c r="K1418" s="65"/>
      <c r="L1418" s="72">
        <v>15.87</v>
      </c>
      <c r="M1418" s="72">
        <v>2154.35</v>
      </c>
      <c r="N1418" s="30" t="s">
        <v>716</v>
      </c>
    </row>
    <row r="1419" spans="1:14" s="2" customFormat="1" ht="28.5" customHeight="1" x14ac:dyDescent="0.2">
      <c r="A1419" s="126"/>
      <c r="B1419" s="126"/>
      <c r="C1419" s="126"/>
      <c r="D1419" s="133"/>
      <c r="E1419" s="133"/>
      <c r="F1419" s="133"/>
      <c r="G1419" s="133"/>
      <c r="H1419" s="133"/>
      <c r="I1419" s="65"/>
      <c r="J1419" s="65"/>
      <c r="K1419" s="65"/>
      <c r="L1419" s="72">
        <v>15.87</v>
      </c>
      <c r="M1419" s="72">
        <v>2359.52</v>
      </c>
      <c r="N1419" s="71" t="s">
        <v>717</v>
      </c>
    </row>
    <row r="1420" spans="1:14" s="2" customFormat="1" ht="28.5" customHeight="1" x14ac:dyDescent="0.2">
      <c r="A1420" s="126"/>
      <c r="B1420" s="126"/>
      <c r="C1420" s="126"/>
      <c r="D1420" s="133"/>
      <c r="E1420" s="133"/>
      <c r="F1420" s="133"/>
      <c r="G1420" s="133"/>
      <c r="H1420" s="133"/>
      <c r="I1420" s="65"/>
      <c r="J1420" s="65"/>
      <c r="K1420" s="65"/>
      <c r="L1420" s="72">
        <v>15.87</v>
      </c>
      <c r="M1420" s="72">
        <v>2008.78</v>
      </c>
      <c r="N1420" s="71" t="s">
        <v>718</v>
      </c>
    </row>
    <row r="1421" spans="1:14" s="2" customFormat="1" ht="28.5" customHeight="1" x14ac:dyDescent="0.2">
      <c r="A1421" s="126"/>
      <c r="B1421" s="126"/>
      <c r="C1421" s="126"/>
      <c r="D1421" s="133"/>
      <c r="E1421" s="133"/>
      <c r="F1421" s="133"/>
      <c r="G1421" s="133"/>
      <c r="H1421" s="133"/>
      <c r="I1421" s="65"/>
      <c r="J1421" s="65"/>
      <c r="K1421" s="65"/>
      <c r="L1421" s="72">
        <v>15.87</v>
      </c>
      <c r="M1421" s="72">
        <v>2154.35</v>
      </c>
      <c r="N1421" s="71" t="s">
        <v>719</v>
      </c>
    </row>
    <row r="1422" spans="1:14" s="2" customFormat="1" ht="28.5" customHeight="1" x14ac:dyDescent="0.2">
      <c r="A1422" s="126"/>
      <c r="B1422" s="126"/>
      <c r="C1422" s="126"/>
      <c r="D1422" s="133"/>
      <c r="E1422" s="133"/>
      <c r="F1422" s="133"/>
      <c r="G1422" s="133"/>
      <c r="H1422" s="133"/>
      <c r="I1422" s="65"/>
      <c r="J1422" s="65"/>
      <c r="K1422" s="65"/>
      <c r="L1422" s="72">
        <v>15.87</v>
      </c>
      <c r="M1422" s="72">
        <v>2252.27</v>
      </c>
      <c r="N1422" s="71" t="s">
        <v>720</v>
      </c>
    </row>
    <row r="1423" spans="1:14" s="2" customFormat="1" ht="28.5" customHeight="1" x14ac:dyDescent="0.2">
      <c r="A1423" s="126"/>
      <c r="B1423" s="126"/>
      <c r="C1423" s="126"/>
      <c r="D1423" s="133"/>
      <c r="E1423" s="133"/>
      <c r="F1423" s="133"/>
      <c r="G1423" s="133"/>
      <c r="H1423" s="133"/>
      <c r="I1423" s="65"/>
      <c r="J1423" s="65"/>
      <c r="K1423" s="65"/>
      <c r="L1423" s="72">
        <v>15.87</v>
      </c>
      <c r="M1423" s="72">
        <v>2436.89</v>
      </c>
      <c r="N1423" s="71" t="s">
        <v>721</v>
      </c>
    </row>
    <row r="1424" spans="1:14" s="2" customFormat="1" ht="28.5" customHeight="1" x14ac:dyDescent="0.2">
      <c r="A1424" s="126"/>
      <c r="B1424" s="126"/>
      <c r="C1424" s="126"/>
      <c r="D1424" s="133"/>
      <c r="E1424" s="133"/>
      <c r="F1424" s="133"/>
      <c r="G1424" s="133"/>
      <c r="H1424" s="133"/>
      <c r="I1424" s="65"/>
      <c r="J1424" s="65"/>
      <c r="K1424" s="65"/>
      <c r="L1424" s="72">
        <v>15.87</v>
      </c>
      <c r="M1424" s="72">
        <v>2064.58</v>
      </c>
      <c r="N1424" s="71" t="s">
        <v>722</v>
      </c>
    </row>
    <row r="1425" spans="1:14" s="2" customFormat="1" ht="28.5" customHeight="1" x14ac:dyDescent="0.2">
      <c r="A1425" s="120"/>
      <c r="B1425" s="120"/>
      <c r="C1425" s="120"/>
      <c r="D1425" s="118"/>
      <c r="E1425" s="118"/>
      <c r="F1425" s="118"/>
      <c r="G1425" s="118"/>
      <c r="H1425" s="133"/>
      <c r="I1425" s="65"/>
      <c r="J1425" s="65"/>
      <c r="K1425" s="65"/>
      <c r="L1425" s="72">
        <v>15.87</v>
      </c>
      <c r="M1425" s="72">
        <v>2252.27</v>
      </c>
      <c r="N1425" s="71" t="s">
        <v>723</v>
      </c>
    </row>
    <row r="1426" spans="1:14" s="2" customFormat="1" ht="28.5" customHeight="1" x14ac:dyDescent="0.2">
      <c r="A1426" s="119" t="s">
        <v>61</v>
      </c>
      <c r="B1426" s="119" t="s">
        <v>174</v>
      </c>
      <c r="C1426" s="119" t="s">
        <v>107</v>
      </c>
      <c r="D1426" s="117">
        <v>43087</v>
      </c>
      <c r="E1426" s="117" t="s">
        <v>883</v>
      </c>
      <c r="F1426" s="61">
        <v>43101</v>
      </c>
      <c r="G1426" s="61">
        <v>43281</v>
      </c>
      <c r="H1426" s="117" t="s">
        <v>902</v>
      </c>
      <c r="I1426" s="65">
        <v>61.43</v>
      </c>
      <c r="J1426" s="65">
        <v>3146.15</v>
      </c>
      <c r="K1426" s="12"/>
      <c r="L1426" s="40"/>
      <c r="M1426" s="40"/>
      <c r="N1426" s="203"/>
    </row>
    <row r="1427" spans="1:14" s="2" customFormat="1" ht="28.5" customHeight="1" x14ac:dyDescent="0.2">
      <c r="A1427" s="126"/>
      <c r="B1427" s="126"/>
      <c r="C1427" s="126"/>
      <c r="D1427" s="118"/>
      <c r="E1427" s="118"/>
      <c r="F1427" s="61">
        <v>43282</v>
      </c>
      <c r="G1427" s="61">
        <v>43465</v>
      </c>
      <c r="H1427" s="118"/>
      <c r="I1427" s="65">
        <v>63.44</v>
      </c>
      <c r="J1427" s="65">
        <v>3146.15</v>
      </c>
      <c r="K1427" s="12"/>
      <c r="L1427" s="40"/>
      <c r="M1427" s="40"/>
      <c r="N1427" s="203"/>
    </row>
    <row r="1428" spans="1:14" s="2" customFormat="1" ht="28.5" customHeight="1" x14ac:dyDescent="0.2">
      <c r="A1428" s="126"/>
      <c r="B1428" s="126"/>
      <c r="C1428" s="126"/>
      <c r="D1428" s="117">
        <v>43088</v>
      </c>
      <c r="E1428" s="117" t="s">
        <v>877</v>
      </c>
      <c r="F1428" s="61">
        <v>43101</v>
      </c>
      <c r="G1428" s="61">
        <v>43281</v>
      </c>
      <c r="H1428" s="32"/>
      <c r="I1428" s="65"/>
      <c r="J1428" s="65"/>
      <c r="K1428" s="88">
        <v>159.55000000000001</v>
      </c>
      <c r="L1428" s="89">
        <v>15.39</v>
      </c>
      <c r="M1428" s="89">
        <v>2402.71</v>
      </c>
      <c r="N1428" s="71"/>
    </row>
    <row r="1429" spans="1:14" s="2" customFormat="1" ht="28.5" customHeight="1" x14ac:dyDescent="0.2">
      <c r="A1429" s="126"/>
      <c r="B1429" s="126"/>
      <c r="C1429" s="126"/>
      <c r="D1429" s="133"/>
      <c r="E1429" s="133"/>
      <c r="F1429" s="133">
        <v>43282</v>
      </c>
      <c r="G1429" s="133">
        <v>43465</v>
      </c>
      <c r="H1429" s="117"/>
      <c r="I1429" s="65"/>
      <c r="J1429" s="65"/>
      <c r="K1429" s="65"/>
      <c r="L1429" s="72">
        <v>15.9</v>
      </c>
      <c r="M1429" s="72">
        <v>2158.2600000000002</v>
      </c>
      <c r="N1429" s="30" t="s">
        <v>716</v>
      </c>
    </row>
    <row r="1430" spans="1:14" s="2" customFormat="1" ht="28.5" customHeight="1" x14ac:dyDescent="0.2">
      <c r="A1430" s="126"/>
      <c r="B1430" s="126"/>
      <c r="C1430" s="126"/>
      <c r="D1430" s="133"/>
      <c r="E1430" s="133"/>
      <c r="F1430" s="133"/>
      <c r="G1430" s="133"/>
      <c r="H1430" s="133"/>
      <c r="I1430" s="65"/>
      <c r="J1430" s="65"/>
      <c r="K1430" s="65"/>
      <c r="L1430" s="72">
        <v>15.9</v>
      </c>
      <c r="M1430" s="72">
        <v>2363.81</v>
      </c>
      <c r="N1430" s="71" t="s">
        <v>717</v>
      </c>
    </row>
    <row r="1431" spans="1:14" s="2" customFormat="1" ht="28.5" customHeight="1" x14ac:dyDescent="0.2">
      <c r="A1431" s="126"/>
      <c r="B1431" s="126"/>
      <c r="C1431" s="126"/>
      <c r="D1431" s="133"/>
      <c r="E1431" s="133"/>
      <c r="F1431" s="133"/>
      <c r="G1431" s="133"/>
      <c r="H1431" s="133"/>
      <c r="I1431" s="65"/>
      <c r="J1431" s="65"/>
      <c r="K1431" s="65"/>
      <c r="L1431" s="72">
        <v>15.9</v>
      </c>
      <c r="M1431" s="72">
        <v>2012.43</v>
      </c>
      <c r="N1431" s="71" t="s">
        <v>718</v>
      </c>
    </row>
    <row r="1432" spans="1:14" s="2" customFormat="1" ht="28.5" customHeight="1" x14ac:dyDescent="0.2">
      <c r="A1432" s="126"/>
      <c r="B1432" s="126"/>
      <c r="C1432" s="126"/>
      <c r="D1432" s="133"/>
      <c r="E1432" s="133"/>
      <c r="F1432" s="133"/>
      <c r="G1432" s="133"/>
      <c r="H1432" s="133"/>
      <c r="I1432" s="65"/>
      <c r="J1432" s="65"/>
      <c r="K1432" s="65"/>
      <c r="L1432" s="72">
        <v>15.9</v>
      </c>
      <c r="M1432" s="72">
        <v>2158.2600000000002</v>
      </c>
      <c r="N1432" s="71" t="s">
        <v>719</v>
      </c>
    </row>
    <row r="1433" spans="1:14" s="2" customFormat="1" ht="28.5" customHeight="1" x14ac:dyDescent="0.2">
      <c r="A1433" s="126"/>
      <c r="B1433" s="126"/>
      <c r="C1433" s="126"/>
      <c r="D1433" s="133"/>
      <c r="E1433" s="133"/>
      <c r="F1433" s="133"/>
      <c r="G1433" s="133"/>
      <c r="H1433" s="133"/>
      <c r="I1433" s="65"/>
      <c r="J1433" s="65"/>
      <c r="K1433" s="65"/>
      <c r="L1433" s="72">
        <v>15.9</v>
      </c>
      <c r="M1433" s="72">
        <v>2256.36</v>
      </c>
      <c r="N1433" s="71" t="s">
        <v>720</v>
      </c>
    </row>
    <row r="1434" spans="1:14" s="2" customFormat="1" ht="28.5" customHeight="1" x14ac:dyDescent="0.2">
      <c r="A1434" s="126"/>
      <c r="B1434" s="126"/>
      <c r="C1434" s="126"/>
      <c r="D1434" s="133"/>
      <c r="E1434" s="133"/>
      <c r="F1434" s="133"/>
      <c r="G1434" s="133"/>
      <c r="H1434" s="133"/>
      <c r="I1434" s="65"/>
      <c r="J1434" s="65"/>
      <c r="K1434" s="65"/>
      <c r="L1434" s="72">
        <v>15.9</v>
      </c>
      <c r="M1434" s="72">
        <v>2441.31</v>
      </c>
      <c r="N1434" s="71" t="s">
        <v>721</v>
      </c>
    </row>
    <row r="1435" spans="1:14" s="2" customFormat="1" ht="28.5" customHeight="1" x14ac:dyDescent="0.2">
      <c r="A1435" s="126"/>
      <c r="B1435" s="126"/>
      <c r="C1435" s="126"/>
      <c r="D1435" s="133"/>
      <c r="E1435" s="133"/>
      <c r="F1435" s="133"/>
      <c r="G1435" s="133"/>
      <c r="H1435" s="133"/>
      <c r="I1435" s="65"/>
      <c r="J1435" s="65"/>
      <c r="K1435" s="65"/>
      <c r="L1435" s="72">
        <v>15.9</v>
      </c>
      <c r="M1435" s="72">
        <v>2068.33</v>
      </c>
      <c r="N1435" s="71" t="s">
        <v>722</v>
      </c>
    </row>
    <row r="1436" spans="1:14" s="2" customFormat="1" ht="28.5" customHeight="1" x14ac:dyDescent="0.2">
      <c r="A1436" s="120"/>
      <c r="B1436" s="120"/>
      <c r="C1436" s="120"/>
      <c r="D1436" s="118"/>
      <c r="E1436" s="118"/>
      <c r="F1436" s="118"/>
      <c r="G1436" s="118"/>
      <c r="H1436" s="133"/>
      <c r="I1436" s="65"/>
      <c r="J1436" s="65"/>
      <c r="K1436" s="65"/>
      <c r="L1436" s="72">
        <v>15.9</v>
      </c>
      <c r="M1436" s="72">
        <v>2256.36</v>
      </c>
      <c r="N1436" s="71" t="s">
        <v>723</v>
      </c>
    </row>
    <row r="1437" spans="1:14" s="2" customFormat="1" ht="28.5" customHeight="1" x14ac:dyDescent="0.2">
      <c r="A1437" s="119" t="s">
        <v>61</v>
      </c>
      <c r="B1437" s="119" t="s">
        <v>175</v>
      </c>
      <c r="C1437" s="119" t="s">
        <v>27</v>
      </c>
      <c r="D1437" s="117">
        <v>43087</v>
      </c>
      <c r="E1437" s="127" t="s">
        <v>885</v>
      </c>
      <c r="F1437" s="61">
        <v>43101</v>
      </c>
      <c r="G1437" s="61">
        <v>43281</v>
      </c>
      <c r="H1437" s="32"/>
      <c r="I1437" s="65">
        <v>27.79</v>
      </c>
      <c r="J1437" s="65">
        <v>3280.39</v>
      </c>
      <c r="K1437" s="12"/>
      <c r="L1437" s="40"/>
      <c r="M1437" s="40"/>
      <c r="N1437" s="203"/>
    </row>
    <row r="1438" spans="1:14" s="2" customFormat="1" ht="28.5" customHeight="1" x14ac:dyDescent="0.2">
      <c r="A1438" s="126"/>
      <c r="B1438" s="126"/>
      <c r="C1438" s="126"/>
      <c r="D1438" s="118"/>
      <c r="E1438" s="127"/>
      <c r="F1438" s="61">
        <v>43282</v>
      </c>
      <c r="G1438" s="61">
        <v>43465</v>
      </c>
      <c r="H1438" s="61" t="s">
        <v>902</v>
      </c>
      <c r="I1438" s="65">
        <v>33.520000000000003</v>
      </c>
      <c r="J1438" s="65">
        <v>3420.79</v>
      </c>
      <c r="K1438" s="12"/>
      <c r="L1438" s="40"/>
      <c r="M1438" s="40"/>
      <c r="N1438" s="203"/>
    </row>
    <row r="1439" spans="1:14" s="2" customFormat="1" ht="28.5" customHeight="1" x14ac:dyDescent="0.2">
      <c r="A1439" s="126"/>
      <c r="B1439" s="126"/>
      <c r="C1439" s="126"/>
      <c r="D1439" s="117">
        <v>43088</v>
      </c>
      <c r="E1439" s="117" t="s">
        <v>877</v>
      </c>
      <c r="F1439" s="61">
        <v>43101</v>
      </c>
      <c r="G1439" s="61">
        <v>43281</v>
      </c>
      <c r="H1439" s="32"/>
      <c r="I1439" s="65"/>
      <c r="J1439" s="65"/>
      <c r="K1439" s="90">
        <v>156.47999999999999</v>
      </c>
      <c r="L1439" s="91">
        <v>15.09</v>
      </c>
      <c r="M1439" s="116">
        <v>2356.56</v>
      </c>
      <c r="N1439" s="71"/>
    </row>
    <row r="1440" spans="1:14" s="2" customFormat="1" ht="28.5" customHeight="1" x14ac:dyDescent="0.2">
      <c r="A1440" s="126"/>
      <c r="B1440" s="126"/>
      <c r="C1440" s="126"/>
      <c r="D1440" s="133"/>
      <c r="E1440" s="133"/>
      <c r="F1440" s="133">
        <v>43282</v>
      </c>
      <c r="G1440" s="133">
        <v>43465</v>
      </c>
      <c r="H1440" s="117"/>
      <c r="I1440" s="65"/>
      <c r="J1440" s="65"/>
      <c r="K1440" s="65"/>
      <c r="L1440" s="72">
        <v>15.59</v>
      </c>
      <c r="M1440" s="72">
        <v>2116.67</v>
      </c>
      <c r="N1440" s="30" t="s">
        <v>716</v>
      </c>
    </row>
    <row r="1441" spans="1:14" s="2" customFormat="1" ht="28.5" customHeight="1" x14ac:dyDescent="0.2">
      <c r="A1441" s="126"/>
      <c r="B1441" s="126"/>
      <c r="C1441" s="126"/>
      <c r="D1441" s="133"/>
      <c r="E1441" s="133"/>
      <c r="F1441" s="133"/>
      <c r="G1441" s="133"/>
      <c r="H1441" s="133"/>
      <c r="I1441" s="65"/>
      <c r="J1441" s="65"/>
      <c r="K1441" s="65"/>
      <c r="L1441" s="72">
        <v>15.59</v>
      </c>
      <c r="M1441" s="72">
        <v>2318.25</v>
      </c>
      <c r="N1441" s="71" t="s">
        <v>717</v>
      </c>
    </row>
    <row r="1442" spans="1:14" s="2" customFormat="1" ht="28.5" customHeight="1" x14ac:dyDescent="0.2">
      <c r="A1442" s="126"/>
      <c r="B1442" s="126"/>
      <c r="C1442" s="126"/>
      <c r="D1442" s="133"/>
      <c r="E1442" s="133"/>
      <c r="F1442" s="133"/>
      <c r="G1442" s="133"/>
      <c r="H1442" s="133"/>
      <c r="I1442" s="65"/>
      <c r="J1442" s="65"/>
      <c r="K1442" s="65"/>
      <c r="L1442" s="72">
        <v>15.59</v>
      </c>
      <c r="M1442" s="72">
        <v>1973.65</v>
      </c>
      <c r="N1442" s="71" t="s">
        <v>718</v>
      </c>
    </row>
    <row r="1443" spans="1:14" s="2" customFormat="1" ht="28.5" customHeight="1" x14ac:dyDescent="0.2">
      <c r="A1443" s="126"/>
      <c r="B1443" s="126"/>
      <c r="C1443" s="126"/>
      <c r="D1443" s="133"/>
      <c r="E1443" s="133"/>
      <c r="F1443" s="133"/>
      <c r="G1443" s="133"/>
      <c r="H1443" s="133"/>
      <c r="I1443" s="65"/>
      <c r="J1443" s="65"/>
      <c r="K1443" s="65"/>
      <c r="L1443" s="72">
        <v>15.59</v>
      </c>
      <c r="M1443" s="72">
        <v>2116.67</v>
      </c>
      <c r="N1443" s="71" t="s">
        <v>719</v>
      </c>
    </row>
    <row r="1444" spans="1:14" s="2" customFormat="1" ht="28.5" customHeight="1" x14ac:dyDescent="0.2">
      <c r="A1444" s="126"/>
      <c r="B1444" s="126"/>
      <c r="C1444" s="126"/>
      <c r="D1444" s="133"/>
      <c r="E1444" s="133"/>
      <c r="F1444" s="133"/>
      <c r="G1444" s="133"/>
      <c r="H1444" s="133"/>
      <c r="I1444" s="65"/>
      <c r="J1444" s="65"/>
      <c r="K1444" s="65"/>
      <c r="L1444" s="72">
        <v>15.59</v>
      </c>
      <c r="M1444" s="72">
        <v>2212.88</v>
      </c>
      <c r="N1444" s="71" t="s">
        <v>720</v>
      </c>
    </row>
    <row r="1445" spans="1:14" s="2" customFormat="1" ht="28.5" customHeight="1" x14ac:dyDescent="0.2">
      <c r="A1445" s="126"/>
      <c r="B1445" s="126"/>
      <c r="C1445" s="126"/>
      <c r="D1445" s="133"/>
      <c r="E1445" s="133"/>
      <c r="F1445" s="133"/>
      <c r="G1445" s="133"/>
      <c r="H1445" s="133"/>
      <c r="I1445" s="65"/>
      <c r="J1445" s="65"/>
      <c r="K1445" s="65"/>
      <c r="L1445" s="72">
        <v>15.59</v>
      </c>
      <c r="M1445" s="72">
        <v>2394.2600000000002</v>
      </c>
      <c r="N1445" s="71" t="s">
        <v>721</v>
      </c>
    </row>
    <row r="1446" spans="1:14" s="2" customFormat="1" ht="28.5" customHeight="1" x14ac:dyDescent="0.2">
      <c r="A1446" s="126"/>
      <c r="B1446" s="126"/>
      <c r="C1446" s="126"/>
      <c r="D1446" s="133"/>
      <c r="E1446" s="133"/>
      <c r="F1446" s="133"/>
      <c r="G1446" s="133"/>
      <c r="H1446" s="133"/>
      <c r="I1446" s="65"/>
      <c r="J1446" s="65"/>
      <c r="K1446" s="65"/>
      <c r="L1446" s="72">
        <v>15.59</v>
      </c>
      <c r="M1446" s="72">
        <v>2028.47</v>
      </c>
      <c r="N1446" s="71" t="s">
        <v>722</v>
      </c>
    </row>
    <row r="1447" spans="1:14" s="2" customFormat="1" ht="28.5" customHeight="1" x14ac:dyDescent="0.2">
      <c r="A1447" s="120"/>
      <c r="B1447" s="120"/>
      <c r="C1447" s="120"/>
      <c r="D1447" s="118"/>
      <c r="E1447" s="118"/>
      <c r="F1447" s="118"/>
      <c r="G1447" s="118"/>
      <c r="H1447" s="133"/>
      <c r="I1447" s="65"/>
      <c r="J1447" s="65"/>
      <c r="K1447" s="65"/>
      <c r="L1447" s="72">
        <v>15.59</v>
      </c>
      <c r="M1447" s="72">
        <v>2212.88</v>
      </c>
      <c r="N1447" s="71" t="s">
        <v>723</v>
      </c>
    </row>
    <row r="1448" spans="1:14" s="5" customFormat="1" ht="28.5" customHeight="1" x14ac:dyDescent="0.2">
      <c r="A1448" s="119" t="s">
        <v>61</v>
      </c>
      <c r="B1448" s="119" t="s">
        <v>174</v>
      </c>
      <c r="C1448" s="119" t="s">
        <v>115</v>
      </c>
      <c r="D1448" s="117">
        <v>43069</v>
      </c>
      <c r="E1448" s="117" t="s">
        <v>493</v>
      </c>
      <c r="F1448" s="111">
        <v>43101</v>
      </c>
      <c r="G1448" s="111">
        <v>43281</v>
      </c>
      <c r="H1448" s="117" t="s">
        <v>902</v>
      </c>
      <c r="I1448" s="112">
        <v>61.43</v>
      </c>
      <c r="J1448" s="112">
        <v>2214.52</v>
      </c>
      <c r="K1448" s="12"/>
      <c r="L1448" s="40"/>
      <c r="M1448" s="40"/>
      <c r="N1448" s="196"/>
    </row>
    <row r="1449" spans="1:14" ht="28.5" customHeight="1" x14ac:dyDescent="0.2">
      <c r="A1449" s="126"/>
      <c r="B1449" s="126"/>
      <c r="C1449" s="126"/>
      <c r="D1449" s="118"/>
      <c r="E1449" s="118"/>
      <c r="F1449" s="111">
        <v>43282</v>
      </c>
      <c r="G1449" s="111">
        <v>43465</v>
      </c>
      <c r="H1449" s="118"/>
      <c r="I1449" s="112">
        <v>63.44</v>
      </c>
      <c r="J1449" s="10">
        <v>2574.39</v>
      </c>
      <c r="K1449" s="12"/>
      <c r="L1449" s="40"/>
      <c r="M1449" s="40"/>
      <c r="N1449" s="197"/>
    </row>
    <row r="1450" spans="1:14" ht="28.5" customHeight="1" x14ac:dyDescent="0.25">
      <c r="A1450" s="126"/>
      <c r="B1450" s="126"/>
      <c r="C1450" s="126"/>
      <c r="D1450" s="117">
        <v>43088</v>
      </c>
      <c r="E1450" s="117" t="s">
        <v>877</v>
      </c>
      <c r="F1450" s="111">
        <v>43101</v>
      </c>
      <c r="G1450" s="111">
        <v>43281</v>
      </c>
      <c r="H1450" s="32"/>
      <c r="I1450" s="112"/>
      <c r="J1450" s="112"/>
      <c r="K1450" s="92">
        <v>159.55000000000001</v>
      </c>
      <c r="L1450" s="93">
        <v>53.84</v>
      </c>
      <c r="M1450" s="115">
        <v>1761.85</v>
      </c>
      <c r="N1450" s="113"/>
    </row>
    <row r="1451" spans="1:14" s="2" customFormat="1" ht="28.5" customHeight="1" x14ac:dyDescent="0.2">
      <c r="A1451" s="126"/>
      <c r="B1451" s="126"/>
      <c r="C1451" s="126"/>
      <c r="D1451" s="133"/>
      <c r="E1451" s="133"/>
      <c r="F1451" s="117">
        <v>43282</v>
      </c>
      <c r="G1451" s="117">
        <v>43465</v>
      </c>
      <c r="H1451" s="117"/>
      <c r="I1451" s="112"/>
      <c r="J1451" s="112"/>
      <c r="K1451" s="112"/>
      <c r="L1451" s="114">
        <v>55.62</v>
      </c>
      <c r="M1451" s="114">
        <v>1582.61</v>
      </c>
      <c r="N1451" s="30" t="s">
        <v>716</v>
      </c>
    </row>
    <row r="1452" spans="1:14" s="2" customFormat="1" ht="28.5" customHeight="1" x14ac:dyDescent="0.2">
      <c r="A1452" s="126"/>
      <c r="B1452" s="126"/>
      <c r="C1452" s="126"/>
      <c r="D1452" s="133"/>
      <c r="E1452" s="133"/>
      <c r="F1452" s="133"/>
      <c r="G1452" s="133"/>
      <c r="H1452" s="133"/>
      <c r="I1452" s="112"/>
      <c r="J1452" s="112"/>
      <c r="K1452" s="112"/>
      <c r="L1452" s="114">
        <v>55.62</v>
      </c>
      <c r="M1452" s="114">
        <v>1733.33</v>
      </c>
      <c r="N1452" s="113" t="s">
        <v>717</v>
      </c>
    </row>
    <row r="1453" spans="1:14" s="2" customFormat="1" ht="28.5" customHeight="1" x14ac:dyDescent="0.2">
      <c r="A1453" s="126"/>
      <c r="B1453" s="126"/>
      <c r="C1453" s="126"/>
      <c r="D1453" s="133"/>
      <c r="E1453" s="133"/>
      <c r="F1453" s="133"/>
      <c r="G1453" s="133"/>
      <c r="H1453" s="133"/>
      <c r="I1453" s="112"/>
      <c r="J1453" s="112"/>
      <c r="K1453" s="112"/>
      <c r="L1453" s="114">
        <v>55.62</v>
      </c>
      <c r="M1453" s="114">
        <v>1475.68</v>
      </c>
      <c r="N1453" s="113" t="s">
        <v>718</v>
      </c>
    </row>
    <row r="1454" spans="1:14" s="2" customFormat="1" ht="28.5" customHeight="1" x14ac:dyDescent="0.2">
      <c r="A1454" s="126"/>
      <c r="B1454" s="126"/>
      <c r="C1454" s="126"/>
      <c r="D1454" s="133"/>
      <c r="E1454" s="133"/>
      <c r="F1454" s="133"/>
      <c r="G1454" s="133"/>
      <c r="H1454" s="133"/>
      <c r="I1454" s="112"/>
      <c r="J1454" s="112"/>
      <c r="K1454" s="112"/>
      <c r="L1454" s="114">
        <v>55.62</v>
      </c>
      <c r="M1454" s="114">
        <v>1582.61</v>
      </c>
      <c r="N1454" s="113" t="s">
        <v>719</v>
      </c>
    </row>
    <row r="1455" spans="1:14" s="2" customFormat="1" ht="28.5" customHeight="1" x14ac:dyDescent="0.2">
      <c r="A1455" s="126"/>
      <c r="B1455" s="126"/>
      <c r="C1455" s="126"/>
      <c r="D1455" s="133"/>
      <c r="E1455" s="133"/>
      <c r="F1455" s="133"/>
      <c r="G1455" s="133"/>
      <c r="H1455" s="133"/>
      <c r="I1455" s="112"/>
      <c r="J1455" s="112"/>
      <c r="K1455" s="112"/>
      <c r="L1455" s="114">
        <v>55.62</v>
      </c>
      <c r="M1455" s="114">
        <v>1654.55</v>
      </c>
      <c r="N1455" s="113" t="s">
        <v>720</v>
      </c>
    </row>
    <row r="1456" spans="1:14" s="2" customFormat="1" ht="28.5" customHeight="1" x14ac:dyDescent="0.2">
      <c r="A1456" s="126"/>
      <c r="B1456" s="126"/>
      <c r="C1456" s="126"/>
      <c r="D1456" s="133"/>
      <c r="E1456" s="133"/>
      <c r="F1456" s="133"/>
      <c r="G1456" s="133"/>
      <c r="H1456" s="133"/>
      <c r="I1456" s="112"/>
      <c r="J1456" s="112"/>
      <c r="K1456" s="112"/>
      <c r="L1456" s="114">
        <v>55.62</v>
      </c>
      <c r="M1456" s="114">
        <v>1790.16</v>
      </c>
      <c r="N1456" s="113" t="s">
        <v>721</v>
      </c>
    </row>
    <row r="1457" spans="1:14" s="2" customFormat="1" ht="28.5" customHeight="1" x14ac:dyDescent="0.2">
      <c r="A1457" s="126"/>
      <c r="B1457" s="126"/>
      <c r="C1457" s="126"/>
      <c r="D1457" s="133"/>
      <c r="E1457" s="133"/>
      <c r="F1457" s="133"/>
      <c r="G1457" s="133"/>
      <c r="H1457" s="133"/>
      <c r="I1457" s="112"/>
      <c r="J1457" s="112"/>
      <c r="K1457" s="112"/>
      <c r="L1457" s="114">
        <v>55.62</v>
      </c>
      <c r="M1457" s="114">
        <v>1516.67</v>
      </c>
      <c r="N1457" s="113" t="s">
        <v>722</v>
      </c>
    </row>
    <row r="1458" spans="1:14" s="2" customFormat="1" ht="28.5" customHeight="1" x14ac:dyDescent="0.2">
      <c r="A1458" s="120"/>
      <c r="B1458" s="120"/>
      <c r="C1458" s="120"/>
      <c r="D1458" s="118"/>
      <c r="E1458" s="118"/>
      <c r="F1458" s="118"/>
      <c r="G1458" s="118"/>
      <c r="H1458" s="118"/>
      <c r="I1458" s="112"/>
      <c r="J1458" s="112"/>
      <c r="K1458" s="112"/>
      <c r="L1458" s="114">
        <v>55.62</v>
      </c>
      <c r="M1458" s="114">
        <v>1654.55</v>
      </c>
      <c r="N1458" s="113" t="s">
        <v>723</v>
      </c>
    </row>
    <row r="1459" spans="1:14" s="5" customFormat="1" ht="28.5" customHeight="1" x14ac:dyDescent="0.25">
      <c r="A1459" s="64">
        <v>10</v>
      </c>
      <c r="B1459" s="74" t="s">
        <v>209</v>
      </c>
      <c r="C1459" s="75"/>
      <c r="D1459" s="3"/>
      <c r="E1459" s="3"/>
      <c r="F1459" s="3"/>
      <c r="G1459" s="3"/>
      <c r="H1459" s="3"/>
      <c r="I1459" s="3"/>
      <c r="J1459" s="3"/>
      <c r="K1459" s="3"/>
      <c r="L1459" s="9"/>
      <c r="M1459" s="9"/>
      <c r="N1459" s="11"/>
    </row>
    <row r="1460" spans="1:14" ht="28.5" customHeight="1" x14ac:dyDescent="0.25">
      <c r="A1460" s="119" t="s">
        <v>55</v>
      </c>
      <c r="B1460" s="119" t="s">
        <v>93</v>
      </c>
      <c r="C1460" s="183" t="s">
        <v>845</v>
      </c>
      <c r="D1460" s="117">
        <v>43083</v>
      </c>
      <c r="E1460" s="117" t="s">
        <v>846</v>
      </c>
      <c r="F1460" s="61">
        <v>43101</v>
      </c>
      <c r="G1460" s="61">
        <v>43281</v>
      </c>
      <c r="H1460" s="127"/>
      <c r="I1460" s="65">
        <v>28.02</v>
      </c>
      <c r="J1460" s="65">
        <v>2693.91</v>
      </c>
      <c r="K1460" s="64"/>
      <c r="L1460" s="39"/>
      <c r="M1460" s="39"/>
      <c r="N1460" s="170" t="s">
        <v>533</v>
      </c>
    </row>
    <row r="1461" spans="1:14" ht="28.5" customHeight="1" x14ac:dyDescent="0.25">
      <c r="A1461" s="126"/>
      <c r="B1461" s="126"/>
      <c r="C1461" s="184"/>
      <c r="D1461" s="118"/>
      <c r="E1461" s="118"/>
      <c r="F1461" s="61">
        <v>43282</v>
      </c>
      <c r="G1461" s="61">
        <v>43465</v>
      </c>
      <c r="H1461" s="127"/>
      <c r="I1461" s="64">
        <v>28.36</v>
      </c>
      <c r="J1461" s="64">
        <v>2872.24</v>
      </c>
      <c r="K1461" s="10"/>
      <c r="L1461" s="72"/>
      <c r="M1461" s="72"/>
      <c r="N1461" s="170"/>
    </row>
    <row r="1462" spans="1:14" s="2" customFormat="1" ht="28.5" customHeight="1" x14ac:dyDescent="0.2">
      <c r="A1462" s="126"/>
      <c r="B1462" s="126"/>
      <c r="C1462" s="184"/>
      <c r="D1462" s="127">
        <v>43088</v>
      </c>
      <c r="E1462" s="127" t="s">
        <v>847</v>
      </c>
      <c r="F1462" s="61">
        <v>43101</v>
      </c>
      <c r="G1462" s="61">
        <v>43281</v>
      </c>
      <c r="H1462" s="127"/>
      <c r="I1462" s="64"/>
      <c r="J1462" s="64"/>
      <c r="K1462" s="10">
        <v>170.55</v>
      </c>
      <c r="L1462" s="72">
        <v>26.35</v>
      </c>
      <c r="M1462" s="72">
        <v>2403.2800000000002</v>
      </c>
      <c r="N1462" s="27"/>
    </row>
    <row r="1463" spans="1:14" s="2" customFormat="1" ht="28.5" customHeight="1" x14ac:dyDescent="0.2">
      <c r="A1463" s="126"/>
      <c r="B1463" s="126"/>
      <c r="C1463" s="184"/>
      <c r="D1463" s="127"/>
      <c r="E1463" s="127"/>
      <c r="F1463" s="117">
        <v>43282</v>
      </c>
      <c r="G1463" s="117">
        <v>43465</v>
      </c>
      <c r="H1463" s="127"/>
      <c r="I1463" s="64"/>
      <c r="J1463" s="64"/>
      <c r="K1463" s="65" t="s">
        <v>25</v>
      </c>
      <c r="L1463" s="72">
        <v>24.9</v>
      </c>
      <c r="M1463" s="72">
        <v>2192.44</v>
      </c>
      <c r="N1463" s="67" t="s">
        <v>716</v>
      </c>
    </row>
    <row r="1464" spans="1:14" s="2" customFormat="1" ht="28.5" customHeight="1" x14ac:dyDescent="0.2">
      <c r="A1464" s="126"/>
      <c r="B1464" s="126"/>
      <c r="C1464" s="184"/>
      <c r="D1464" s="127"/>
      <c r="E1464" s="127"/>
      <c r="F1464" s="133"/>
      <c r="G1464" s="133"/>
      <c r="H1464" s="127"/>
      <c r="I1464" s="64"/>
      <c r="J1464" s="64"/>
      <c r="K1464" s="65" t="s">
        <v>25</v>
      </c>
      <c r="L1464" s="72">
        <f>L1463</f>
        <v>24.9</v>
      </c>
      <c r="M1464" s="72">
        <v>2401.2399999999998</v>
      </c>
      <c r="N1464" s="67" t="s">
        <v>717</v>
      </c>
    </row>
    <row r="1465" spans="1:14" s="2" customFormat="1" ht="28.5" customHeight="1" x14ac:dyDescent="0.2">
      <c r="A1465" s="126"/>
      <c r="B1465" s="126"/>
      <c r="C1465" s="184"/>
      <c r="D1465" s="127"/>
      <c r="E1465" s="127"/>
      <c r="F1465" s="133"/>
      <c r="G1465" s="133"/>
      <c r="H1465" s="127"/>
      <c r="I1465" s="64"/>
      <c r="J1465" s="64"/>
      <c r="K1465" s="65" t="s">
        <v>25</v>
      </c>
      <c r="L1465" s="72">
        <f>L1463</f>
        <v>24.9</v>
      </c>
      <c r="M1465" s="72">
        <v>2044.3</v>
      </c>
      <c r="N1465" s="67" t="s">
        <v>718</v>
      </c>
    </row>
    <row r="1466" spans="1:14" s="2" customFormat="1" ht="28.5" customHeight="1" x14ac:dyDescent="0.2">
      <c r="A1466" s="126"/>
      <c r="B1466" s="126"/>
      <c r="C1466" s="184"/>
      <c r="D1466" s="127"/>
      <c r="E1466" s="127"/>
      <c r="F1466" s="133"/>
      <c r="G1466" s="133"/>
      <c r="H1466" s="127"/>
      <c r="I1466" s="64"/>
      <c r="J1466" s="64"/>
      <c r="K1466" s="65" t="s">
        <v>25</v>
      </c>
      <c r="L1466" s="72">
        <f>L1463</f>
        <v>24.9</v>
      </c>
      <c r="M1466" s="72">
        <v>2192.44</v>
      </c>
      <c r="N1466" s="67" t="s">
        <v>719</v>
      </c>
    </row>
    <row r="1467" spans="1:14" s="2" customFormat="1" ht="28.5" customHeight="1" x14ac:dyDescent="0.2">
      <c r="A1467" s="126"/>
      <c r="B1467" s="126"/>
      <c r="C1467" s="184"/>
      <c r="D1467" s="127"/>
      <c r="E1467" s="127"/>
      <c r="F1467" s="133"/>
      <c r="G1467" s="133"/>
      <c r="H1467" s="127"/>
      <c r="I1467" s="64"/>
      <c r="J1467" s="64"/>
      <c r="K1467" s="65" t="s">
        <v>25</v>
      </c>
      <c r="L1467" s="72">
        <f>L1463</f>
        <v>24.9</v>
      </c>
      <c r="M1467" s="72">
        <v>2292.09</v>
      </c>
      <c r="N1467" s="67" t="s">
        <v>720</v>
      </c>
    </row>
    <row r="1468" spans="1:14" s="2" customFormat="1" ht="28.5" customHeight="1" x14ac:dyDescent="0.2">
      <c r="A1468" s="126"/>
      <c r="B1468" s="126"/>
      <c r="C1468" s="184"/>
      <c r="D1468" s="127"/>
      <c r="E1468" s="127"/>
      <c r="F1468" s="133"/>
      <c r="G1468" s="133"/>
      <c r="H1468" s="127"/>
      <c r="I1468" s="64"/>
      <c r="J1468" s="64"/>
      <c r="K1468" s="65" t="s">
        <v>25</v>
      </c>
      <c r="L1468" s="72">
        <f>L1463</f>
        <v>24.9</v>
      </c>
      <c r="M1468" s="72">
        <v>2479.9699999999998</v>
      </c>
      <c r="N1468" s="67" t="s">
        <v>721</v>
      </c>
    </row>
    <row r="1469" spans="1:14" s="2" customFormat="1" ht="28.5" customHeight="1" x14ac:dyDescent="0.2">
      <c r="A1469" s="126"/>
      <c r="B1469" s="126"/>
      <c r="C1469" s="184"/>
      <c r="D1469" s="127"/>
      <c r="E1469" s="127"/>
      <c r="F1469" s="133"/>
      <c r="G1469" s="133"/>
      <c r="H1469" s="127"/>
      <c r="I1469" s="64"/>
      <c r="J1469" s="64"/>
      <c r="K1469" s="65" t="s">
        <v>25</v>
      </c>
      <c r="L1469" s="72">
        <f>L1463</f>
        <v>24.9</v>
      </c>
      <c r="M1469" s="72">
        <v>2101.09</v>
      </c>
      <c r="N1469" s="67" t="s">
        <v>722</v>
      </c>
    </row>
    <row r="1470" spans="1:14" s="2" customFormat="1" ht="28.5" customHeight="1" x14ac:dyDescent="0.2">
      <c r="A1470" s="126"/>
      <c r="B1470" s="126"/>
      <c r="C1470" s="195"/>
      <c r="D1470" s="127"/>
      <c r="E1470" s="127"/>
      <c r="F1470" s="118"/>
      <c r="G1470" s="118"/>
      <c r="H1470" s="127"/>
      <c r="I1470" s="64"/>
      <c r="J1470" s="64"/>
      <c r="K1470" s="65" t="s">
        <v>25</v>
      </c>
      <c r="L1470" s="72">
        <f>L1463</f>
        <v>24.9</v>
      </c>
      <c r="M1470" s="72">
        <v>2292.09</v>
      </c>
      <c r="N1470" s="67" t="s">
        <v>723</v>
      </c>
    </row>
    <row r="1471" spans="1:14" s="2" customFormat="1" ht="28.5" customHeight="1" x14ac:dyDescent="0.2">
      <c r="A1471" s="119" t="s">
        <v>55</v>
      </c>
      <c r="B1471" s="119" t="s">
        <v>289</v>
      </c>
      <c r="C1471" s="183" t="s">
        <v>286</v>
      </c>
      <c r="D1471" s="127">
        <v>42327</v>
      </c>
      <c r="E1471" s="127" t="s">
        <v>542</v>
      </c>
      <c r="F1471" s="61">
        <v>43101</v>
      </c>
      <c r="G1471" s="61">
        <v>43281</v>
      </c>
      <c r="H1471" s="127" t="s">
        <v>939</v>
      </c>
      <c r="I1471" s="10">
        <v>24.73</v>
      </c>
      <c r="J1471" s="65">
        <v>1973.8</v>
      </c>
      <c r="K1471" s="64"/>
      <c r="L1471" s="39"/>
      <c r="M1471" s="72"/>
      <c r="N1471" s="204"/>
    </row>
    <row r="1472" spans="1:14" s="2" customFormat="1" ht="28.5" customHeight="1" x14ac:dyDescent="0.2">
      <c r="A1472" s="126"/>
      <c r="B1472" s="126"/>
      <c r="C1472" s="184"/>
      <c r="D1472" s="127"/>
      <c r="E1472" s="127"/>
      <c r="F1472" s="61">
        <v>43282</v>
      </c>
      <c r="G1472" s="61">
        <v>43465</v>
      </c>
      <c r="H1472" s="127"/>
      <c r="I1472" s="10">
        <v>27.84</v>
      </c>
      <c r="J1472" s="65">
        <v>2038.79</v>
      </c>
      <c r="K1472" s="64"/>
      <c r="L1472" s="39"/>
      <c r="M1472" s="72"/>
      <c r="N1472" s="204"/>
    </row>
    <row r="1473" spans="1:14" s="2" customFormat="1" ht="28.5" customHeight="1" x14ac:dyDescent="0.2">
      <c r="A1473" s="126"/>
      <c r="B1473" s="126"/>
      <c r="C1473" s="184"/>
      <c r="D1473" s="127">
        <v>43088</v>
      </c>
      <c r="E1473" s="127" t="s">
        <v>956</v>
      </c>
      <c r="F1473" s="61">
        <v>43101</v>
      </c>
      <c r="G1473" s="61">
        <v>43281</v>
      </c>
      <c r="H1473" s="127"/>
      <c r="I1473" s="10"/>
      <c r="J1473" s="64"/>
      <c r="K1473" s="65">
        <v>137.43</v>
      </c>
      <c r="L1473" s="72">
        <v>24.64</v>
      </c>
      <c r="M1473" s="72">
        <v>1879.79</v>
      </c>
      <c r="N1473" s="67"/>
    </row>
    <row r="1474" spans="1:14" s="2" customFormat="1" ht="28.5" customHeight="1" x14ac:dyDescent="0.2">
      <c r="A1474" s="126"/>
      <c r="B1474" s="126"/>
      <c r="C1474" s="184"/>
      <c r="D1474" s="127"/>
      <c r="E1474" s="127"/>
      <c r="F1474" s="117">
        <v>43282</v>
      </c>
      <c r="G1474" s="117">
        <v>43465</v>
      </c>
      <c r="H1474" s="127"/>
      <c r="I1474" s="10"/>
      <c r="J1474" s="64"/>
      <c r="K1474" s="65" t="s">
        <v>25</v>
      </c>
      <c r="L1474" s="72">
        <v>25.453119999999998</v>
      </c>
      <c r="M1474" s="72">
        <v>1688.5807246376812</v>
      </c>
      <c r="N1474" s="67" t="s">
        <v>716</v>
      </c>
    </row>
    <row r="1475" spans="1:14" s="2" customFormat="1" ht="28.5" customHeight="1" x14ac:dyDescent="0.2">
      <c r="A1475" s="126"/>
      <c r="B1475" s="126"/>
      <c r="C1475" s="184"/>
      <c r="D1475" s="127"/>
      <c r="E1475" s="127"/>
      <c r="F1475" s="133"/>
      <c r="G1475" s="133"/>
      <c r="H1475" s="127"/>
      <c r="I1475" s="10"/>
      <c r="J1475" s="64"/>
      <c r="K1475" s="65" t="s">
        <v>25</v>
      </c>
      <c r="L1475" s="72">
        <v>25.453119999999998</v>
      </c>
      <c r="M1475" s="72">
        <v>1849.3979365079367</v>
      </c>
      <c r="N1475" s="67" t="s">
        <v>717</v>
      </c>
    </row>
    <row r="1476" spans="1:14" s="2" customFormat="1" ht="28.5" customHeight="1" x14ac:dyDescent="0.2">
      <c r="A1476" s="126"/>
      <c r="B1476" s="126"/>
      <c r="C1476" s="184"/>
      <c r="D1476" s="127"/>
      <c r="E1476" s="127"/>
      <c r="F1476" s="133"/>
      <c r="G1476" s="133"/>
      <c r="H1476" s="127"/>
      <c r="I1476" s="10"/>
      <c r="J1476" s="64"/>
      <c r="K1476" s="65" t="s">
        <v>25</v>
      </c>
      <c r="L1476" s="72">
        <v>25.453119999999998</v>
      </c>
      <c r="M1476" s="72">
        <v>1574.4874324324326</v>
      </c>
      <c r="N1476" s="67" t="s">
        <v>718</v>
      </c>
    </row>
    <row r="1477" spans="1:14" s="2" customFormat="1" ht="28.5" customHeight="1" x14ac:dyDescent="0.2">
      <c r="A1477" s="126"/>
      <c r="B1477" s="126"/>
      <c r="C1477" s="184"/>
      <c r="D1477" s="127"/>
      <c r="E1477" s="127"/>
      <c r="F1477" s="133"/>
      <c r="G1477" s="133"/>
      <c r="H1477" s="127"/>
      <c r="I1477" s="10"/>
      <c r="J1477" s="64"/>
      <c r="K1477" s="65" t="s">
        <v>25</v>
      </c>
      <c r="L1477" s="72">
        <v>25.453119999999998</v>
      </c>
      <c r="M1477" s="72">
        <v>1688.5807246376812</v>
      </c>
      <c r="N1477" s="67" t="s">
        <v>719</v>
      </c>
    </row>
    <row r="1478" spans="1:14" s="2" customFormat="1" ht="28.5" customHeight="1" x14ac:dyDescent="0.2">
      <c r="A1478" s="126"/>
      <c r="B1478" s="126"/>
      <c r="C1478" s="184"/>
      <c r="D1478" s="127"/>
      <c r="E1478" s="127"/>
      <c r="F1478" s="133"/>
      <c r="G1478" s="133"/>
      <c r="H1478" s="127"/>
      <c r="I1478" s="10"/>
      <c r="J1478" s="64"/>
      <c r="K1478" s="65" t="s">
        <v>25</v>
      </c>
      <c r="L1478" s="72">
        <v>25.453119999999998</v>
      </c>
      <c r="M1478" s="72">
        <v>1765.334393939394</v>
      </c>
      <c r="N1478" s="67" t="s">
        <v>720</v>
      </c>
    </row>
    <row r="1479" spans="1:14" s="2" customFormat="1" ht="28.5" customHeight="1" x14ac:dyDescent="0.2">
      <c r="A1479" s="126"/>
      <c r="B1479" s="126"/>
      <c r="C1479" s="184"/>
      <c r="D1479" s="127"/>
      <c r="E1479" s="127"/>
      <c r="F1479" s="133"/>
      <c r="G1479" s="133"/>
      <c r="H1479" s="127"/>
      <c r="I1479" s="10"/>
      <c r="J1479" s="64"/>
      <c r="K1479" s="65" t="s">
        <v>25</v>
      </c>
      <c r="L1479" s="72">
        <v>25.453119999999998</v>
      </c>
      <c r="M1479" s="72">
        <v>1910.0339344262297</v>
      </c>
      <c r="N1479" s="67" t="s">
        <v>721</v>
      </c>
    </row>
    <row r="1480" spans="1:14" s="2" customFormat="1" ht="28.5" customHeight="1" x14ac:dyDescent="0.2">
      <c r="A1480" s="126"/>
      <c r="B1480" s="126"/>
      <c r="C1480" s="184"/>
      <c r="D1480" s="127"/>
      <c r="E1480" s="127"/>
      <c r="F1480" s="133"/>
      <c r="G1480" s="133"/>
      <c r="H1480" s="127"/>
      <c r="I1480" s="10"/>
      <c r="J1480" s="64"/>
      <c r="K1480" s="65" t="s">
        <v>25</v>
      </c>
      <c r="L1480" s="72">
        <v>25.453119999999998</v>
      </c>
      <c r="M1480" s="72">
        <v>1618.2231944444447</v>
      </c>
      <c r="N1480" s="67" t="s">
        <v>722</v>
      </c>
    </row>
    <row r="1481" spans="1:14" s="2" customFormat="1" ht="28.5" customHeight="1" x14ac:dyDescent="0.2">
      <c r="A1481" s="120"/>
      <c r="B1481" s="120"/>
      <c r="C1481" s="195"/>
      <c r="D1481" s="127"/>
      <c r="E1481" s="127"/>
      <c r="F1481" s="118"/>
      <c r="G1481" s="118"/>
      <c r="H1481" s="127"/>
      <c r="I1481" s="64"/>
      <c r="J1481" s="64"/>
      <c r="K1481" s="65" t="s">
        <v>25</v>
      </c>
      <c r="L1481" s="72">
        <v>25.453119999999998</v>
      </c>
      <c r="M1481" s="72">
        <v>1765.334393939394</v>
      </c>
      <c r="N1481" s="67" t="s">
        <v>723</v>
      </c>
    </row>
    <row r="1482" spans="1:14" s="2" customFormat="1" ht="28.5" customHeight="1" x14ac:dyDescent="0.2">
      <c r="A1482" s="119" t="s">
        <v>55</v>
      </c>
      <c r="B1482" s="119" t="s">
        <v>957</v>
      </c>
      <c r="C1482" s="183" t="s">
        <v>546</v>
      </c>
      <c r="D1482" s="127">
        <v>42723</v>
      </c>
      <c r="E1482" s="127" t="s">
        <v>627</v>
      </c>
      <c r="F1482" s="61">
        <v>43101</v>
      </c>
      <c r="G1482" s="61">
        <v>43281</v>
      </c>
      <c r="H1482" s="127" t="s">
        <v>955</v>
      </c>
      <c r="I1482" s="10">
        <v>45.22</v>
      </c>
      <c r="J1482" s="65">
        <v>2710.77</v>
      </c>
      <c r="K1482" s="64"/>
      <c r="L1482" s="39"/>
      <c r="M1482" s="72"/>
      <c r="N1482" s="204"/>
    </row>
    <row r="1483" spans="1:14" s="2" customFormat="1" ht="28.5" customHeight="1" x14ac:dyDescent="0.2">
      <c r="A1483" s="126"/>
      <c r="B1483" s="126"/>
      <c r="C1483" s="184"/>
      <c r="D1483" s="127"/>
      <c r="E1483" s="127"/>
      <c r="F1483" s="61">
        <v>43282</v>
      </c>
      <c r="G1483" s="61">
        <v>43465</v>
      </c>
      <c r="H1483" s="127"/>
      <c r="I1483" s="65">
        <v>46.7</v>
      </c>
      <c r="J1483" s="10">
        <v>2900.52</v>
      </c>
      <c r="K1483" s="64"/>
      <c r="L1483" s="39"/>
      <c r="M1483" s="72"/>
      <c r="N1483" s="204"/>
    </row>
    <row r="1484" spans="1:14" s="2" customFormat="1" ht="28.5" customHeight="1" x14ac:dyDescent="0.2">
      <c r="A1484" s="126"/>
      <c r="B1484" s="126"/>
      <c r="C1484" s="184"/>
      <c r="D1484" s="127">
        <v>43088</v>
      </c>
      <c r="E1484" s="127" t="s">
        <v>956</v>
      </c>
      <c r="F1484" s="61">
        <v>43101</v>
      </c>
      <c r="G1484" s="61">
        <v>43281</v>
      </c>
      <c r="H1484" s="127" t="s">
        <v>958</v>
      </c>
      <c r="I1484" s="10"/>
      <c r="J1484" s="64"/>
      <c r="K1484" s="65">
        <v>131.1</v>
      </c>
      <c r="L1484" s="72">
        <v>30.79</v>
      </c>
      <c r="M1484" s="72">
        <v>1671.84</v>
      </c>
      <c r="N1484" s="67"/>
    </row>
    <row r="1485" spans="1:14" s="2" customFormat="1" ht="28.5" customHeight="1" x14ac:dyDescent="0.2">
      <c r="A1485" s="126"/>
      <c r="B1485" s="126"/>
      <c r="C1485" s="184"/>
      <c r="D1485" s="127"/>
      <c r="E1485" s="127"/>
      <c r="F1485" s="117">
        <v>43282</v>
      </c>
      <c r="G1485" s="117">
        <v>43465</v>
      </c>
      <c r="H1485" s="127"/>
      <c r="I1485" s="10"/>
      <c r="J1485" s="64"/>
      <c r="K1485" s="65" t="s">
        <v>25</v>
      </c>
      <c r="L1485" s="72">
        <v>31.806069999999998</v>
      </c>
      <c r="M1485" s="72">
        <v>1501.7424637681154</v>
      </c>
      <c r="N1485" s="67" t="s">
        <v>716</v>
      </c>
    </row>
    <row r="1486" spans="1:14" s="2" customFormat="1" ht="28.5" customHeight="1" x14ac:dyDescent="0.2">
      <c r="A1486" s="126"/>
      <c r="B1486" s="126"/>
      <c r="C1486" s="184"/>
      <c r="D1486" s="127"/>
      <c r="E1486" s="127"/>
      <c r="F1486" s="133"/>
      <c r="G1486" s="133"/>
      <c r="H1486" s="127"/>
      <c r="I1486" s="10"/>
      <c r="J1486" s="64"/>
      <c r="K1486" s="65" t="s">
        <v>25</v>
      </c>
      <c r="L1486" s="72">
        <v>31.806069999999998</v>
      </c>
      <c r="M1486" s="72">
        <v>1644.765555555555</v>
      </c>
      <c r="N1486" s="67" t="s">
        <v>717</v>
      </c>
    </row>
    <row r="1487" spans="1:14" s="2" customFormat="1" ht="28.5" customHeight="1" x14ac:dyDescent="0.2">
      <c r="A1487" s="126"/>
      <c r="B1487" s="126"/>
      <c r="C1487" s="184"/>
      <c r="D1487" s="127"/>
      <c r="E1487" s="127"/>
      <c r="F1487" s="133"/>
      <c r="G1487" s="133"/>
      <c r="H1487" s="127"/>
      <c r="I1487" s="10"/>
      <c r="J1487" s="64"/>
      <c r="K1487" s="65" t="s">
        <v>25</v>
      </c>
      <c r="L1487" s="72">
        <v>31.806069999999998</v>
      </c>
      <c r="M1487" s="72">
        <v>1400.2733783783779</v>
      </c>
      <c r="N1487" s="67" t="s">
        <v>718</v>
      </c>
    </row>
    <row r="1488" spans="1:14" s="2" customFormat="1" ht="28.5" customHeight="1" x14ac:dyDescent="0.2">
      <c r="A1488" s="126"/>
      <c r="B1488" s="126"/>
      <c r="C1488" s="184"/>
      <c r="D1488" s="127"/>
      <c r="E1488" s="127"/>
      <c r="F1488" s="133"/>
      <c r="G1488" s="133"/>
      <c r="H1488" s="127"/>
      <c r="I1488" s="10"/>
      <c r="J1488" s="64"/>
      <c r="K1488" s="65" t="s">
        <v>25</v>
      </c>
      <c r="L1488" s="72">
        <v>31.806069999999998</v>
      </c>
      <c r="M1488" s="72">
        <v>1501.7424637681154</v>
      </c>
      <c r="N1488" s="67" t="s">
        <v>719</v>
      </c>
    </row>
    <row r="1489" spans="1:14" s="2" customFormat="1" ht="28.5" customHeight="1" x14ac:dyDescent="0.2">
      <c r="A1489" s="126"/>
      <c r="B1489" s="126"/>
      <c r="C1489" s="184"/>
      <c r="D1489" s="127"/>
      <c r="E1489" s="127"/>
      <c r="F1489" s="133"/>
      <c r="G1489" s="133"/>
      <c r="H1489" s="127"/>
      <c r="I1489" s="10"/>
      <c r="J1489" s="64"/>
      <c r="K1489" s="65" t="s">
        <v>25</v>
      </c>
      <c r="L1489" s="72">
        <v>31.806069999999998</v>
      </c>
      <c r="M1489" s="72">
        <v>1570.0034848484843</v>
      </c>
      <c r="N1489" s="67" t="s">
        <v>720</v>
      </c>
    </row>
    <row r="1490" spans="1:14" s="2" customFormat="1" ht="28.5" customHeight="1" x14ac:dyDescent="0.2">
      <c r="A1490" s="126"/>
      <c r="B1490" s="126"/>
      <c r="C1490" s="184"/>
      <c r="D1490" s="127"/>
      <c r="E1490" s="127"/>
      <c r="F1490" s="133"/>
      <c r="G1490" s="133"/>
      <c r="H1490" s="127"/>
      <c r="I1490" s="10"/>
      <c r="J1490" s="64"/>
      <c r="K1490" s="65" t="s">
        <v>25</v>
      </c>
      <c r="L1490" s="72">
        <v>31.806069999999998</v>
      </c>
      <c r="M1490" s="72">
        <v>1698.6922950819667</v>
      </c>
      <c r="N1490" s="67" t="s">
        <v>721</v>
      </c>
    </row>
    <row r="1491" spans="1:14" s="2" customFormat="1" ht="28.5" customHeight="1" x14ac:dyDescent="0.2">
      <c r="A1491" s="126"/>
      <c r="B1491" s="126"/>
      <c r="C1491" s="184"/>
      <c r="D1491" s="127"/>
      <c r="E1491" s="127"/>
      <c r="F1491" s="133"/>
      <c r="G1491" s="133"/>
      <c r="H1491" s="127"/>
      <c r="I1491" s="10"/>
      <c r="J1491" s="64"/>
      <c r="K1491" s="65" t="s">
        <v>25</v>
      </c>
      <c r="L1491" s="72">
        <v>31.806069999999998</v>
      </c>
      <c r="M1491" s="72">
        <v>1439.1698611111108</v>
      </c>
      <c r="N1491" s="67" t="s">
        <v>722</v>
      </c>
    </row>
    <row r="1492" spans="1:14" s="2" customFormat="1" ht="28.5" customHeight="1" x14ac:dyDescent="0.2">
      <c r="A1492" s="120"/>
      <c r="B1492" s="120"/>
      <c r="C1492" s="195"/>
      <c r="D1492" s="127"/>
      <c r="E1492" s="127"/>
      <c r="F1492" s="118"/>
      <c r="G1492" s="118"/>
      <c r="H1492" s="127"/>
      <c r="I1492" s="64"/>
      <c r="J1492" s="64"/>
      <c r="K1492" s="65" t="s">
        <v>25</v>
      </c>
      <c r="L1492" s="72">
        <v>31.806069999999998</v>
      </c>
      <c r="M1492" s="72">
        <v>1570.0034848484843</v>
      </c>
      <c r="N1492" s="67" t="s">
        <v>723</v>
      </c>
    </row>
    <row r="1493" spans="1:14" s="2" customFormat="1" ht="28.5" customHeight="1" x14ac:dyDescent="0.2">
      <c r="A1493" s="119" t="s">
        <v>55</v>
      </c>
      <c r="B1493" s="119" t="s">
        <v>943</v>
      </c>
      <c r="C1493" s="183" t="s">
        <v>119</v>
      </c>
      <c r="D1493" s="127">
        <v>42338</v>
      </c>
      <c r="E1493" s="127" t="s">
        <v>545</v>
      </c>
      <c r="F1493" s="61">
        <v>43101</v>
      </c>
      <c r="G1493" s="61">
        <v>43281</v>
      </c>
      <c r="H1493" s="127" t="s">
        <v>941</v>
      </c>
      <c r="I1493" s="10">
        <v>36.270000000000003</v>
      </c>
      <c r="J1493" s="65">
        <v>2331.1</v>
      </c>
      <c r="K1493" s="64"/>
      <c r="L1493" s="39"/>
      <c r="M1493" s="72"/>
      <c r="N1493" s="170" t="s">
        <v>459</v>
      </c>
    </row>
    <row r="1494" spans="1:14" s="2" customFormat="1" ht="28.5" customHeight="1" x14ac:dyDescent="0.2">
      <c r="A1494" s="126"/>
      <c r="B1494" s="126"/>
      <c r="C1494" s="184"/>
      <c r="D1494" s="127"/>
      <c r="E1494" s="127"/>
      <c r="F1494" s="61">
        <v>43282</v>
      </c>
      <c r="G1494" s="61">
        <v>43465</v>
      </c>
      <c r="H1494" s="127"/>
      <c r="I1494" s="10">
        <v>44.01</v>
      </c>
      <c r="J1494" s="65">
        <v>2375.14</v>
      </c>
      <c r="K1494" s="64"/>
      <c r="L1494" s="39"/>
      <c r="M1494" s="72"/>
      <c r="N1494" s="170"/>
    </row>
    <row r="1495" spans="1:14" s="2" customFormat="1" ht="28.5" customHeight="1" x14ac:dyDescent="0.2">
      <c r="A1495" s="126"/>
      <c r="B1495" s="126"/>
      <c r="C1495" s="184"/>
      <c r="D1495" s="127">
        <v>43088</v>
      </c>
      <c r="E1495" s="127" t="s">
        <v>956</v>
      </c>
      <c r="F1495" s="61">
        <v>43101</v>
      </c>
      <c r="G1495" s="61">
        <v>43281</v>
      </c>
      <c r="H1495" s="127" t="s">
        <v>958</v>
      </c>
      <c r="I1495" s="10"/>
      <c r="J1495" s="64"/>
      <c r="K1495" s="65">
        <v>131.1</v>
      </c>
      <c r="L1495" s="72">
        <v>27.25</v>
      </c>
      <c r="M1495" s="72">
        <v>1730.98</v>
      </c>
      <c r="N1495" s="67"/>
    </row>
    <row r="1496" spans="1:14" s="2" customFormat="1" ht="28.5" customHeight="1" x14ac:dyDescent="0.2">
      <c r="A1496" s="126"/>
      <c r="B1496" s="126"/>
      <c r="C1496" s="184"/>
      <c r="D1496" s="127"/>
      <c r="E1496" s="127"/>
      <c r="F1496" s="117">
        <v>43282</v>
      </c>
      <c r="G1496" s="117">
        <v>43465</v>
      </c>
      <c r="H1496" s="127"/>
      <c r="I1496" s="10"/>
      <c r="J1496" s="64"/>
      <c r="K1496" s="65" t="s">
        <v>25</v>
      </c>
      <c r="L1496" s="72">
        <v>28.149249999999999</v>
      </c>
      <c r="M1496" s="72">
        <v>1554.7398550724633</v>
      </c>
      <c r="N1496" s="67" t="s">
        <v>716</v>
      </c>
    </row>
    <row r="1497" spans="1:14" s="2" customFormat="1" ht="28.5" customHeight="1" x14ac:dyDescent="0.2">
      <c r="A1497" s="126"/>
      <c r="B1497" s="126"/>
      <c r="C1497" s="184"/>
      <c r="D1497" s="127"/>
      <c r="E1497" s="127"/>
      <c r="F1497" s="133"/>
      <c r="G1497" s="133"/>
      <c r="H1497" s="127"/>
      <c r="I1497" s="10"/>
      <c r="J1497" s="64"/>
      <c r="K1497" s="65" t="s">
        <v>25</v>
      </c>
      <c r="L1497" s="72">
        <v>28.149249999999999</v>
      </c>
      <c r="M1497" s="72">
        <v>1702.810317460317</v>
      </c>
      <c r="N1497" s="67" t="s">
        <v>717</v>
      </c>
    </row>
    <row r="1498" spans="1:14" s="2" customFormat="1" ht="28.5" customHeight="1" x14ac:dyDescent="0.2">
      <c r="A1498" s="126"/>
      <c r="B1498" s="126"/>
      <c r="C1498" s="184"/>
      <c r="D1498" s="127"/>
      <c r="E1498" s="127"/>
      <c r="F1498" s="133"/>
      <c r="G1498" s="133"/>
      <c r="H1498" s="127"/>
      <c r="I1498" s="10"/>
      <c r="J1498" s="64"/>
      <c r="K1498" s="65" t="s">
        <v>25</v>
      </c>
      <c r="L1498" s="72">
        <v>28.149249999999999</v>
      </c>
      <c r="M1498" s="72">
        <v>1449.6898648648646</v>
      </c>
      <c r="N1498" s="67" t="s">
        <v>718</v>
      </c>
    </row>
    <row r="1499" spans="1:14" s="2" customFormat="1" ht="28.5" customHeight="1" x14ac:dyDescent="0.2">
      <c r="A1499" s="126"/>
      <c r="B1499" s="126"/>
      <c r="C1499" s="184"/>
      <c r="D1499" s="127"/>
      <c r="E1499" s="127"/>
      <c r="F1499" s="133"/>
      <c r="G1499" s="133"/>
      <c r="H1499" s="127"/>
      <c r="I1499" s="10"/>
      <c r="J1499" s="64"/>
      <c r="K1499" s="65" t="s">
        <v>25</v>
      </c>
      <c r="L1499" s="72">
        <v>28.149249999999999</v>
      </c>
      <c r="M1499" s="72">
        <v>1554.7398550724633</v>
      </c>
      <c r="N1499" s="67" t="s">
        <v>719</v>
      </c>
    </row>
    <row r="1500" spans="1:14" s="2" customFormat="1" ht="28.5" customHeight="1" x14ac:dyDescent="0.2">
      <c r="A1500" s="126"/>
      <c r="B1500" s="126"/>
      <c r="C1500" s="184"/>
      <c r="D1500" s="127"/>
      <c r="E1500" s="127"/>
      <c r="F1500" s="133"/>
      <c r="G1500" s="133"/>
      <c r="H1500" s="127"/>
      <c r="I1500" s="10"/>
      <c r="J1500" s="64"/>
      <c r="K1500" s="65" t="s">
        <v>25</v>
      </c>
      <c r="L1500" s="72">
        <v>28.149249999999999</v>
      </c>
      <c r="M1500" s="72">
        <v>1625.409848484848</v>
      </c>
      <c r="N1500" s="67" t="s">
        <v>720</v>
      </c>
    </row>
    <row r="1501" spans="1:14" s="2" customFormat="1" ht="28.5" customHeight="1" x14ac:dyDescent="0.2">
      <c r="A1501" s="126"/>
      <c r="B1501" s="126"/>
      <c r="C1501" s="184"/>
      <c r="D1501" s="127"/>
      <c r="E1501" s="127"/>
      <c r="F1501" s="133"/>
      <c r="G1501" s="133"/>
      <c r="H1501" s="127"/>
      <c r="I1501" s="10"/>
      <c r="J1501" s="64"/>
      <c r="K1501" s="65" t="s">
        <v>25</v>
      </c>
      <c r="L1501" s="72">
        <v>28.149249999999999</v>
      </c>
      <c r="M1501" s="72">
        <v>1758.6401639344258</v>
      </c>
      <c r="N1501" s="67" t="s">
        <v>721</v>
      </c>
    </row>
    <row r="1502" spans="1:14" s="2" customFormat="1" ht="28.5" customHeight="1" x14ac:dyDescent="0.2">
      <c r="A1502" s="126"/>
      <c r="B1502" s="126"/>
      <c r="C1502" s="184"/>
      <c r="D1502" s="127"/>
      <c r="E1502" s="127"/>
      <c r="F1502" s="133"/>
      <c r="G1502" s="133"/>
      <c r="H1502" s="127"/>
      <c r="I1502" s="10"/>
      <c r="J1502" s="64"/>
      <c r="K1502" s="65" t="s">
        <v>25</v>
      </c>
      <c r="L1502" s="72">
        <v>28.149249999999999</v>
      </c>
      <c r="M1502" s="72">
        <v>1489.9590277777775</v>
      </c>
      <c r="N1502" s="67" t="s">
        <v>722</v>
      </c>
    </row>
    <row r="1503" spans="1:14" s="2" customFormat="1" ht="28.5" customHeight="1" x14ac:dyDescent="0.2">
      <c r="A1503" s="120"/>
      <c r="B1503" s="120"/>
      <c r="C1503" s="195"/>
      <c r="D1503" s="127"/>
      <c r="E1503" s="127"/>
      <c r="F1503" s="118"/>
      <c r="G1503" s="118"/>
      <c r="H1503" s="127"/>
      <c r="I1503" s="64"/>
      <c r="J1503" s="64"/>
      <c r="K1503" s="65" t="s">
        <v>25</v>
      </c>
      <c r="L1503" s="72">
        <v>28.149249999999999</v>
      </c>
      <c r="M1503" s="72">
        <v>1625.409848484848</v>
      </c>
      <c r="N1503" s="67" t="s">
        <v>723</v>
      </c>
    </row>
    <row r="1504" spans="1:14" s="2" customFormat="1" ht="28.5" customHeight="1" x14ac:dyDescent="0.2">
      <c r="A1504" s="119" t="s">
        <v>55</v>
      </c>
      <c r="B1504" s="119" t="s">
        <v>305</v>
      </c>
      <c r="C1504" s="183" t="s">
        <v>306</v>
      </c>
      <c r="D1504" s="127">
        <v>42338</v>
      </c>
      <c r="E1504" s="127" t="s">
        <v>544</v>
      </c>
      <c r="F1504" s="61">
        <v>43101</v>
      </c>
      <c r="G1504" s="61">
        <v>43281</v>
      </c>
      <c r="H1504" s="127" t="s">
        <v>940</v>
      </c>
      <c r="I1504" s="65">
        <v>65.7</v>
      </c>
      <c r="J1504" s="10">
        <v>2070.35</v>
      </c>
      <c r="K1504" s="64"/>
      <c r="L1504" s="39"/>
      <c r="M1504" s="72"/>
      <c r="N1504" s="204"/>
    </row>
    <row r="1505" spans="1:14" s="2" customFormat="1" ht="28.5" customHeight="1" x14ac:dyDescent="0.2">
      <c r="A1505" s="126"/>
      <c r="B1505" s="126"/>
      <c r="C1505" s="184"/>
      <c r="D1505" s="127"/>
      <c r="E1505" s="127"/>
      <c r="F1505" s="61">
        <v>43282</v>
      </c>
      <c r="G1505" s="61">
        <v>43465</v>
      </c>
      <c r="H1505" s="127"/>
      <c r="I1505" s="65">
        <v>67.67</v>
      </c>
      <c r="J1505" s="10">
        <v>2138.73</v>
      </c>
      <c r="K1505" s="64"/>
      <c r="L1505" s="39"/>
      <c r="M1505" s="72"/>
      <c r="N1505" s="204"/>
    </row>
    <row r="1506" spans="1:14" s="2" customFormat="1" ht="28.5" customHeight="1" x14ac:dyDescent="0.2">
      <c r="A1506" s="126"/>
      <c r="B1506" s="126"/>
      <c r="C1506" s="184"/>
      <c r="D1506" s="127">
        <v>43088</v>
      </c>
      <c r="E1506" s="127" t="s">
        <v>956</v>
      </c>
      <c r="F1506" s="61">
        <v>43101</v>
      </c>
      <c r="G1506" s="61">
        <v>43281</v>
      </c>
      <c r="H1506" s="127" t="s">
        <v>958</v>
      </c>
      <c r="I1506" s="10"/>
      <c r="J1506" s="64"/>
      <c r="K1506" s="10">
        <v>137.05000000000001</v>
      </c>
      <c r="L1506" s="72">
        <v>53.35</v>
      </c>
      <c r="M1506" s="72">
        <v>1394.99</v>
      </c>
      <c r="N1506" s="67"/>
    </row>
    <row r="1507" spans="1:14" s="2" customFormat="1" ht="28.5" customHeight="1" x14ac:dyDescent="0.2">
      <c r="A1507" s="126"/>
      <c r="B1507" s="126"/>
      <c r="C1507" s="184"/>
      <c r="D1507" s="127"/>
      <c r="E1507" s="127"/>
      <c r="F1507" s="117">
        <v>43282</v>
      </c>
      <c r="G1507" s="117">
        <v>43465</v>
      </c>
      <c r="H1507" s="127"/>
      <c r="I1507" s="10"/>
      <c r="J1507" s="64"/>
      <c r="K1507" s="10"/>
      <c r="L1507" s="72">
        <v>55.110549999999996</v>
      </c>
      <c r="M1507" s="72">
        <v>1253.0739130434786</v>
      </c>
      <c r="N1507" s="67" t="s">
        <v>716</v>
      </c>
    </row>
    <row r="1508" spans="1:14" s="2" customFormat="1" ht="28.5" customHeight="1" x14ac:dyDescent="0.2">
      <c r="A1508" s="126"/>
      <c r="B1508" s="126"/>
      <c r="C1508" s="184"/>
      <c r="D1508" s="127"/>
      <c r="E1508" s="127"/>
      <c r="F1508" s="133"/>
      <c r="G1508" s="133"/>
      <c r="H1508" s="127"/>
      <c r="I1508" s="10"/>
      <c r="J1508" s="64"/>
      <c r="K1508" s="10"/>
      <c r="L1508" s="72">
        <v>55.110549999999996</v>
      </c>
      <c r="M1508" s="72">
        <v>1372.4142857142861</v>
      </c>
      <c r="N1508" s="67" t="s">
        <v>717</v>
      </c>
    </row>
    <row r="1509" spans="1:14" s="2" customFormat="1" ht="28.5" customHeight="1" x14ac:dyDescent="0.2">
      <c r="A1509" s="126"/>
      <c r="B1509" s="126"/>
      <c r="C1509" s="184"/>
      <c r="D1509" s="127"/>
      <c r="E1509" s="127"/>
      <c r="F1509" s="133"/>
      <c r="G1509" s="133"/>
      <c r="H1509" s="127"/>
      <c r="I1509" s="10"/>
      <c r="J1509" s="64"/>
      <c r="K1509" s="10"/>
      <c r="L1509" s="72">
        <v>55.110549999999996</v>
      </c>
      <c r="M1509" s="72">
        <v>1168.4067567567572</v>
      </c>
      <c r="N1509" s="67" t="s">
        <v>718</v>
      </c>
    </row>
    <row r="1510" spans="1:14" s="2" customFormat="1" ht="28.5" customHeight="1" x14ac:dyDescent="0.2">
      <c r="A1510" s="126"/>
      <c r="B1510" s="126"/>
      <c r="C1510" s="184"/>
      <c r="D1510" s="127"/>
      <c r="E1510" s="127"/>
      <c r="F1510" s="133"/>
      <c r="G1510" s="133"/>
      <c r="H1510" s="127"/>
      <c r="I1510" s="10"/>
      <c r="J1510" s="64"/>
      <c r="K1510" s="10"/>
      <c r="L1510" s="72">
        <v>55.110549999999996</v>
      </c>
      <c r="M1510" s="72">
        <v>1253.0739130434786</v>
      </c>
      <c r="N1510" s="67" t="s">
        <v>719</v>
      </c>
    </row>
    <row r="1511" spans="1:14" s="2" customFormat="1" ht="28.5" customHeight="1" x14ac:dyDescent="0.2">
      <c r="A1511" s="126"/>
      <c r="B1511" s="126"/>
      <c r="C1511" s="184"/>
      <c r="D1511" s="127"/>
      <c r="E1511" s="127"/>
      <c r="F1511" s="133"/>
      <c r="G1511" s="133"/>
      <c r="H1511" s="127"/>
      <c r="I1511" s="10"/>
      <c r="J1511" s="64"/>
      <c r="K1511" s="10"/>
      <c r="L1511" s="72">
        <v>55.110549999999996</v>
      </c>
      <c r="M1511" s="72">
        <v>1310.0318181818184</v>
      </c>
      <c r="N1511" s="67" t="s">
        <v>720</v>
      </c>
    </row>
    <row r="1512" spans="1:14" s="2" customFormat="1" ht="28.5" customHeight="1" x14ac:dyDescent="0.2">
      <c r="A1512" s="126"/>
      <c r="B1512" s="126"/>
      <c r="C1512" s="184"/>
      <c r="D1512" s="127"/>
      <c r="E1512" s="127"/>
      <c r="F1512" s="133"/>
      <c r="G1512" s="133"/>
      <c r="H1512" s="127"/>
      <c r="I1512" s="10"/>
      <c r="J1512" s="64"/>
      <c r="K1512" s="10"/>
      <c r="L1512" s="72">
        <v>55.110549999999996</v>
      </c>
      <c r="M1512" s="72">
        <v>1417.4114754098364</v>
      </c>
      <c r="N1512" s="67" t="s">
        <v>721</v>
      </c>
    </row>
    <row r="1513" spans="1:14" s="2" customFormat="1" ht="28.5" customHeight="1" x14ac:dyDescent="0.2">
      <c r="A1513" s="126"/>
      <c r="B1513" s="126"/>
      <c r="C1513" s="184"/>
      <c r="D1513" s="127"/>
      <c r="E1513" s="127"/>
      <c r="F1513" s="133"/>
      <c r="G1513" s="133"/>
      <c r="H1513" s="127"/>
      <c r="I1513" s="10"/>
      <c r="J1513" s="64"/>
      <c r="K1513" s="10"/>
      <c r="L1513" s="72">
        <v>55.110549999999996</v>
      </c>
      <c r="M1513" s="72">
        <v>1200.8625000000004</v>
      </c>
      <c r="N1513" s="67" t="s">
        <v>722</v>
      </c>
    </row>
    <row r="1514" spans="1:14" s="2" customFormat="1" ht="28.5" customHeight="1" x14ac:dyDescent="0.2">
      <c r="A1514" s="126"/>
      <c r="B1514" s="126"/>
      <c r="C1514" s="184"/>
      <c r="D1514" s="127"/>
      <c r="E1514" s="127"/>
      <c r="F1514" s="118"/>
      <c r="G1514" s="118"/>
      <c r="H1514" s="127"/>
      <c r="I1514" s="64"/>
      <c r="J1514" s="64"/>
      <c r="K1514" s="10"/>
      <c r="L1514" s="72">
        <v>55.110549999999996</v>
      </c>
      <c r="M1514" s="72">
        <v>1310.0318181818184</v>
      </c>
      <c r="N1514" s="67" t="s">
        <v>723</v>
      </c>
    </row>
    <row r="1515" spans="1:14" s="5" customFormat="1" ht="28.5" customHeight="1" x14ac:dyDescent="0.25">
      <c r="A1515" s="119" t="s">
        <v>55</v>
      </c>
      <c r="B1515" s="119" t="s">
        <v>303</v>
      </c>
      <c r="C1515" s="183" t="s">
        <v>114</v>
      </c>
      <c r="D1515" s="127">
        <v>42338</v>
      </c>
      <c r="E1515" s="127" t="s">
        <v>548</v>
      </c>
      <c r="F1515" s="61">
        <v>43101</v>
      </c>
      <c r="G1515" s="61">
        <v>43281</v>
      </c>
      <c r="H1515" s="127" t="s">
        <v>962</v>
      </c>
      <c r="I1515" s="65">
        <v>48.55</v>
      </c>
      <c r="J1515" s="65">
        <v>2320.54</v>
      </c>
      <c r="K1515" s="64"/>
      <c r="L1515" s="39"/>
      <c r="M1515" s="72"/>
      <c r="N1515" s="204"/>
    </row>
    <row r="1516" spans="1:14" s="2" customFormat="1" ht="28.5" customHeight="1" x14ac:dyDescent="0.2">
      <c r="A1516" s="126"/>
      <c r="B1516" s="126"/>
      <c r="C1516" s="184"/>
      <c r="D1516" s="127"/>
      <c r="E1516" s="127"/>
      <c r="F1516" s="61">
        <v>43282</v>
      </c>
      <c r="G1516" s="61">
        <v>43465</v>
      </c>
      <c r="H1516" s="127"/>
      <c r="I1516" s="65">
        <v>50.17</v>
      </c>
      <c r="J1516" s="10">
        <v>2324.58</v>
      </c>
      <c r="K1516" s="64"/>
      <c r="L1516" s="39"/>
      <c r="M1516" s="72"/>
      <c r="N1516" s="204"/>
    </row>
    <row r="1517" spans="1:14" s="2" customFormat="1" ht="28.5" customHeight="1" x14ac:dyDescent="0.2">
      <c r="A1517" s="126"/>
      <c r="B1517" s="126"/>
      <c r="C1517" s="184"/>
      <c r="D1517" s="127">
        <v>43088</v>
      </c>
      <c r="E1517" s="127" t="s">
        <v>956</v>
      </c>
      <c r="F1517" s="61">
        <v>43101</v>
      </c>
      <c r="G1517" s="61">
        <v>43281</v>
      </c>
      <c r="H1517" s="127" t="s">
        <v>958</v>
      </c>
      <c r="I1517" s="10"/>
      <c r="J1517" s="64"/>
      <c r="K1517" s="10">
        <v>173.34</v>
      </c>
      <c r="L1517" s="72">
        <v>36.65</v>
      </c>
      <c r="M1517" s="72">
        <v>2278.0500000000002</v>
      </c>
      <c r="N1517" s="67"/>
    </row>
    <row r="1518" spans="1:14" s="2" customFormat="1" ht="28.5" customHeight="1" x14ac:dyDescent="0.2">
      <c r="A1518" s="126"/>
      <c r="B1518" s="126"/>
      <c r="C1518" s="184"/>
      <c r="D1518" s="127"/>
      <c r="E1518" s="127"/>
      <c r="F1518" s="117">
        <v>43282</v>
      </c>
      <c r="G1518" s="117">
        <v>43465</v>
      </c>
      <c r="H1518" s="127"/>
      <c r="I1518" s="10"/>
      <c r="J1518" s="64"/>
      <c r="K1518" s="10"/>
      <c r="L1518" s="72">
        <v>37.859449999999995</v>
      </c>
      <c r="M1518" s="72">
        <v>2046.3879710144922</v>
      </c>
      <c r="N1518" s="67" t="s">
        <v>716</v>
      </c>
    </row>
    <row r="1519" spans="1:14" s="2" customFormat="1" ht="28.5" customHeight="1" x14ac:dyDescent="0.2">
      <c r="A1519" s="126"/>
      <c r="B1519" s="126"/>
      <c r="C1519" s="184"/>
      <c r="D1519" s="127"/>
      <c r="E1519" s="127"/>
      <c r="F1519" s="133"/>
      <c r="G1519" s="133"/>
      <c r="H1519" s="127"/>
      <c r="I1519" s="10"/>
      <c r="J1519" s="64"/>
      <c r="K1519" s="10"/>
      <c r="L1519" s="72">
        <v>37.859449999999995</v>
      </c>
      <c r="M1519" s="72">
        <v>2241.2820634920631</v>
      </c>
      <c r="N1519" s="67" t="s">
        <v>717</v>
      </c>
    </row>
    <row r="1520" spans="1:14" s="2" customFormat="1" ht="28.5" customHeight="1" x14ac:dyDescent="0.2">
      <c r="A1520" s="126"/>
      <c r="B1520" s="126"/>
      <c r="C1520" s="184"/>
      <c r="D1520" s="127"/>
      <c r="E1520" s="127"/>
      <c r="F1520" s="133"/>
      <c r="G1520" s="133"/>
      <c r="H1520" s="127"/>
      <c r="I1520" s="10"/>
      <c r="J1520" s="64"/>
      <c r="K1520" s="10"/>
      <c r="L1520" s="72">
        <v>37.859449999999995</v>
      </c>
      <c r="M1520" s="72">
        <v>1908.1185135135133</v>
      </c>
      <c r="N1520" s="67" t="s">
        <v>718</v>
      </c>
    </row>
    <row r="1521" spans="1:14" s="2" customFormat="1" ht="28.5" customHeight="1" x14ac:dyDescent="0.2">
      <c r="A1521" s="126"/>
      <c r="B1521" s="126"/>
      <c r="C1521" s="184"/>
      <c r="D1521" s="127"/>
      <c r="E1521" s="127"/>
      <c r="F1521" s="133"/>
      <c r="G1521" s="133"/>
      <c r="H1521" s="127"/>
      <c r="I1521" s="10"/>
      <c r="J1521" s="64"/>
      <c r="K1521" s="10"/>
      <c r="L1521" s="72">
        <v>37.859449999999995</v>
      </c>
      <c r="M1521" s="72">
        <v>2046.3879710144922</v>
      </c>
      <c r="N1521" s="67" t="s">
        <v>719</v>
      </c>
    </row>
    <row r="1522" spans="1:14" s="2" customFormat="1" ht="28.5" customHeight="1" x14ac:dyDescent="0.2">
      <c r="A1522" s="126"/>
      <c r="B1522" s="126"/>
      <c r="C1522" s="184"/>
      <c r="D1522" s="127"/>
      <c r="E1522" s="127"/>
      <c r="F1522" s="133"/>
      <c r="G1522" s="133"/>
      <c r="H1522" s="127"/>
      <c r="I1522" s="10"/>
      <c r="J1522" s="64"/>
      <c r="K1522" s="10"/>
      <c r="L1522" s="72">
        <v>37.859449999999995</v>
      </c>
      <c r="M1522" s="72">
        <v>2139.4056060606058</v>
      </c>
      <c r="N1522" s="67" t="s">
        <v>720</v>
      </c>
    </row>
    <row r="1523" spans="1:14" s="2" customFormat="1" ht="28.5" customHeight="1" x14ac:dyDescent="0.2">
      <c r="A1523" s="126"/>
      <c r="B1523" s="126"/>
      <c r="C1523" s="184"/>
      <c r="D1523" s="127"/>
      <c r="E1523" s="127"/>
      <c r="F1523" s="133"/>
      <c r="G1523" s="133"/>
      <c r="H1523" s="127"/>
      <c r="I1523" s="10"/>
      <c r="J1523" s="64"/>
      <c r="K1523" s="10"/>
      <c r="L1523" s="72">
        <v>37.859449999999995</v>
      </c>
      <c r="M1523" s="72">
        <v>2314.7667213114751</v>
      </c>
      <c r="N1523" s="67" t="s">
        <v>721</v>
      </c>
    </row>
    <row r="1524" spans="1:14" s="2" customFormat="1" ht="28.5" customHeight="1" x14ac:dyDescent="0.2">
      <c r="A1524" s="126"/>
      <c r="B1524" s="126"/>
      <c r="C1524" s="184"/>
      <c r="D1524" s="127"/>
      <c r="E1524" s="127"/>
      <c r="F1524" s="133"/>
      <c r="G1524" s="133"/>
      <c r="H1524" s="127"/>
      <c r="I1524" s="10"/>
      <c r="J1524" s="64"/>
      <c r="K1524" s="10"/>
      <c r="L1524" s="72">
        <v>37.859449999999995</v>
      </c>
      <c r="M1524" s="72">
        <v>1961.1218055555553</v>
      </c>
      <c r="N1524" s="67" t="s">
        <v>722</v>
      </c>
    </row>
    <row r="1525" spans="1:14" s="2" customFormat="1" ht="28.5" customHeight="1" x14ac:dyDescent="0.2">
      <c r="A1525" s="120"/>
      <c r="B1525" s="120"/>
      <c r="C1525" s="195"/>
      <c r="D1525" s="127"/>
      <c r="E1525" s="127"/>
      <c r="F1525" s="118"/>
      <c r="G1525" s="118"/>
      <c r="H1525" s="127"/>
      <c r="I1525" s="64"/>
      <c r="J1525" s="64"/>
      <c r="K1525" s="10"/>
      <c r="L1525" s="72">
        <v>37.859449999999995</v>
      </c>
      <c r="M1525" s="72">
        <v>2139.4056060606058</v>
      </c>
      <c r="N1525" s="67" t="s">
        <v>723</v>
      </c>
    </row>
    <row r="1526" spans="1:14" s="5" customFormat="1" ht="28.5" customHeight="1" x14ac:dyDescent="0.25">
      <c r="A1526" s="119" t="s">
        <v>55</v>
      </c>
      <c r="B1526" s="119" t="s">
        <v>288</v>
      </c>
      <c r="C1526" s="183" t="s">
        <v>427</v>
      </c>
      <c r="D1526" s="127">
        <v>42717</v>
      </c>
      <c r="E1526" s="127" t="s">
        <v>624</v>
      </c>
      <c r="F1526" s="61">
        <v>43101</v>
      </c>
      <c r="G1526" s="61">
        <v>43281</v>
      </c>
      <c r="H1526" s="127" t="s">
        <v>945</v>
      </c>
      <c r="I1526" s="65">
        <v>48.55</v>
      </c>
      <c r="J1526" s="65">
        <v>1864</v>
      </c>
      <c r="K1526" s="64"/>
      <c r="L1526" s="39"/>
      <c r="M1526" s="72"/>
      <c r="N1526" s="204"/>
    </row>
    <row r="1527" spans="1:14" s="2" customFormat="1" ht="28.5" customHeight="1" x14ac:dyDescent="0.2">
      <c r="A1527" s="126"/>
      <c r="B1527" s="126"/>
      <c r="C1527" s="184"/>
      <c r="D1527" s="127"/>
      <c r="E1527" s="127"/>
      <c r="F1527" s="61">
        <v>43282</v>
      </c>
      <c r="G1527" s="61">
        <v>43465</v>
      </c>
      <c r="H1527" s="127"/>
      <c r="I1527" s="65">
        <v>50.17</v>
      </c>
      <c r="J1527" s="10">
        <v>1920.94</v>
      </c>
      <c r="K1527" s="64"/>
      <c r="L1527" s="39"/>
      <c r="M1527" s="72"/>
      <c r="N1527" s="204"/>
    </row>
    <row r="1528" spans="1:14" s="2" customFormat="1" ht="28.5" customHeight="1" x14ac:dyDescent="0.2">
      <c r="A1528" s="126"/>
      <c r="B1528" s="126"/>
      <c r="C1528" s="184"/>
      <c r="D1528" s="127">
        <v>43088</v>
      </c>
      <c r="E1528" s="127" t="s">
        <v>956</v>
      </c>
      <c r="F1528" s="61">
        <v>43101</v>
      </c>
      <c r="G1528" s="61">
        <v>43281</v>
      </c>
      <c r="H1528" s="127" t="s">
        <v>958</v>
      </c>
      <c r="I1528" s="10"/>
      <c r="J1528" s="64"/>
      <c r="K1528" s="65">
        <v>131.11000000000001</v>
      </c>
      <c r="L1528" s="72">
        <v>23.69</v>
      </c>
      <c r="M1528" s="72">
        <v>1790.32</v>
      </c>
      <c r="N1528" s="67"/>
    </row>
    <row r="1529" spans="1:14" s="2" customFormat="1" ht="28.5" customHeight="1" x14ac:dyDescent="0.2">
      <c r="A1529" s="126"/>
      <c r="B1529" s="126"/>
      <c r="C1529" s="184"/>
      <c r="D1529" s="127"/>
      <c r="E1529" s="127"/>
      <c r="F1529" s="117">
        <v>43282</v>
      </c>
      <c r="G1529" s="117">
        <v>43465</v>
      </c>
      <c r="H1529" s="127"/>
      <c r="I1529" s="10"/>
      <c r="J1529" s="64"/>
      <c r="K1529" s="65"/>
      <c r="L1529" s="72">
        <v>24.471769999999999</v>
      </c>
      <c r="M1529" s="72">
        <v>1608.1863768115943</v>
      </c>
      <c r="N1529" s="67" t="s">
        <v>716</v>
      </c>
    </row>
    <row r="1530" spans="1:14" s="2" customFormat="1" ht="28.5" customHeight="1" x14ac:dyDescent="0.2">
      <c r="A1530" s="126"/>
      <c r="B1530" s="126"/>
      <c r="C1530" s="184"/>
      <c r="D1530" s="127"/>
      <c r="E1530" s="127"/>
      <c r="F1530" s="133"/>
      <c r="G1530" s="133"/>
      <c r="H1530" s="127"/>
      <c r="I1530" s="10"/>
      <c r="J1530" s="64"/>
      <c r="K1530" s="65"/>
      <c r="L1530" s="72">
        <v>24.471769999999999</v>
      </c>
      <c r="M1530" s="72">
        <v>1761.3469841269844</v>
      </c>
      <c r="N1530" s="67" t="s">
        <v>717</v>
      </c>
    </row>
    <row r="1531" spans="1:14" s="2" customFormat="1" ht="28.5" customHeight="1" x14ac:dyDescent="0.2">
      <c r="A1531" s="126"/>
      <c r="B1531" s="126"/>
      <c r="C1531" s="184"/>
      <c r="D1531" s="127"/>
      <c r="E1531" s="127"/>
      <c r="F1531" s="133"/>
      <c r="G1531" s="133"/>
      <c r="H1531" s="127"/>
      <c r="I1531" s="10"/>
      <c r="J1531" s="64"/>
      <c r="K1531" s="65"/>
      <c r="L1531" s="72">
        <v>24.471769999999999</v>
      </c>
      <c r="M1531" s="72">
        <v>1499.5251351351353</v>
      </c>
      <c r="N1531" s="67" t="s">
        <v>718</v>
      </c>
    </row>
    <row r="1532" spans="1:14" s="2" customFormat="1" ht="28.5" customHeight="1" x14ac:dyDescent="0.2">
      <c r="A1532" s="126"/>
      <c r="B1532" s="126"/>
      <c r="C1532" s="184"/>
      <c r="D1532" s="127"/>
      <c r="E1532" s="127"/>
      <c r="F1532" s="133"/>
      <c r="G1532" s="133"/>
      <c r="H1532" s="127"/>
      <c r="I1532" s="10"/>
      <c r="J1532" s="64"/>
      <c r="K1532" s="65"/>
      <c r="L1532" s="72">
        <v>24.471769999999999</v>
      </c>
      <c r="M1532" s="72">
        <v>1608.1863768115943</v>
      </c>
      <c r="N1532" s="67" t="s">
        <v>719</v>
      </c>
    </row>
    <row r="1533" spans="1:14" s="2" customFormat="1" ht="28.5" customHeight="1" x14ac:dyDescent="0.2">
      <c r="A1533" s="126"/>
      <c r="B1533" s="126"/>
      <c r="C1533" s="184"/>
      <c r="D1533" s="127"/>
      <c r="E1533" s="127"/>
      <c r="F1533" s="133"/>
      <c r="G1533" s="133"/>
      <c r="H1533" s="127"/>
      <c r="I1533" s="10"/>
      <c r="J1533" s="64"/>
      <c r="K1533" s="65"/>
      <c r="L1533" s="72">
        <v>24.471769999999999</v>
      </c>
      <c r="M1533" s="72">
        <v>1681.2857575757578</v>
      </c>
      <c r="N1533" s="67" t="s">
        <v>720</v>
      </c>
    </row>
    <row r="1534" spans="1:14" s="2" customFormat="1" ht="28.5" customHeight="1" x14ac:dyDescent="0.2">
      <c r="A1534" s="126"/>
      <c r="B1534" s="126"/>
      <c r="C1534" s="184"/>
      <c r="D1534" s="127"/>
      <c r="E1534" s="127"/>
      <c r="F1534" s="133"/>
      <c r="G1534" s="133"/>
      <c r="H1534" s="127"/>
      <c r="I1534" s="10"/>
      <c r="J1534" s="64"/>
      <c r="K1534" s="65"/>
      <c r="L1534" s="72">
        <v>24.471769999999999</v>
      </c>
      <c r="M1534" s="72">
        <v>1819.0960655737708</v>
      </c>
      <c r="N1534" s="67" t="s">
        <v>721</v>
      </c>
    </row>
    <row r="1535" spans="1:14" s="2" customFormat="1" ht="28.5" customHeight="1" x14ac:dyDescent="0.2">
      <c r="A1535" s="126"/>
      <c r="B1535" s="126"/>
      <c r="C1535" s="184"/>
      <c r="D1535" s="127"/>
      <c r="E1535" s="127"/>
      <c r="F1535" s="133"/>
      <c r="G1535" s="133"/>
      <c r="H1535" s="127"/>
      <c r="I1535" s="10"/>
      <c r="J1535" s="64"/>
      <c r="K1535" s="65"/>
      <c r="L1535" s="72">
        <v>24.471769999999999</v>
      </c>
      <c r="M1535" s="72">
        <v>1541.1786111111114</v>
      </c>
      <c r="N1535" s="67" t="s">
        <v>722</v>
      </c>
    </row>
    <row r="1536" spans="1:14" s="2" customFormat="1" ht="28.5" customHeight="1" x14ac:dyDescent="0.2">
      <c r="A1536" s="120"/>
      <c r="B1536" s="120"/>
      <c r="C1536" s="195"/>
      <c r="D1536" s="127"/>
      <c r="E1536" s="127"/>
      <c r="F1536" s="118"/>
      <c r="G1536" s="118"/>
      <c r="H1536" s="127"/>
      <c r="I1536" s="64"/>
      <c r="J1536" s="64"/>
      <c r="K1536" s="10"/>
      <c r="L1536" s="72">
        <v>24.471769999999999</v>
      </c>
      <c r="M1536" s="72">
        <v>1681.2857575757578</v>
      </c>
      <c r="N1536" s="67" t="s">
        <v>723</v>
      </c>
    </row>
    <row r="1537" spans="1:14" s="5" customFormat="1" ht="28.5" customHeight="1" x14ac:dyDescent="0.25">
      <c r="A1537" s="64" t="s">
        <v>210</v>
      </c>
      <c r="B1537" s="74" t="s">
        <v>211</v>
      </c>
      <c r="C1537" s="75"/>
      <c r="D1537" s="3"/>
      <c r="E1537" s="3"/>
      <c r="F1537" s="3"/>
      <c r="G1537" s="3"/>
      <c r="H1537" s="3"/>
      <c r="I1537" s="3"/>
      <c r="J1537" s="3"/>
      <c r="K1537" s="3"/>
      <c r="L1537" s="9"/>
      <c r="M1537" s="9"/>
      <c r="N1537" s="11"/>
    </row>
    <row r="1538" spans="1:14" s="2" customFormat="1" ht="28.5" customHeight="1" x14ac:dyDescent="0.2">
      <c r="A1538" s="119" t="s">
        <v>198</v>
      </c>
      <c r="B1538" s="119" t="s">
        <v>199</v>
      </c>
      <c r="C1538" s="183" t="s">
        <v>307</v>
      </c>
      <c r="D1538" s="127">
        <v>42338</v>
      </c>
      <c r="E1538" s="127" t="s">
        <v>479</v>
      </c>
      <c r="F1538" s="61">
        <v>43101</v>
      </c>
      <c r="G1538" s="61">
        <v>43281</v>
      </c>
      <c r="H1538" s="127"/>
      <c r="I1538" s="65">
        <v>27.4</v>
      </c>
      <c r="J1538" s="64">
        <v>1162.3599999999999</v>
      </c>
      <c r="K1538" s="66">
        <f t="shared" ref="K1538:K1539" si="75">M1538*0.06+L1538</f>
        <v>0</v>
      </c>
      <c r="L1538" s="39"/>
      <c r="M1538" s="39"/>
      <c r="N1538" s="204"/>
    </row>
    <row r="1539" spans="1:14" s="2" customFormat="1" ht="28.5" customHeight="1" x14ac:dyDescent="0.2">
      <c r="A1539" s="120"/>
      <c r="B1539" s="120"/>
      <c r="C1539" s="195"/>
      <c r="D1539" s="127"/>
      <c r="E1539" s="127"/>
      <c r="F1539" s="61">
        <v>43282</v>
      </c>
      <c r="G1539" s="61">
        <v>43465</v>
      </c>
      <c r="H1539" s="127"/>
      <c r="I1539" s="65">
        <v>30.39</v>
      </c>
      <c r="J1539" s="64">
        <v>1162.3599999999999</v>
      </c>
      <c r="K1539" s="66">
        <f t="shared" si="75"/>
        <v>0</v>
      </c>
      <c r="L1539" s="39"/>
      <c r="M1539" s="39"/>
      <c r="N1539" s="204"/>
    </row>
    <row r="1540" spans="1:14" s="5" customFormat="1" ht="28.5" customHeight="1" x14ac:dyDescent="0.25">
      <c r="A1540" s="119" t="s">
        <v>43</v>
      </c>
      <c r="B1540" s="119" t="s">
        <v>70</v>
      </c>
      <c r="C1540" s="183" t="s">
        <v>848</v>
      </c>
      <c r="D1540" s="117">
        <v>43087</v>
      </c>
      <c r="E1540" s="117" t="s">
        <v>851</v>
      </c>
      <c r="F1540" s="61">
        <v>43101</v>
      </c>
      <c r="G1540" s="61">
        <v>43281</v>
      </c>
      <c r="H1540" s="127"/>
      <c r="I1540" s="65">
        <v>38.700000000000003</v>
      </c>
      <c r="J1540" s="65">
        <v>2083.36</v>
      </c>
      <c r="K1540" s="64"/>
      <c r="L1540" s="39"/>
      <c r="M1540" s="39"/>
      <c r="N1540" s="170"/>
    </row>
    <row r="1541" spans="1:14" ht="28.5" customHeight="1" x14ac:dyDescent="0.25">
      <c r="A1541" s="126"/>
      <c r="B1541" s="126"/>
      <c r="C1541" s="184"/>
      <c r="D1541" s="118"/>
      <c r="E1541" s="118"/>
      <c r="F1541" s="61">
        <v>43282</v>
      </c>
      <c r="G1541" s="61">
        <v>43465</v>
      </c>
      <c r="H1541" s="127"/>
      <c r="I1541" s="64">
        <v>40.25</v>
      </c>
      <c r="J1541" s="64">
        <v>2151.83</v>
      </c>
      <c r="K1541" s="10"/>
      <c r="L1541" s="72"/>
      <c r="M1541" s="72"/>
      <c r="N1541" s="170"/>
    </row>
    <row r="1542" spans="1:14" ht="28.5" customHeight="1" x14ac:dyDescent="0.25">
      <c r="A1542" s="126"/>
      <c r="B1542" s="126"/>
      <c r="C1542" s="184"/>
      <c r="D1542" s="127">
        <v>43088</v>
      </c>
      <c r="E1542" s="127" t="s">
        <v>852</v>
      </c>
      <c r="F1542" s="61">
        <v>43101</v>
      </c>
      <c r="G1542" s="61">
        <v>43281</v>
      </c>
      <c r="H1542" s="127"/>
      <c r="I1542" s="64"/>
      <c r="J1542" s="64"/>
      <c r="K1542" s="10">
        <v>149.53</v>
      </c>
      <c r="L1542" s="72">
        <v>35.35</v>
      </c>
      <c r="M1542" s="72">
        <v>1903</v>
      </c>
      <c r="N1542" s="27"/>
    </row>
    <row r="1543" spans="1:14" ht="28.5" customHeight="1" x14ac:dyDescent="0.25">
      <c r="A1543" s="126"/>
      <c r="B1543" s="126"/>
      <c r="C1543" s="184"/>
      <c r="D1543" s="127"/>
      <c r="E1543" s="127"/>
      <c r="F1543" s="117">
        <v>43282</v>
      </c>
      <c r="G1543" s="117">
        <v>43465</v>
      </c>
      <c r="H1543" s="127"/>
      <c r="I1543" s="64"/>
      <c r="J1543" s="64"/>
      <c r="K1543" s="65" t="s">
        <v>25</v>
      </c>
      <c r="L1543" s="72">
        <v>36.71</v>
      </c>
      <c r="M1543" s="72">
        <v>1706.6</v>
      </c>
      <c r="N1543" s="67" t="s">
        <v>716</v>
      </c>
    </row>
    <row r="1544" spans="1:14" ht="28.5" customHeight="1" x14ac:dyDescent="0.25">
      <c r="A1544" s="126"/>
      <c r="B1544" s="126"/>
      <c r="C1544" s="184"/>
      <c r="D1544" s="127"/>
      <c r="E1544" s="127"/>
      <c r="F1544" s="133"/>
      <c r="G1544" s="133"/>
      <c r="H1544" s="127"/>
      <c r="I1544" s="64"/>
      <c r="J1544" s="64"/>
      <c r="K1544" s="65" t="s">
        <v>25</v>
      </c>
      <c r="L1544" s="72">
        <f>L1543</f>
        <v>36.71</v>
      </c>
      <c r="M1544" s="72">
        <v>1869.14</v>
      </c>
      <c r="N1544" s="67" t="s">
        <v>717</v>
      </c>
    </row>
    <row r="1545" spans="1:14" ht="28.5" customHeight="1" x14ac:dyDescent="0.25">
      <c r="A1545" s="126"/>
      <c r="B1545" s="126"/>
      <c r="C1545" s="184"/>
      <c r="D1545" s="127"/>
      <c r="E1545" s="127"/>
      <c r="F1545" s="133"/>
      <c r="G1545" s="133"/>
      <c r="H1545" s="127"/>
      <c r="I1545" s="64"/>
      <c r="J1545" s="64"/>
      <c r="K1545" s="65" t="s">
        <v>25</v>
      </c>
      <c r="L1545" s="72">
        <f>L1543</f>
        <v>36.71</v>
      </c>
      <c r="M1545" s="72">
        <v>1591.29</v>
      </c>
      <c r="N1545" s="67" t="s">
        <v>718</v>
      </c>
    </row>
    <row r="1546" spans="1:14" ht="28.5" customHeight="1" x14ac:dyDescent="0.25">
      <c r="A1546" s="126"/>
      <c r="B1546" s="126"/>
      <c r="C1546" s="184"/>
      <c r="D1546" s="127"/>
      <c r="E1546" s="127"/>
      <c r="F1546" s="133"/>
      <c r="G1546" s="133"/>
      <c r="H1546" s="127"/>
      <c r="I1546" s="64"/>
      <c r="J1546" s="64"/>
      <c r="K1546" s="65" t="s">
        <v>25</v>
      </c>
      <c r="L1546" s="72">
        <f>L1543</f>
        <v>36.71</v>
      </c>
      <c r="M1546" s="72">
        <v>1706.6</v>
      </c>
      <c r="N1546" s="67" t="s">
        <v>719</v>
      </c>
    </row>
    <row r="1547" spans="1:14" ht="28.5" customHeight="1" x14ac:dyDescent="0.25">
      <c r="A1547" s="126"/>
      <c r="B1547" s="126"/>
      <c r="C1547" s="184"/>
      <c r="D1547" s="127"/>
      <c r="E1547" s="127"/>
      <c r="F1547" s="133"/>
      <c r="G1547" s="133"/>
      <c r="H1547" s="127"/>
      <c r="I1547" s="64"/>
      <c r="J1547" s="64"/>
      <c r="K1547" s="65" t="s">
        <v>25</v>
      </c>
      <c r="L1547" s="72">
        <f>L1543</f>
        <v>36.71</v>
      </c>
      <c r="M1547" s="72">
        <v>1784.18</v>
      </c>
      <c r="N1547" s="67" t="s">
        <v>720</v>
      </c>
    </row>
    <row r="1548" spans="1:14" ht="28.5" customHeight="1" x14ac:dyDescent="0.25">
      <c r="A1548" s="126"/>
      <c r="B1548" s="126"/>
      <c r="C1548" s="184"/>
      <c r="D1548" s="127"/>
      <c r="E1548" s="127"/>
      <c r="F1548" s="133"/>
      <c r="G1548" s="133"/>
      <c r="H1548" s="127"/>
      <c r="I1548" s="64"/>
      <c r="J1548" s="64"/>
      <c r="K1548" s="65" t="s">
        <v>25</v>
      </c>
      <c r="L1548" s="72">
        <f>L1543</f>
        <v>36.71</v>
      </c>
      <c r="M1548" s="72">
        <v>1930.42</v>
      </c>
      <c r="N1548" s="67" t="s">
        <v>721</v>
      </c>
    </row>
    <row r="1549" spans="1:14" ht="28.5" customHeight="1" x14ac:dyDescent="0.25">
      <c r="A1549" s="126"/>
      <c r="B1549" s="126"/>
      <c r="C1549" s="184"/>
      <c r="D1549" s="127"/>
      <c r="E1549" s="127"/>
      <c r="F1549" s="133"/>
      <c r="G1549" s="133"/>
      <c r="H1549" s="127"/>
      <c r="I1549" s="64"/>
      <c r="J1549" s="64"/>
      <c r="K1549" s="65" t="s">
        <v>25</v>
      </c>
      <c r="L1549" s="72">
        <f>L1543</f>
        <v>36.71</v>
      </c>
      <c r="M1549" s="72">
        <v>1635.49</v>
      </c>
      <c r="N1549" s="67" t="s">
        <v>722</v>
      </c>
    </row>
    <row r="1550" spans="1:14" ht="28.5" customHeight="1" x14ac:dyDescent="0.25">
      <c r="A1550" s="120"/>
      <c r="B1550" s="120"/>
      <c r="C1550" s="195"/>
      <c r="D1550" s="127"/>
      <c r="E1550" s="127"/>
      <c r="F1550" s="118"/>
      <c r="G1550" s="118"/>
      <c r="H1550" s="127"/>
      <c r="I1550" s="64"/>
      <c r="J1550" s="64"/>
      <c r="K1550" s="65" t="s">
        <v>25</v>
      </c>
      <c r="L1550" s="72">
        <f>L1543</f>
        <v>36.71</v>
      </c>
      <c r="M1550" s="72">
        <v>1784.18</v>
      </c>
      <c r="N1550" s="67" t="s">
        <v>723</v>
      </c>
    </row>
    <row r="1551" spans="1:14" s="5" customFormat="1" ht="28.5" customHeight="1" x14ac:dyDescent="0.25">
      <c r="A1551" s="64">
        <v>12</v>
      </c>
      <c r="B1551" s="74" t="s">
        <v>212</v>
      </c>
      <c r="C1551" s="75"/>
      <c r="D1551" s="3"/>
      <c r="E1551" s="3"/>
      <c r="F1551" s="3"/>
      <c r="G1551" s="3"/>
      <c r="H1551" s="3"/>
      <c r="I1551" s="3"/>
      <c r="J1551" s="3"/>
      <c r="K1551" s="3"/>
      <c r="L1551" s="9"/>
      <c r="M1551" s="9"/>
      <c r="N1551" s="11"/>
    </row>
    <row r="1552" spans="1:14" s="2" customFormat="1" ht="28.5" customHeight="1" x14ac:dyDescent="0.2">
      <c r="A1552" s="166" t="s">
        <v>50</v>
      </c>
      <c r="B1552" s="166" t="s">
        <v>87</v>
      </c>
      <c r="C1552" s="183" t="s">
        <v>845</v>
      </c>
      <c r="D1552" s="117">
        <v>43083</v>
      </c>
      <c r="E1552" s="117" t="s">
        <v>846</v>
      </c>
      <c r="F1552" s="61">
        <v>43101</v>
      </c>
      <c r="G1552" s="61">
        <v>43281</v>
      </c>
      <c r="H1552" s="127"/>
      <c r="I1552" s="65">
        <v>34.31</v>
      </c>
      <c r="J1552" s="65">
        <v>3951.42</v>
      </c>
      <c r="K1552" s="64"/>
      <c r="L1552" s="39"/>
      <c r="M1552" s="39"/>
      <c r="N1552" s="170" t="s">
        <v>533</v>
      </c>
    </row>
    <row r="1553" spans="1:14" s="2" customFormat="1" ht="28.5" customHeight="1" x14ac:dyDescent="0.2">
      <c r="A1553" s="166"/>
      <c r="B1553" s="166"/>
      <c r="C1553" s="184"/>
      <c r="D1553" s="118"/>
      <c r="E1553" s="118"/>
      <c r="F1553" s="61">
        <v>43282</v>
      </c>
      <c r="G1553" s="61">
        <v>43465</v>
      </c>
      <c r="H1553" s="127"/>
      <c r="I1553" s="64">
        <v>34.54</v>
      </c>
      <c r="J1553" s="64">
        <v>4353.8599999999997</v>
      </c>
      <c r="K1553" s="10"/>
      <c r="L1553" s="72"/>
      <c r="M1553" s="72"/>
      <c r="N1553" s="170"/>
    </row>
    <row r="1554" spans="1:14" s="2" customFormat="1" ht="28.5" customHeight="1" x14ac:dyDescent="0.2">
      <c r="A1554" s="166"/>
      <c r="B1554" s="166"/>
      <c r="C1554" s="184"/>
      <c r="D1554" s="127">
        <v>43088</v>
      </c>
      <c r="E1554" s="127" t="s">
        <v>847</v>
      </c>
      <c r="F1554" s="61">
        <v>43101</v>
      </c>
      <c r="G1554" s="61">
        <v>43281</v>
      </c>
      <c r="H1554" s="127"/>
      <c r="I1554" s="64"/>
      <c r="J1554" s="64"/>
      <c r="K1554" s="10">
        <v>136.82</v>
      </c>
      <c r="L1554" s="72">
        <v>13.51</v>
      </c>
      <c r="M1554" s="72">
        <v>2055.1</v>
      </c>
      <c r="N1554" s="27"/>
    </row>
    <row r="1555" spans="1:14" s="2" customFormat="1" ht="28.5" customHeight="1" x14ac:dyDescent="0.2">
      <c r="A1555" s="166"/>
      <c r="B1555" s="166"/>
      <c r="C1555" s="184"/>
      <c r="D1555" s="127"/>
      <c r="E1555" s="127"/>
      <c r="F1555" s="117">
        <v>43282</v>
      </c>
      <c r="G1555" s="117">
        <v>43465</v>
      </c>
      <c r="H1555" s="127"/>
      <c r="I1555" s="64"/>
      <c r="J1555" s="64"/>
      <c r="K1555" s="65" t="s">
        <v>25</v>
      </c>
      <c r="L1555" s="72">
        <v>16.510000000000002</v>
      </c>
      <c r="M1555" s="72">
        <v>1809.06</v>
      </c>
      <c r="N1555" s="67" t="s">
        <v>716</v>
      </c>
    </row>
    <row r="1556" spans="1:14" s="2" customFormat="1" ht="28.5" customHeight="1" x14ac:dyDescent="0.2">
      <c r="A1556" s="166"/>
      <c r="B1556" s="166"/>
      <c r="C1556" s="184"/>
      <c r="D1556" s="127"/>
      <c r="E1556" s="127"/>
      <c r="F1556" s="133"/>
      <c r="G1556" s="133"/>
      <c r="H1556" s="127"/>
      <c r="I1556" s="64"/>
      <c r="J1556" s="64"/>
      <c r="K1556" s="65" t="s">
        <v>25</v>
      </c>
      <c r="L1556" s="72">
        <f>L1555</f>
        <v>16.510000000000002</v>
      </c>
      <c r="M1556" s="72">
        <v>1981.35</v>
      </c>
      <c r="N1556" s="67" t="s">
        <v>717</v>
      </c>
    </row>
    <row r="1557" spans="1:14" s="2" customFormat="1" ht="28.5" customHeight="1" x14ac:dyDescent="0.2">
      <c r="A1557" s="166"/>
      <c r="B1557" s="166"/>
      <c r="C1557" s="184"/>
      <c r="D1557" s="127"/>
      <c r="E1557" s="127"/>
      <c r="F1557" s="133"/>
      <c r="G1557" s="133"/>
      <c r="H1557" s="127"/>
      <c r="I1557" s="64"/>
      <c r="J1557" s="64"/>
      <c r="K1557" s="65" t="s">
        <v>25</v>
      </c>
      <c r="L1557" s="72">
        <f>L1555</f>
        <v>16.510000000000002</v>
      </c>
      <c r="M1557" s="72">
        <v>1686.83</v>
      </c>
      <c r="N1557" s="67" t="s">
        <v>718</v>
      </c>
    </row>
    <row r="1558" spans="1:14" s="2" customFormat="1" ht="28.5" customHeight="1" x14ac:dyDescent="0.2">
      <c r="A1558" s="166"/>
      <c r="B1558" s="166"/>
      <c r="C1558" s="184"/>
      <c r="D1558" s="127"/>
      <c r="E1558" s="127"/>
      <c r="F1558" s="133"/>
      <c r="G1558" s="133"/>
      <c r="H1558" s="127"/>
      <c r="I1558" s="64"/>
      <c r="J1558" s="64"/>
      <c r="K1558" s="65" t="s">
        <v>25</v>
      </c>
      <c r="L1558" s="72">
        <f>L1555</f>
        <v>16.510000000000002</v>
      </c>
      <c r="M1558" s="72">
        <v>1809.06</v>
      </c>
      <c r="N1558" s="67" t="s">
        <v>719</v>
      </c>
    </row>
    <row r="1559" spans="1:14" s="2" customFormat="1" ht="28.5" customHeight="1" x14ac:dyDescent="0.2">
      <c r="A1559" s="166"/>
      <c r="B1559" s="166"/>
      <c r="C1559" s="184"/>
      <c r="D1559" s="127"/>
      <c r="E1559" s="127"/>
      <c r="F1559" s="133"/>
      <c r="G1559" s="133"/>
      <c r="H1559" s="127"/>
      <c r="I1559" s="64"/>
      <c r="J1559" s="64"/>
      <c r="K1559" s="65" t="s">
        <v>25</v>
      </c>
      <c r="L1559" s="72">
        <f>L1555</f>
        <v>16.510000000000002</v>
      </c>
      <c r="M1559" s="72">
        <v>1891.29</v>
      </c>
      <c r="N1559" s="67" t="s">
        <v>720</v>
      </c>
    </row>
    <row r="1560" spans="1:14" s="2" customFormat="1" ht="28.5" customHeight="1" x14ac:dyDescent="0.2">
      <c r="A1560" s="166"/>
      <c r="B1560" s="166"/>
      <c r="C1560" s="184"/>
      <c r="D1560" s="127"/>
      <c r="E1560" s="127"/>
      <c r="F1560" s="133"/>
      <c r="G1560" s="133"/>
      <c r="H1560" s="127"/>
      <c r="I1560" s="64"/>
      <c r="J1560" s="64"/>
      <c r="K1560" s="65" t="s">
        <v>25</v>
      </c>
      <c r="L1560" s="72">
        <f>L1555</f>
        <v>16.510000000000002</v>
      </c>
      <c r="M1560" s="72">
        <v>2046.31</v>
      </c>
      <c r="N1560" s="67" t="s">
        <v>721</v>
      </c>
    </row>
    <row r="1561" spans="1:14" s="2" customFormat="1" ht="28.5" customHeight="1" x14ac:dyDescent="0.2">
      <c r="A1561" s="166"/>
      <c r="B1561" s="166"/>
      <c r="C1561" s="184"/>
      <c r="D1561" s="127"/>
      <c r="E1561" s="127"/>
      <c r="F1561" s="133"/>
      <c r="G1561" s="133"/>
      <c r="H1561" s="127"/>
      <c r="I1561" s="64"/>
      <c r="J1561" s="64"/>
      <c r="K1561" s="65" t="s">
        <v>25</v>
      </c>
      <c r="L1561" s="72">
        <f>L1555</f>
        <v>16.510000000000002</v>
      </c>
      <c r="M1561" s="72">
        <v>1733.68</v>
      </c>
      <c r="N1561" s="67" t="s">
        <v>722</v>
      </c>
    </row>
    <row r="1562" spans="1:14" s="2" customFormat="1" ht="28.5" customHeight="1" x14ac:dyDescent="0.2">
      <c r="A1562" s="166"/>
      <c r="B1562" s="166"/>
      <c r="C1562" s="195"/>
      <c r="D1562" s="127"/>
      <c r="E1562" s="127"/>
      <c r="F1562" s="118"/>
      <c r="G1562" s="118"/>
      <c r="H1562" s="127"/>
      <c r="I1562" s="64"/>
      <c r="J1562" s="64"/>
      <c r="K1562" s="65" t="s">
        <v>25</v>
      </c>
      <c r="L1562" s="72">
        <f>L1555</f>
        <v>16.510000000000002</v>
      </c>
      <c r="M1562" s="72">
        <v>1891.29</v>
      </c>
      <c r="N1562" s="67" t="s">
        <v>723</v>
      </c>
    </row>
    <row r="1563" spans="1:14" s="2" customFormat="1" ht="28.5" customHeight="1" x14ac:dyDescent="0.2">
      <c r="A1563" s="166" t="s">
        <v>50</v>
      </c>
      <c r="B1563" s="166" t="s">
        <v>176</v>
      </c>
      <c r="C1563" s="183" t="s">
        <v>426</v>
      </c>
      <c r="D1563" s="127">
        <v>43083</v>
      </c>
      <c r="E1563" s="127" t="s">
        <v>854</v>
      </c>
      <c r="F1563" s="61">
        <v>43101</v>
      </c>
      <c r="G1563" s="61">
        <v>43281</v>
      </c>
      <c r="H1563" s="127"/>
      <c r="I1563" s="65">
        <v>37.28</v>
      </c>
      <c r="J1563" s="65">
        <v>1954.76</v>
      </c>
      <c r="K1563" s="64"/>
      <c r="L1563" s="39"/>
      <c r="M1563" s="39"/>
      <c r="N1563" s="170"/>
    </row>
    <row r="1564" spans="1:14" s="2" customFormat="1" ht="28.5" customHeight="1" x14ac:dyDescent="0.2">
      <c r="A1564" s="166"/>
      <c r="B1564" s="166"/>
      <c r="C1564" s="184"/>
      <c r="D1564" s="127"/>
      <c r="E1564" s="127"/>
      <c r="F1564" s="61">
        <v>43282</v>
      </c>
      <c r="G1564" s="61">
        <v>43465</v>
      </c>
      <c r="H1564" s="127"/>
      <c r="I1564" s="64">
        <v>43.16</v>
      </c>
      <c r="J1564" s="65">
        <v>2019.3</v>
      </c>
      <c r="K1564" s="10"/>
      <c r="L1564" s="72"/>
      <c r="M1564" s="72"/>
      <c r="N1564" s="170"/>
    </row>
    <row r="1565" spans="1:14" s="2" customFormat="1" ht="28.5" customHeight="1" x14ac:dyDescent="0.2">
      <c r="A1565" s="166"/>
      <c r="B1565" s="166"/>
      <c r="C1565" s="184"/>
      <c r="D1565" s="127">
        <v>43088</v>
      </c>
      <c r="E1565" s="127" t="s">
        <v>844</v>
      </c>
      <c r="F1565" s="61">
        <v>43101</v>
      </c>
      <c r="G1565" s="61">
        <v>43281</v>
      </c>
      <c r="H1565" s="127"/>
      <c r="I1565" s="64"/>
      <c r="J1565" s="64"/>
      <c r="K1565" s="10">
        <v>88.39</v>
      </c>
      <c r="L1565" s="72">
        <v>21.32</v>
      </c>
      <c r="M1565" s="72">
        <v>1117.8499999999999</v>
      </c>
      <c r="N1565" s="27"/>
    </row>
    <row r="1566" spans="1:14" s="2" customFormat="1" ht="28.5" customHeight="1" x14ac:dyDescent="0.2">
      <c r="A1566" s="166"/>
      <c r="B1566" s="166"/>
      <c r="C1566" s="184"/>
      <c r="D1566" s="127"/>
      <c r="E1566" s="127"/>
      <c r="F1566" s="117">
        <v>43282</v>
      </c>
      <c r="G1566" s="117">
        <v>43465</v>
      </c>
      <c r="H1566" s="127"/>
      <c r="I1566" s="64"/>
      <c r="J1566" s="64"/>
      <c r="K1566" s="65" t="s">
        <v>25</v>
      </c>
      <c r="L1566" s="72">
        <v>23.98</v>
      </c>
      <c r="M1566" s="72">
        <v>975.71</v>
      </c>
      <c r="N1566" s="67" t="s">
        <v>716</v>
      </c>
    </row>
    <row r="1567" spans="1:14" s="2" customFormat="1" ht="28.5" customHeight="1" x14ac:dyDescent="0.2">
      <c r="A1567" s="166"/>
      <c r="B1567" s="166"/>
      <c r="C1567" s="184"/>
      <c r="D1567" s="127"/>
      <c r="E1567" s="127"/>
      <c r="F1567" s="133"/>
      <c r="G1567" s="133"/>
      <c r="H1567" s="127"/>
      <c r="I1567" s="64"/>
      <c r="J1567" s="64"/>
      <c r="K1567" s="65" t="s">
        <v>25</v>
      </c>
      <c r="L1567" s="72">
        <f>L1566</f>
        <v>23.98</v>
      </c>
      <c r="M1567" s="72">
        <v>1068.6400000000001</v>
      </c>
      <c r="N1567" s="67" t="s">
        <v>717</v>
      </c>
    </row>
    <row r="1568" spans="1:14" s="2" customFormat="1" ht="28.5" customHeight="1" x14ac:dyDescent="0.2">
      <c r="A1568" s="166"/>
      <c r="B1568" s="166"/>
      <c r="C1568" s="184"/>
      <c r="D1568" s="127"/>
      <c r="E1568" s="127"/>
      <c r="F1568" s="133"/>
      <c r="G1568" s="133"/>
      <c r="H1568" s="127"/>
      <c r="I1568" s="64"/>
      <c r="J1568" s="64"/>
      <c r="K1568" s="65" t="s">
        <v>25</v>
      </c>
      <c r="L1568" s="72">
        <f>L1566</f>
        <v>23.98</v>
      </c>
      <c r="M1568" s="72">
        <v>909.78</v>
      </c>
      <c r="N1568" s="67" t="s">
        <v>718</v>
      </c>
    </row>
    <row r="1569" spans="1:14" s="2" customFormat="1" ht="28.5" customHeight="1" x14ac:dyDescent="0.2">
      <c r="A1569" s="166"/>
      <c r="B1569" s="166"/>
      <c r="C1569" s="184"/>
      <c r="D1569" s="127"/>
      <c r="E1569" s="127"/>
      <c r="F1569" s="133"/>
      <c r="G1569" s="133"/>
      <c r="H1569" s="127"/>
      <c r="I1569" s="64"/>
      <c r="J1569" s="64"/>
      <c r="K1569" s="65" t="s">
        <v>25</v>
      </c>
      <c r="L1569" s="72">
        <f>L1566</f>
        <v>23.98</v>
      </c>
      <c r="M1569" s="72">
        <v>975.71</v>
      </c>
      <c r="N1569" s="67" t="s">
        <v>719</v>
      </c>
    </row>
    <row r="1570" spans="1:14" s="2" customFormat="1" ht="28.5" customHeight="1" x14ac:dyDescent="0.2">
      <c r="A1570" s="166"/>
      <c r="B1570" s="166"/>
      <c r="C1570" s="184"/>
      <c r="D1570" s="127"/>
      <c r="E1570" s="127"/>
      <c r="F1570" s="133"/>
      <c r="G1570" s="133"/>
      <c r="H1570" s="127"/>
      <c r="I1570" s="64"/>
      <c r="J1570" s="64"/>
      <c r="K1570" s="65" t="s">
        <v>25</v>
      </c>
      <c r="L1570" s="72">
        <f>L1566</f>
        <v>23.98</v>
      </c>
      <c r="M1570" s="72">
        <v>1020.06</v>
      </c>
      <c r="N1570" s="67" t="s">
        <v>720</v>
      </c>
    </row>
    <row r="1571" spans="1:14" s="2" customFormat="1" ht="28.5" customHeight="1" x14ac:dyDescent="0.2">
      <c r="A1571" s="166"/>
      <c r="B1571" s="166"/>
      <c r="C1571" s="184"/>
      <c r="D1571" s="127"/>
      <c r="E1571" s="127"/>
      <c r="F1571" s="133"/>
      <c r="G1571" s="133"/>
      <c r="H1571" s="127"/>
      <c r="I1571" s="64"/>
      <c r="J1571" s="64"/>
      <c r="K1571" s="65" t="s">
        <v>25</v>
      </c>
      <c r="L1571" s="72">
        <f>L1566</f>
        <v>23.98</v>
      </c>
      <c r="M1571" s="72">
        <v>1103.67</v>
      </c>
      <c r="N1571" s="67" t="s">
        <v>721</v>
      </c>
    </row>
    <row r="1572" spans="1:14" s="2" customFormat="1" ht="28.5" customHeight="1" x14ac:dyDescent="0.2">
      <c r="A1572" s="166"/>
      <c r="B1572" s="166"/>
      <c r="C1572" s="184"/>
      <c r="D1572" s="127"/>
      <c r="E1572" s="127"/>
      <c r="F1572" s="133"/>
      <c r="G1572" s="133"/>
      <c r="H1572" s="127"/>
      <c r="I1572" s="64"/>
      <c r="J1572" s="64"/>
      <c r="K1572" s="65" t="s">
        <v>25</v>
      </c>
      <c r="L1572" s="72">
        <f>L1566</f>
        <v>23.98</v>
      </c>
      <c r="M1572" s="72">
        <v>935.06</v>
      </c>
      <c r="N1572" s="67" t="s">
        <v>722</v>
      </c>
    </row>
    <row r="1573" spans="1:14" s="2" customFormat="1" ht="28.5" customHeight="1" x14ac:dyDescent="0.2">
      <c r="A1573" s="166"/>
      <c r="B1573" s="166"/>
      <c r="C1573" s="195"/>
      <c r="D1573" s="127"/>
      <c r="E1573" s="127"/>
      <c r="F1573" s="118"/>
      <c r="G1573" s="118"/>
      <c r="H1573" s="127"/>
      <c r="I1573" s="64"/>
      <c r="J1573" s="64"/>
      <c r="K1573" s="65" t="s">
        <v>25</v>
      </c>
      <c r="L1573" s="72">
        <f>L1566</f>
        <v>23.98</v>
      </c>
      <c r="M1573" s="72">
        <v>1020.06</v>
      </c>
      <c r="N1573" s="67" t="s">
        <v>723</v>
      </c>
    </row>
    <row r="1574" spans="1:14" s="2" customFormat="1" ht="28.5" customHeight="1" x14ac:dyDescent="0.2">
      <c r="A1574" s="166" t="s">
        <v>50</v>
      </c>
      <c r="B1574" s="166" t="s">
        <v>87</v>
      </c>
      <c r="C1574" s="183" t="s">
        <v>426</v>
      </c>
      <c r="D1574" s="127">
        <v>43083</v>
      </c>
      <c r="E1574" s="127" t="s">
        <v>854</v>
      </c>
      <c r="F1574" s="61">
        <v>43101</v>
      </c>
      <c r="G1574" s="61">
        <v>43281</v>
      </c>
      <c r="H1574" s="127"/>
      <c r="I1574" s="65">
        <v>37.28</v>
      </c>
      <c r="J1574" s="65">
        <v>1954.76</v>
      </c>
      <c r="K1574" s="64"/>
      <c r="L1574" s="39"/>
      <c r="M1574" s="39"/>
      <c r="N1574" s="170"/>
    </row>
    <row r="1575" spans="1:14" s="2" customFormat="1" ht="28.5" customHeight="1" x14ac:dyDescent="0.2">
      <c r="A1575" s="166"/>
      <c r="B1575" s="166"/>
      <c r="C1575" s="184"/>
      <c r="D1575" s="127"/>
      <c r="E1575" s="127"/>
      <c r="F1575" s="61">
        <v>43282</v>
      </c>
      <c r="G1575" s="61">
        <v>43465</v>
      </c>
      <c r="H1575" s="127"/>
      <c r="I1575" s="64">
        <v>43.16</v>
      </c>
      <c r="J1575" s="65">
        <v>2019.3</v>
      </c>
      <c r="K1575" s="10"/>
      <c r="L1575" s="72"/>
      <c r="M1575" s="72"/>
      <c r="N1575" s="170"/>
    </row>
    <row r="1576" spans="1:14" s="2" customFormat="1" ht="28.5" customHeight="1" x14ac:dyDescent="0.2">
      <c r="A1576" s="166"/>
      <c r="B1576" s="166"/>
      <c r="C1576" s="184"/>
      <c r="D1576" s="127">
        <v>43088</v>
      </c>
      <c r="E1576" s="127" t="s">
        <v>844</v>
      </c>
      <c r="F1576" s="61">
        <v>43101</v>
      </c>
      <c r="G1576" s="61">
        <v>43281</v>
      </c>
      <c r="H1576" s="127"/>
      <c r="I1576" s="64"/>
      <c r="J1576" s="64"/>
      <c r="K1576" s="65">
        <v>133.19999999999999</v>
      </c>
      <c r="L1576" s="72">
        <v>32.130000000000003</v>
      </c>
      <c r="M1576" s="72">
        <v>1684.55</v>
      </c>
      <c r="N1576" s="27"/>
    </row>
    <row r="1577" spans="1:14" s="2" customFormat="1" ht="28.5" customHeight="1" x14ac:dyDescent="0.2">
      <c r="A1577" s="166"/>
      <c r="B1577" s="166"/>
      <c r="C1577" s="184"/>
      <c r="D1577" s="127"/>
      <c r="E1577" s="127"/>
      <c r="F1577" s="117">
        <v>43282</v>
      </c>
      <c r="G1577" s="117">
        <v>43465</v>
      </c>
      <c r="H1577" s="127"/>
      <c r="I1577" s="64"/>
      <c r="J1577" s="64"/>
      <c r="K1577" s="65" t="s">
        <v>25</v>
      </c>
      <c r="L1577" s="72">
        <v>36.14</v>
      </c>
      <c r="M1577" s="72">
        <v>1470.36</v>
      </c>
      <c r="N1577" s="67" t="s">
        <v>716</v>
      </c>
    </row>
    <row r="1578" spans="1:14" s="2" customFormat="1" ht="28.5" customHeight="1" x14ac:dyDescent="0.2">
      <c r="A1578" s="166"/>
      <c r="B1578" s="166"/>
      <c r="C1578" s="184"/>
      <c r="D1578" s="127"/>
      <c r="E1578" s="127"/>
      <c r="F1578" s="133"/>
      <c r="G1578" s="133"/>
      <c r="H1578" s="127"/>
      <c r="I1578" s="64"/>
      <c r="J1578" s="64"/>
      <c r="K1578" s="65" t="s">
        <v>25</v>
      </c>
      <c r="L1578" s="72">
        <f>L1577</f>
        <v>36.14</v>
      </c>
      <c r="M1578" s="72">
        <v>1610.39</v>
      </c>
      <c r="N1578" s="67" t="s">
        <v>717</v>
      </c>
    </row>
    <row r="1579" spans="1:14" s="2" customFormat="1" ht="28.5" customHeight="1" x14ac:dyDescent="0.2">
      <c r="A1579" s="166"/>
      <c r="B1579" s="166"/>
      <c r="C1579" s="184"/>
      <c r="D1579" s="127"/>
      <c r="E1579" s="127"/>
      <c r="F1579" s="133"/>
      <c r="G1579" s="133"/>
      <c r="H1579" s="127"/>
      <c r="I1579" s="64"/>
      <c r="J1579" s="64"/>
      <c r="K1579" s="65" t="s">
        <v>25</v>
      </c>
      <c r="L1579" s="72">
        <f>L1577</f>
        <v>36.14</v>
      </c>
      <c r="M1579" s="72">
        <v>1371.01</v>
      </c>
      <c r="N1579" s="67" t="s">
        <v>718</v>
      </c>
    </row>
    <row r="1580" spans="1:14" s="2" customFormat="1" ht="28.5" customHeight="1" x14ac:dyDescent="0.2">
      <c r="A1580" s="166"/>
      <c r="B1580" s="166"/>
      <c r="C1580" s="184"/>
      <c r="D1580" s="127"/>
      <c r="E1580" s="127"/>
      <c r="F1580" s="133"/>
      <c r="G1580" s="133"/>
      <c r="H1580" s="127"/>
      <c r="I1580" s="64"/>
      <c r="J1580" s="64"/>
      <c r="K1580" s="65" t="s">
        <v>25</v>
      </c>
      <c r="L1580" s="72">
        <f>L1577</f>
        <v>36.14</v>
      </c>
      <c r="M1580" s="72">
        <v>1470.36</v>
      </c>
      <c r="N1580" s="67" t="s">
        <v>719</v>
      </c>
    </row>
    <row r="1581" spans="1:14" s="2" customFormat="1" ht="28.5" customHeight="1" x14ac:dyDescent="0.2">
      <c r="A1581" s="166"/>
      <c r="B1581" s="166"/>
      <c r="C1581" s="184"/>
      <c r="D1581" s="127"/>
      <c r="E1581" s="127"/>
      <c r="F1581" s="133"/>
      <c r="G1581" s="133"/>
      <c r="H1581" s="127"/>
      <c r="I1581" s="64"/>
      <c r="J1581" s="64"/>
      <c r="K1581" s="65" t="s">
        <v>25</v>
      </c>
      <c r="L1581" s="72">
        <f>L1577</f>
        <v>36.14</v>
      </c>
      <c r="M1581" s="72">
        <v>1537.19</v>
      </c>
      <c r="N1581" s="67" t="s">
        <v>720</v>
      </c>
    </row>
    <row r="1582" spans="1:14" s="2" customFormat="1" ht="28.5" customHeight="1" x14ac:dyDescent="0.2">
      <c r="A1582" s="166"/>
      <c r="B1582" s="166"/>
      <c r="C1582" s="184"/>
      <c r="D1582" s="127"/>
      <c r="E1582" s="127"/>
      <c r="F1582" s="133"/>
      <c r="G1582" s="133"/>
      <c r="H1582" s="127"/>
      <c r="I1582" s="64"/>
      <c r="J1582" s="64"/>
      <c r="K1582" s="65" t="s">
        <v>25</v>
      </c>
      <c r="L1582" s="72">
        <f>L1577</f>
        <v>36.14</v>
      </c>
      <c r="M1582" s="72">
        <v>1663.19</v>
      </c>
      <c r="N1582" s="67" t="s">
        <v>721</v>
      </c>
    </row>
    <row r="1583" spans="1:14" s="2" customFormat="1" ht="28.5" customHeight="1" x14ac:dyDescent="0.2">
      <c r="A1583" s="166"/>
      <c r="B1583" s="166"/>
      <c r="C1583" s="184"/>
      <c r="D1583" s="127"/>
      <c r="E1583" s="127"/>
      <c r="F1583" s="133"/>
      <c r="G1583" s="133"/>
      <c r="H1583" s="127"/>
      <c r="I1583" s="64"/>
      <c r="J1583" s="64"/>
      <c r="K1583" s="65" t="s">
        <v>25</v>
      </c>
      <c r="L1583" s="72">
        <f>L1577</f>
        <v>36.14</v>
      </c>
      <c r="M1583" s="72">
        <v>1409.09</v>
      </c>
      <c r="N1583" s="67" t="s">
        <v>722</v>
      </c>
    </row>
    <row r="1584" spans="1:14" s="2" customFormat="1" ht="28.5" customHeight="1" x14ac:dyDescent="0.2">
      <c r="A1584" s="166"/>
      <c r="B1584" s="166"/>
      <c r="C1584" s="195"/>
      <c r="D1584" s="127"/>
      <c r="E1584" s="127"/>
      <c r="F1584" s="118"/>
      <c r="G1584" s="118"/>
      <c r="H1584" s="127"/>
      <c r="I1584" s="64"/>
      <c r="J1584" s="64"/>
      <c r="K1584" s="65" t="s">
        <v>25</v>
      </c>
      <c r="L1584" s="72">
        <f>L1577</f>
        <v>36.14</v>
      </c>
      <c r="M1584" s="72">
        <v>1537.19</v>
      </c>
      <c r="N1584" s="67" t="s">
        <v>723</v>
      </c>
    </row>
    <row r="1585" spans="1:14" s="2" customFormat="1" ht="28.5" customHeight="1" x14ac:dyDescent="0.2">
      <c r="A1585" s="166" t="s">
        <v>50</v>
      </c>
      <c r="B1585" s="166" t="s">
        <v>563</v>
      </c>
      <c r="C1585" s="183" t="s">
        <v>426</v>
      </c>
      <c r="D1585" s="127">
        <v>43083</v>
      </c>
      <c r="E1585" s="127" t="s">
        <v>854</v>
      </c>
      <c r="F1585" s="61">
        <v>43101</v>
      </c>
      <c r="G1585" s="61">
        <v>43281</v>
      </c>
      <c r="H1585" s="127"/>
      <c r="I1585" s="65">
        <v>37.28</v>
      </c>
      <c r="J1585" s="65">
        <v>1954.76</v>
      </c>
      <c r="K1585" s="10" t="s">
        <v>25</v>
      </c>
      <c r="L1585" s="72" t="s">
        <v>25</v>
      </c>
      <c r="M1585" s="72" t="s">
        <v>25</v>
      </c>
      <c r="N1585" s="71"/>
    </row>
    <row r="1586" spans="1:14" s="2" customFormat="1" ht="28.5" customHeight="1" x14ac:dyDescent="0.2">
      <c r="A1586" s="166"/>
      <c r="B1586" s="166"/>
      <c r="C1586" s="184"/>
      <c r="D1586" s="127"/>
      <c r="E1586" s="127"/>
      <c r="F1586" s="61">
        <v>43282</v>
      </c>
      <c r="G1586" s="61">
        <v>43465</v>
      </c>
      <c r="H1586" s="127"/>
      <c r="I1586" s="64">
        <v>43.16</v>
      </c>
      <c r="J1586" s="65">
        <v>2019.3</v>
      </c>
      <c r="K1586" s="10" t="s">
        <v>25</v>
      </c>
      <c r="L1586" s="72" t="s">
        <v>25</v>
      </c>
      <c r="M1586" s="72" t="s">
        <v>25</v>
      </c>
      <c r="N1586" s="71"/>
    </row>
    <row r="1587" spans="1:14" s="2" customFormat="1" ht="28.5" customHeight="1" x14ac:dyDescent="0.2">
      <c r="A1587" s="166" t="s">
        <v>50</v>
      </c>
      <c r="B1587" s="166" t="s">
        <v>564</v>
      </c>
      <c r="C1587" s="183" t="s">
        <v>426</v>
      </c>
      <c r="D1587" s="127">
        <v>43083</v>
      </c>
      <c r="E1587" s="127" t="s">
        <v>854</v>
      </c>
      <c r="F1587" s="61">
        <v>43101</v>
      </c>
      <c r="G1587" s="61">
        <v>43281</v>
      </c>
      <c r="H1587" s="127"/>
      <c r="I1587" s="65">
        <v>37.28</v>
      </c>
      <c r="J1587" s="65">
        <v>1954.76</v>
      </c>
      <c r="K1587" s="10" t="s">
        <v>25</v>
      </c>
      <c r="L1587" s="72" t="s">
        <v>25</v>
      </c>
      <c r="M1587" s="72" t="s">
        <v>25</v>
      </c>
      <c r="N1587" s="71"/>
    </row>
    <row r="1588" spans="1:14" s="2" customFormat="1" ht="28.5" customHeight="1" x14ac:dyDescent="0.2">
      <c r="A1588" s="166"/>
      <c r="B1588" s="166"/>
      <c r="C1588" s="184"/>
      <c r="D1588" s="127"/>
      <c r="E1588" s="127"/>
      <c r="F1588" s="61">
        <v>43282</v>
      </c>
      <c r="G1588" s="61">
        <v>43465</v>
      </c>
      <c r="H1588" s="127"/>
      <c r="I1588" s="64">
        <v>43.16</v>
      </c>
      <c r="J1588" s="65">
        <v>2019.3</v>
      </c>
      <c r="K1588" s="10" t="s">
        <v>25</v>
      </c>
      <c r="L1588" s="72" t="s">
        <v>25</v>
      </c>
      <c r="M1588" s="72" t="s">
        <v>25</v>
      </c>
      <c r="N1588" s="71"/>
    </row>
    <row r="1589" spans="1:14" s="2" customFormat="1" ht="28.5" customHeight="1" x14ac:dyDescent="0.2">
      <c r="A1589" s="166" t="s">
        <v>50</v>
      </c>
      <c r="B1589" s="166" t="s">
        <v>180</v>
      </c>
      <c r="C1589" s="183" t="s">
        <v>426</v>
      </c>
      <c r="D1589" s="127">
        <v>43083</v>
      </c>
      <c r="E1589" s="127" t="s">
        <v>854</v>
      </c>
      <c r="F1589" s="61">
        <v>43101</v>
      </c>
      <c r="G1589" s="61">
        <v>43281</v>
      </c>
      <c r="H1589" s="127"/>
      <c r="I1589" s="65">
        <v>37.28</v>
      </c>
      <c r="J1589" s="65">
        <v>1954.76</v>
      </c>
      <c r="K1589" s="10" t="s">
        <v>25</v>
      </c>
      <c r="L1589" s="72" t="s">
        <v>25</v>
      </c>
      <c r="M1589" s="72" t="s">
        <v>25</v>
      </c>
      <c r="N1589" s="204"/>
    </row>
    <row r="1590" spans="1:14" s="2" customFormat="1" ht="28.5" customHeight="1" x14ac:dyDescent="0.2">
      <c r="A1590" s="166"/>
      <c r="B1590" s="166"/>
      <c r="C1590" s="184"/>
      <c r="D1590" s="127"/>
      <c r="E1590" s="127"/>
      <c r="F1590" s="61">
        <v>43282</v>
      </c>
      <c r="G1590" s="61">
        <v>43465</v>
      </c>
      <c r="H1590" s="127"/>
      <c r="I1590" s="64">
        <v>43.16</v>
      </c>
      <c r="J1590" s="65">
        <v>2019.3</v>
      </c>
      <c r="K1590" s="10" t="s">
        <v>25</v>
      </c>
      <c r="L1590" s="72" t="s">
        <v>25</v>
      </c>
      <c r="M1590" s="72" t="s">
        <v>25</v>
      </c>
      <c r="N1590" s="204"/>
    </row>
    <row r="1591" spans="1:14" s="2" customFormat="1" ht="28.5" customHeight="1" x14ac:dyDescent="0.2">
      <c r="A1591" s="119" t="s">
        <v>50</v>
      </c>
      <c r="B1591" s="119" t="s">
        <v>87</v>
      </c>
      <c r="C1591" s="119" t="s">
        <v>182</v>
      </c>
      <c r="D1591" s="117">
        <v>43083</v>
      </c>
      <c r="E1591" s="117" t="s">
        <v>895</v>
      </c>
      <c r="F1591" s="61">
        <v>43101</v>
      </c>
      <c r="G1591" s="61">
        <v>43281</v>
      </c>
      <c r="H1591" s="127"/>
      <c r="I1591" s="65">
        <v>23.33</v>
      </c>
      <c r="J1591" s="65">
        <v>1725.5</v>
      </c>
      <c r="K1591" s="12"/>
      <c r="L1591" s="40"/>
      <c r="M1591" s="40"/>
      <c r="N1591" s="204"/>
    </row>
    <row r="1592" spans="1:14" s="2" customFormat="1" ht="28.5" customHeight="1" x14ac:dyDescent="0.2">
      <c r="A1592" s="126"/>
      <c r="B1592" s="126"/>
      <c r="C1592" s="126"/>
      <c r="D1592" s="118"/>
      <c r="E1592" s="118"/>
      <c r="F1592" s="61">
        <v>43282</v>
      </c>
      <c r="G1592" s="61">
        <v>43465</v>
      </c>
      <c r="H1592" s="127"/>
      <c r="I1592" s="65">
        <v>24.1</v>
      </c>
      <c r="J1592" s="65">
        <v>1835.85</v>
      </c>
      <c r="K1592" s="12"/>
      <c r="L1592" s="40"/>
      <c r="M1592" s="40"/>
      <c r="N1592" s="204"/>
    </row>
    <row r="1593" spans="1:14" s="2" customFormat="1" ht="28.5" customHeight="1" x14ac:dyDescent="0.2">
      <c r="A1593" s="126"/>
      <c r="B1593" s="126"/>
      <c r="C1593" s="126"/>
      <c r="D1593" s="117">
        <v>43088</v>
      </c>
      <c r="E1593" s="117" t="s">
        <v>888</v>
      </c>
      <c r="F1593" s="61">
        <v>43101</v>
      </c>
      <c r="G1593" s="61">
        <v>43281</v>
      </c>
      <c r="H1593" s="61"/>
      <c r="I1593" s="65"/>
      <c r="J1593" s="65"/>
      <c r="K1593" s="65">
        <v>131.97999999999999</v>
      </c>
      <c r="L1593" s="72">
        <v>24.42</v>
      </c>
      <c r="M1593" s="72">
        <v>1792.74</v>
      </c>
      <c r="N1593" s="71"/>
    </row>
    <row r="1594" spans="1:14" s="2" customFormat="1" ht="28.5" customHeight="1" x14ac:dyDescent="0.2">
      <c r="A1594" s="126"/>
      <c r="B1594" s="126"/>
      <c r="C1594" s="126"/>
      <c r="D1594" s="133"/>
      <c r="E1594" s="133"/>
      <c r="F1594" s="117">
        <v>43282</v>
      </c>
      <c r="G1594" s="117">
        <v>43465</v>
      </c>
      <c r="H1594" s="117"/>
      <c r="I1594" s="65"/>
      <c r="J1594" s="65"/>
      <c r="K1594" s="65"/>
      <c r="L1594" s="72">
        <v>25.23</v>
      </c>
      <c r="M1594" s="72">
        <v>1610.29</v>
      </c>
      <c r="N1594" s="30" t="s">
        <v>716</v>
      </c>
    </row>
    <row r="1595" spans="1:14" s="2" customFormat="1" ht="28.5" customHeight="1" x14ac:dyDescent="0.2">
      <c r="A1595" s="126"/>
      <c r="B1595" s="126"/>
      <c r="C1595" s="126"/>
      <c r="D1595" s="133"/>
      <c r="E1595" s="133"/>
      <c r="F1595" s="133"/>
      <c r="G1595" s="133"/>
      <c r="H1595" s="133"/>
      <c r="I1595" s="65"/>
      <c r="J1595" s="65"/>
      <c r="K1595" s="65"/>
      <c r="L1595" s="72">
        <v>25.23</v>
      </c>
      <c r="M1595" s="72">
        <v>1763.65</v>
      </c>
      <c r="N1595" s="71" t="s">
        <v>717</v>
      </c>
    </row>
    <row r="1596" spans="1:14" s="2" customFormat="1" ht="28.5" customHeight="1" x14ac:dyDescent="0.2">
      <c r="A1596" s="126"/>
      <c r="B1596" s="126"/>
      <c r="C1596" s="126"/>
      <c r="D1596" s="133"/>
      <c r="E1596" s="133"/>
      <c r="F1596" s="133"/>
      <c r="G1596" s="133"/>
      <c r="H1596" s="133"/>
      <c r="I1596" s="65"/>
      <c r="J1596" s="65"/>
      <c r="K1596" s="65"/>
      <c r="L1596" s="72">
        <v>25.23</v>
      </c>
      <c r="M1596" s="72">
        <v>1501.49</v>
      </c>
      <c r="N1596" s="71" t="s">
        <v>718</v>
      </c>
    </row>
    <row r="1597" spans="1:14" s="2" customFormat="1" ht="28.5" customHeight="1" x14ac:dyDescent="0.2">
      <c r="A1597" s="126"/>
      <c r="B1597" s="126"/>
      <c r="C1597" s="126"/>
      <c r="D1597" s="133"/>
      <c r="E1597" s="133"/>
      <c r="F1597" s="133"/>
      <c r="G1597" s="133"/>
      <c r="H1597" s="133"/>
      <c r="I1597" s="65"/>
      <c r="J1597" s="65"/>
      <c r="K1597" s="65"/>
      <c r="L1597" s="72">
        <v>25.23</v>
      </c>
      <c r="M1597" s="72">
        <v>1610.29</v>
      </c>
      <c r="N1597" s="71" t="s">
        <v>719</v>
      </c>
    </row>
    <row r="1598" spans="1:14" s="2" customFormat="1" ht="28.5" customHeight="1" x14ac:dyDescent="0.2">
      <c r="A1598" s="126"/>
      <c r="B1598" s="126"/>
      <c r="C1598" s="126"/>
      <c r="D1598" s="133"/>
      <c r="E1598" s="133"/>
      <c r="F1598" s="133"/>
      <c r="G1598" s="133"/>
      <c r="H1598" s="133"/>
      <c r="I1598" s="65"/>
      <c r="J1598" s="65"/>
      <c r="K1598" s="65"/>
      <c r="L1598" s="72">
        <v>25.23</v>
      </c>
      <c r="M1598" s="72">
        <v>1683.48</v>
      </c>
      <c r="N1598" s="71" t="s">
        <v>720</v>
      </c>
    </row>
    <row r="1599" spans="1:14" s="2" customFormat="1" ht="28.5" customHeight="1" x14ac:dyDescent="0.2">
      <c r="A1599" s="126"/>
      <c r="B1599" s="126"/>
      <c r="C1599" s="126"/>
      <c r="D1599" s="133"/>
      <c r="E1599" s="133"/>
      <c r="F1599" s="133"/>
      <c r="G1599" s="133"/>
      <c r="H1599" s="133"/>
      <c r="I1599" s="65"/>
      <c r="J1599" s="65"/>
      <c r="K1599" s="65"/>
      <c r="L1599" s="72">
        <v>25.23</v>
      </c>
      <c r="M1599" s="72">
        <v>1821.48</v>
      </c>
      <c r="N1599" s="71" t="s">
        <v>721</v>
      </c>
    </row>
    <row r="1600" spans="1:14" s="2" customFormat="1" ht="28.5" customHeight="1" x14ac:dyDescent="0.2">
      <c r="A1600" s="126"/>
      <c r="B1600" s="126"/>
      <c r="C1600" s="126"/>
      <c r="D1600" s="133"/>
      <c r="E1600" s="133"/>
      <c r="F1600" s="133"/>
      <c r="G1600" s="133"/>
      <c r="H1600" s="133"/>
      <c r="I1600" s="65"/>
      <c r="J1600" s="65"/>
      <c r="K1600" s="65"/>
      <c r="L1600" s="72">
        <v>25.23</v>
      </c>
      <c r="M1600" s="72">
        <v>1543.19</v>
      </c>
      <c r="N1600" s="71" t="s">
        <v>722</v>
      </c>
    </row>
    <row r="1601" spans="1:14" s="2" customFormat="1" ht="28.5" customHeight="1" x14ac:dyDescent="0.2">
      <c r="A1601" s="120"/>
      <c r="B1601" s="120"/>
      <c r="C1601" s="120"/>
      <c r="D1601" s="118"/>
      <c r="E1601" s="118"/>
      <c r="F1601" s="118"/>
      <c r="G1601" s="118"/>
      <c r="H1601" s="133"/>
      <c r="I1601" s="65"/>
      <c r="J1601" s="65"/>
      <c r="K1601" s="65"/>
      <c r="L1601" s="72">
        <v>25.23</v>
      </c>
      <c r="M1601" s="72">
        <v>1683.48</v>
      </c>
      <c r="N1601" s="71" t="s">
        <v>723</v>
      </c>
    </row>
    <row r="1602" spans="1:14" s="2" customFormat="1" ht="28.5" customHeight="1" x14ac:dyDescent="0.2">
      <c r="A1602" s="119" t="s">
        <v>50</v>
      </c>
      <c r="B1602" s="119" t="s">
        <v>87</v>
      </c>
      <c r="C1602" s="119" t="s">
        <v>129</v>
      </c>
      <c r="D1602" s="117">
        <v>43083</v>
      </c>
      <c r="E1602" s="117" t="s">
        <v>890</v>
      </c>
      <c r="F1602" s="61">
        <v>43101</v>
      </c>
      <c r="G1602" s="61">
        <v>43281</v>
      </c>
      <c r="H1602" s="127"/>
      <c r="I1602" s="65">
        <v>23.33</v>
      </c>
      <c r="J1602" s="65">
        <v>5079.8900000000003</v>
      </c>
      <c r="K1602" s="12"/>
      <c r="L1602" s="40"/>
      <c r="M1602" s="40"/>
      <c r="N1602" s="204"/>
    </row>
    <row r="1603" spans="1:14" s="2" customFormat="1" ht="28.5" customHeight="1" x14ac:dyDescent="0.2">
      <c r="A1603" s="126"/>
      <c r="B1603" s="126"/>
      <c r="C1603" s="126"/>
      <c r="D1603" s="118"/>
      <c r="E1603" s="118"/>
      <c r="F1603" s="61">
        <v>43282</v>
      </c>
      <c r="G1603" s="61">
        <v>43465</v>
      </c>
      <c r="H1603" s="127"/>
      <c r="I1603" s="65">
        <v>24.1</v>
      </c>
      <c r="J1603" s="65">
        <v>5168.93</v>
      </c>
      <c r="K1603" s="12"/>
      <c r="L1603" s="40"/>
      <c r="M1603" s="40"/>
      <c r="N1603" s="204"/>
    </row>
    <row r="1604" spans="1:14" s="2" customFormat="1" ht="28.5" customHeight="1" x14ac:dyDescent="0.2">
      <c r="A1604" s="126"/>
      <c r="B1604" s="126"/>
      <c r="C1604" s="126"/>
      <c r="D1604" s="117">
        <v>43088</v>
      </c>
      <c r="E1604" s="117" t="s">
        <v>888</v>
      </c>
      <c r="F1604" s="61">
        <v>43101</v>
      </c>
      <c r="G1604" s="61">
        <v>43281</v>
      </c>
      <c r="H1604" s="61"/>
      <c r="I1604" s="65"/>
      <c r="J1604" s="65"/>
      <c r="K1604" s="65">
        <v>133.19999999999999</v>
      </c>
      <c r="L1604" s="72">
        <v>9.52</v>
      </c>
      <c r="M1604" s="72">
        <v>2061.25</v>
      </c>
      <c r="N1604" s="71"/>
    </row>
    <row r="1605" spans="1:14" s="2" customFormat="1" ht="28.5" customHeight="1" x14ac:dyDescent="0.2">
      <c r="A1605" s="126"/>
      <c r="B1605" s="126"/>
      <c r="C1605" s="126"/>
      <c r="D1605" s="133"/>
      <c r="E1605" s="133"/>
      <c r="F1605" s="117">
        <v>43282</v>
      </c>
      <c r="G1605" s="117">
        <v>43465</v>
      </c>
      <c r="H1605" s="117"/>
      <c r="I1605" s="65"/>
      <c r="J1605" s="65"/>
      <c r="K1605" s="65"/>
      <c r="L1605" s="72">
        <v>9.83</v>
      </c>
      <c r="M1605" s="72">
        <v>1851.74</v>
      </c>
      <c r="N1605" s="30" t="s">
        <v>716</v>
      </c>
    </row>
    <row r="1606" spans="1:14" s="2" customFormat="1" ht="28.5" customHeight="1" x14ac:dyDescent="0.2">
      <c r="A1606" s="126"/>
      <c r="B1606" s="126"/>
      <c r="C1606" s="126"/>
      <c r="D1606" s="133"/>
      <c r="E1606" s="133"/>
      <c r="F1606" s="133"/>
      <c r="G1606" s="133"/>
      <c r="H1606" s="133"/>
      <c r="I1606" s="65"/>
      <c r="J1606" s="65"/>
      <c r="K1606" s="65"/>
      <c r="L1606" s="72">
        <v>9.83</v>
      </c>
      <c r="M1606" s="72">
        <v>2028.1</v>
      </c>
      <c r="N1606" s="71" t="s">
        <v>717</v>
      </c>
    </row>
    <row r="1607" spans="1:14" s="2" customFormat="1" ht="28.5" customHeight="1" x14ac:dyDescent="0.2">
      <c r="A1607" s="126"/>
      <c r="B1607" s="126"/>
      <c r="C1607" s="126"/>
      <c r="D1607" s="133"/>
      <c r="E1607" s="133"/>
      <c r="F1607" s="133"/>
      <c r="G1607" s="133"/>
      <c r="H1607" s="133"/>
      <c r="I1607" s="65"/>
      <c r="J1607" s="65"/>
      <c r="K1607" s="65"/>
      <c r="L1607" s="72">
        <v>9.83</v>
      </c>
      <c r="M1607" s="72">
        <v>1726.62</v>
      </c>
      <c r="N1607" s="71" t="s">
        <v>718</v>
      </c>
    </row>
    <row r="1608" spans="1:14" s="2" customFormat="1" ht="28.5" customHeight="1" x14ac:dyDescent="0.2">
      <c r="A1608" s="126"/>
      <c r="B1608" s="126"/>
      <c r="C1608" s="126"/>
      <c r="D1608" s="133"/>
      <c r="E1608" s="133"/>
      <c r="F1608" s="133"/>
      <c r="G1608" s="133"/>
      <c r="H1608" s="133"/>
      <c r="I1608" s="65"/>
      <c r="J1608" s="65"/>
      <c r="K1608" s="65"/>
      <c r="L1608" s="72">
        <v>9.83</v>
      </c>
      <c r="M1608" s="72">
        <v>1851.74</v>
      </c>
      <c r="N1608" s="71" t="s">
        <v>719</v>
      </c>
    </row>
    <row r="1609" spans="1:14" s="2" customFormat="1" ht="28.5" customHeight="1" x14ac:dyDescent="0.2">
      <c r="A1609" s="126"/>
      <c r="B1609" s="126"/>
      <c r="C1609" s="126"/>
      <c r="D1609" s="133"/>
      <c r="E1609" s="133"/>
      <c r="F1609" s="133"/>
      <c r="G1609" s="133"/>
      <c r="H1609" s="133"/>
      <c r="I1609" s="65"/>
      <c r="J1609" s="65"/>
      <c r="K1609" s="65"/>
      <c r="L1609" s="72">
        <v>9.83</v>
      </c>
      <c r="M1609" s="72">
        <v>1935.91</v>
      </c>
      <c r="N1609" s="71" t="s">
        <v>720</v>
      </c>
    </row>
    <row r="1610" spans="1:14" s="2" customFormat="1" ht="28.5" customHeight="1" x14ac:dyDescent="0.2">
      <c r="A1610" s="126"/>
      <c r="B1610" s="126"/>
      <c r="C1610" s="126"/>
      <c r="D1610" s="133"/>
      <c r="E1610" s="133"/>
      <c r="F1610" s="133"/>
      <c r="G1610" s="133"/>
      <c r="H1610" s="133"/>
      <c r="I1610" s="65"/>
      <c r="J1610" s="65"/>
      <c r="K1610" s="65"/>
      <c r="L1610" s="72">
        <v>9.83</v>
      </c>
      <c r="M1610" s="72">
        <v>2094.59</v>
      </c>
      <c r="N1610" s="71" t="s">
        <v>721</v>
      </c>
    </row>
    <row r="1611" spans="1:14" s="2" customFormat="1" ht="28.5" customHeight="1" x14ac:dyDescent="0.2">
      <c r="A1611" s="126"/>
      <c r="B1611" s="126"/>
      <c r="C1611" s="126"/>
      <c r="D1611" s="133"/>
      <c r="E1611" s="133"/>
      <c r="F1611" s="133"/>
      <c r="G1611" s="133"/>
      <c r="H1611" s="133"/>
      <c r="I1611" s="65"/>
      <c r="J1611" s="65"/>
      <c r="K1611" s="65"/>
      <c r="L1611" s="72">
        <v>9.83</v>
      </c>
      <c r="M1611" s="72">
        <v>1774.58</v>
      </c>
      <c r="N1611" s="71" t="s">
        <v>722</v>
      </c>
    </row>
    <row r="1612" spans="1:14" s="2" customFormat="1" ht="28.5" customHeight="1" x14ac:dyDescent="0.2">
      <c r="A1612" s="120"/>
      <c r="B1612" s="120"/>
      <c r="C1612" s="120"/>
      <c r="D1612" s="118"/>
      <c r="E1612" s="118"/>
      <c r="F1612" s="118"/>
      <c r="G1612" s="118"/>
      <c r="H1612" s="133"/>
      <c r="I1612" s="65"/>
      <c r="J1612" s="65"/>
      <c r="K1612" s="65"/>
      <c r="L1612" s="72">
        <v>9.83</v>
      </c>
      <c r="M1612" s="72">
        <v>1935.91</v>
      </c>
      <c r="N1612" s="71" t="s">
        <v>723</v>
      </c>
    </row>
    <row r="1613" spans="1:14" s="2" customFormat="1" ht="28.5" customHeight="1" x14ac:dyDescent="0.2">
      <c r="A1613" s="119" t="s">
        <v>50</v>
      </c>
      <c r="B1613" s="119" t="s">
        <v>87</v>
      </c>
      <c r="C1613" s="119" t="s">
        <v>177</v>
      </c>
      <c r="D1613" s="117">
        <v>43083</v>
      </c>
      <c r="E1613" s="117" t="s">
        <v>889</v>
      </c>
      <c r="F1613" s="61">
        <v>43101</v>
      </c>
      <c r="G1613" s="61">
        <v>43281</v>
      </c>
      <c r="H1613" s="127"/>
      <c r="I1613" s="65">
        <v>21.45</v>
      </c>
      <c r="J1613" s="65">
        <v>4718.26</v>
      </c>
      <c r="K1613" s="12"/>
      <c r="L1613" s="40"/>
      <c r="M1613" s="40"/>
      <c r="N1613" s="204"/>
    </row>
    <row r="1614" spans="1:14" s="2" customFormat="1" ht="28.5" customHeight="1" x14ac:dyDescent="0.2">
      <c r="A1614" s="126"/>
      <c r="B1614" s="126"/>
      <c r="C1614" s="126"/>
      <c r="D1614" s="118"/>
      <c r="E1614" s="118"/>
      <c r="F1614" s="61">
        <v>43282</v>
      </c>
      <c r="G1614" s="61">
        <v>43465</v>
      </c>
      <c r="H1614" s="127"/>
      <c r="I1614" s="65">
        <v>21.45</v>
      </c>
      <c r="J1614" s="65">
        <v>4718.26</v>
      </c>
      <c r="K1614" s="12"/>
      <c r="L1614" s="40"/>
      <c r="M1614" s="40"/>
      <c r="N1614" s="204"/>
    </row>
    <row r="1615" spans="1:14" s="2" customFormat="1" ht="28.5" customHeight="1" x14ac:dyDescent="0.2">
      <c r="A1615" s="126"/>
      <c r="B1615" s="126"/>
      <c r="C1615" s="126"/>
      <c r="D1615" s="117">
        <v>43088</v>
      </c>
      <c r="E1615" s="117" t="s">
        <v>888</v>
      </c>
      <c r="F1615" s="61">
        <v>43101</v>
      </c>
      <c r="G1615" s="61">
        <v>43281</v>
      </c>
      <c r="H1615" s="61"/>
      <c r="I1615" s="65"/>
      <c r="J1615" s="65"/>
      <c r="K1615" s="65">
        <v>133.19999999999999</v>
      </c>
      <c r="L1615" s="72">
        <v>10.1</v>
      </c>
      <c r="M1615" s="72">
        <v>2051.61</v>
      </c>
      <c r="N1615" s="71"/>
    </row>
    <row r="1616" spans="1:14" s="2" customFormat="1" ht="28.5" customHeight="1" x14ac:dyDescent="0.2">
      <c r="A1616" s="126"/>
      <c r="B1616" s="126"/>
      <c r="C1616" s="126"/>
      <c r="D1616" s="133"/>
      <c r="E1616" s="133"/>
      <c r="F1616" s="117">
        <v>43282</v>
      </c>
      <c r="G1616" s="117">
        <v>43465</v>
      </c>
      <c r="H1616" s="117"/>
      <c r="I1616" s="65"/>
      <c r="J1616" s="65"/>
      <c r="K1616" s="65"/>
      <c r="L1616" s="72">
        <v>10.43</v>
      </c>
      <c r="M1616" s="72">
        <v>1843.04</v>
      </c>
      <c r="N1616" s="30" t="s">
        <v>716</v>
      </c>
    </row>
    <row r="1617" spans="1:14" s="2" customFormat="1" ht="28.5" customHeight="1" x14ac:dyDescent="0.2">
      <c r="A1617" s="126"/>
      <c r="B1617" s="126"/>
      <c r="C1617" s="126"/>
      <c r="D1617" s="133"/>
      <c r="E1617" s="133"/>
      <c r="F1617" s="133"/>
      <c r="G1617" s="133"/>
      <c r="H1617" s="133"/>
      <c r="I1617" s="65"/>
      <c r="J1617" s="65"/>
      <c r="K1617" s="65"/>
      <c r="L1617" s="72">
        <v>10.43</v>
      </c>
      <c r="M1617" s="72">
        <v>2018.57</v>
      </c>
      <c r="N1617" s="71" t="s">
        <v>717</v>
      </c>
    </row>
    <row r="1618" spans="1:14" s="2" customFormat="1" ht="28.5" customHeight="1" x14ac:dyDescent="0.2">
      <c r="A1618" s="126"/>
      <c r="B1618" s="126"/>
      <c r="C1618" s="126"/>
      <c r="D1618" s="133"/>
      <c r="E1618" s="133"/>
      <c r="F1618" s="133"/>
      <c r="G1618" s="133"/>
      <c r="H1618" s="133"/>
      <c r="I1618" s="65"/>
      <c r="J1618" s="65"/>
      <c r="K1618" s="65"/>
      <c r="L1618" s="72">
        <v>10.43</v>
      </c>
      <c r="M1618" s="72">
        <v>1718.51</v>
      </c>
      <c r="N1618" s="71" t="s">
        <v>718</v>
      </c>
    </row>
    <row r="1619" spans="1:14" s="2" customFormat="1" ht="28.5" customHeight="1" x14ac:dyDescent="0.2">
      <c r="A1619" s="126"/>
      <c r="B1619" s="126"/>
      <c r="C1619" s="126"/>
      <c r="D1619" s="133"/>
      <c r="E1619" s="133"/>
      <c r="F1619" s="133"/>
      <c r="G1619" s="133"/>
      <c r="H1619" s="133"/>
      <c r="I1619" s="65"/>
      <c r="J1619" s="65"/>
      <c r="K1619" s="65"/>
      <c r="L1619" s="72">
        <v>10.43</v>
      </c>
      <c r="M1619" s="72">
        <v>1843.04</v>
      </c>
      <c r="N1619" s="71" t="s">
        <v>719</v>
      </c>
    </row>
    <row r="1620" spans="1:14" s="2" customFormat="1" ht="28.5" customHeight="1" x14ac:dyDescent="0.2">
      <c r="A1620" s="126"/>
      <c r="B1620" s="126"/>
      <c r="C1620" s="126"/>
      <c r="D1620" s="133"/>
      <c r="E1620" s="133"/>
      <c r="F1620" s="133"/>
      <c r="G1620" s="133"/>
      <c r="H1620" s="133"/>
      <c r="I1620" s="65"/>
      <c r="J1620" s="65"/>
      <c r="K1620" s="65"/>
      <c r="L1620" s="72">
        <v>10.43</v>
      </c>
      <c r="M1620" s="72">
        <v>1926.82</v>
      </c>
      <c r="N1620" s="71" t="s">
        <v>720</v>
      </c>
    </row>
    <row r="1621" spans="1:14" s="2" customFormat="1" ht="28.5" customHeight="1" x14ac:dyDescent="0.2">
      <c r="A1621" s="126"/>
      <c r="B1621" s="126"/>
      <c r="C1621" s="126"/>
      <c r="D1621" s="133"/>
      <c r="E1621" s="133"/>
      <c r="F1621" s="133"/>
      <c r="G1621" s="133"/>
      <c r="H1621" s="133"/>
      <c r="I1621" s="65"/>
      <c r="J1621" s="65"/>
      <c r="K1621" s="65"/>
      <c r="L1621" s="72">
        <v>10.43</v>
      </c>
      <c r="M1621" s="72">
        <v>2084.75</v>
      </c>
      <c r="N1621" s="71" t="s">
        <v>721</v>
      </c>
    </row>
    <row r="1622" spans="1:14" s="2" customFormat="1" ht="28.5" customHeight="1" x14ac:dyDescent="0.2">
      <c r="A1622" s="126"/>
      <c r="B1622" s="126"/>
      <c r="C1622" s="126"/>
      <c r="D1622" s="133"/>
      <c r="E1622" s="133"/>
      <c r="F1622" s="133"/>
      <c r="G1622" s="133"/>
      <c r="H1622" s="133"/>
      <c r="I1622" s="65"/>
      <c r="J1622" s="65"/>
      <c r="K1622" s="65"/>
      <c r="L1622" s="72">
        <v>10.43</v>
      </c>
      <c r="M1622" s="72">
        <v>1766.25</v>
      </c>
      <c r="N1622" s="71" t="s">
        <v>722</v>
      </c>
    </row>
    <row r="1623" spans="1:14" s="2" customFormat="1" ht="28.5" customHeight="1" x14ac:dyDescent="0.2">
      <c r="A1623" s="120"/>
      <c r="B1623" s="120"/>
      <c r="C1623" s="120"/>
      <c r="D1623" s="118"/>
      <c r="E1623" s="118"/>
      <c r="F1623" s="118"/>
      <c r="G1623" s="118"/>
      <c r="H1623" s="133"/>
      <c r="I1623" s="65"/>
      <c r="J1623" s="65"/>
      <c r="K1623" s="65"/>
      <c r="L1623" s="72">
        <v>10.43</v>
      </c>
      <c r="M1623" s="72">
        <v>1926.82</v>
      </c>
      <c r="N1623" s="71" t="s">
        <v>723</v>
      </c>
    </row>
    <row r="1624" spans="1:14" s="2" customFormat="1" ht="25.5" customHeight="1" x14ac:dyDescent="0.2">
      <c r="A1624" s="119" t="s">
        <v>429</v>
      </c>
      <c r="B1624" s="119" t="s">
        <v>128</v>
      </c>
      <c r="C1624" s="183" t="s">
        <v>138</v>
      </c>
      <c r="D1624" s="127">
        <v>42723</v>
      </c>
      <c r="E1624" s="127" t="s">
        <v>547</v>
      </c>
      <c r="F1624" s="61">
        <v>43101</v>
      </c>
      <c r="G1624" s="61">
        <v>43281</v>
      </c>
      <c r="H1624" s="131" t="s">
        <v>911</v>
      </c>
      <c r="I1624" s="72">
        <v>13.63</v>
      </c>
      <c r="J1624" s="72">
        <v>1812.57</v>
      </c>
      <c r="K1624" s="66">
        <f t="shared" ref="K1624:K1658" si="76">M1624*0.06+L1624</f>
        <v>0</v>
      </c>
      <c r="L1624" s="72"/>
      <c r="M1624" s="72"/>
      <c r="N1624" s="204"/>
    </row>
    <row r="1625" spans="1:14" s="2" customFormat="1" ht="24" customHeight="1" x14ac:dyDescent="0.2">
      <c r="A1625" s="126"/>
      <c r="B1625" s="126"/>
      <c r="C1625" s="184"/>
      <c r="D1625" s="127"/>
      <c r="E1625" s="127"/>
      <c r="F1625" s="61">
        <v>43282</v>
      </c>
      <c r="G1625" s="61">
        <v>43465</v>
      </c>
      <c r="H1625" s="132"/>
      <c r="I1625" s="72">
        <v>13.63</v>
      </c>
      <c r="J1625" s="72">
        <v>1871.72</v>
      </c>
      <c r="K1625" s="66">
        <f t="shared" si="76"/>
        <v>0</v>
      </c>
      <c r="L1625" s="72"/>
      <c r="M1625" s="72"/>
      <c r="N1625" s="204"/>
    </row>
    <row r="1626" spans="1:14" s="2" customFormat="1" ht="24.75" customHeight="1" x14ac:dyDescent="0.2">
      <c r="A1626" s="126"/>
      <c r="B1626" s="126"/>
      <c r="C1626" s="184"/>
      <c r="D1626" s="117">
        <v>43088</v>
      </c>
      <c r="E1626" s="117" t="s">
        <v>614</v>
      </c>
      <c r="F1626" s="61">
        <v>43101</v>
      </c>
      <c r="G1626" s="61">
        <v>43281</v>
      </c>
      <c r="H1626" s="200"/>
      <c r="I1626" s="3"/>
      <c r="J1626" s="3"/>
      <c r="K1626" s="66">
        <v>112.79</v>
      </c>
      <c r="L1626" s="72">
        <v>16.079999999999998</v>
      </c>
      <c r="M1626" s="72">
        <v>1611.84</v>
      </c>
      <c r="N1626" s="71"/>
    </row>
    <row r="1627" spans="1:14" s="2" customFormat="1" ht="24.75" customHeight="1" x14ac:dyDescent="0.2">
      <c r="A1627" s="126"/>
      <c r="B1627" s="126"/>
      <c r="C1627" s="184"/>
      <c r="D1627" s="133"/>
      <c r="E1627" s="133"/>
      <c r="F1627" s="117">
        <v>43282</v>
      </c>
      <c r="G1627" s="117">
        <v>43465</v>
      </c>
      <c r="H1627" s="201"/>
      <c r="I1627" s="3"/>
      <c r="J1627" s="3"/>
      <c r="K1627" s="66"/>
      <c r="L1627" s="72">
        <v>16.079999999999998</v>
      </c>
      <c r="M1627" s="72">
        <v>1478.5</v>
      </c>
      <c r="N1627" s="30" t="s">
        <v>716</v>
      </c>
    </row>
    <row r="1628" spans="1:14" s="2" customFormat="1" ht="24.75" customHeight="1" x14ac:dyDescent="0.2">
      <c r="A1628" s="126"/>
      <c r="B1628" s="126"/>
      <c r="C1628" s="184"/>
      <c r="D1628" s="133"/>
      <c r="E1628" s="133"/>
      <c r="F1628" s="133"/>
      <c r="G1628" s="133"/>
      <c r="H1628" s="201"/>
      <c r="I1628" s="3"/>
      <c r="J1628" s="3"/>
      <c r="K1628" s="66"/>
      <c r="L1628" s="72">
        <v>16.079999999999998</v>
      </c>
      <c r="M1628" s="72">
        <v>1619.31</v>
      </c>
      <c r="N1628" s="71" t="s">
        <v>717</v>
      </c>
    </row>
    <row r="1629" spans="1:14" s="2" customFormat="1" ht="24.75" customHeight="1" x14ac:dyDescent="0.2">
      <c r="A1629" s="126"/>
      <c r="B1629" s="126"/>
      <c r="C1629" s="184"/>
      <c r="D1629" s="133"/>
      <c r="E1629" s="133"/>
      <c r="F1629" s="133"/>
      <c r="G1629" s="133"/>
      <c r="H1629" s="201"/>
      <c r="I1629" s="3"/>
      <c r="J1629" s="3"/>
      <c r="K1629" s="66"/>
      <c r="L1629" s="72">
        <v>16.079999999999998</v>
      </c>
      <c r="M1629" s="72">
        <v>1378.6</v>
      </c>
      <c r="N1629" s="71" t="s">
        <v>718</v>
      </c>
    </row>
    <row r="1630" spans="1:14" s="2" customFormat="1" ht="24.75" customHeight="1" x14ac:dyDescent="0.2">
      <c r="A1630" s="126"/>
      <c r="B1630" s="126"/>
      <c r="C1630" s="184"/>
      <c r="D1630" s="133"/>
      <c r="E1630" s="133"/>
      <c r="F1630" s="133"/>
      <c r="G1630" s="133"/>
      <c r="H1630" s="201"/>
      <c r="I1630" s="3"/>
      <c r="J1630" s="3"/>
      <c r="K1630" s="66"/>
      <c r="L1630" s="72">
        <v>16.079999999999998</v>
      </c>
      <c r="M1630" s="72">
        <v>1478.5</v>
      </c>
      <c r="N1630" s="71" t="s">
        <v>719</v>
      </c>
    </row>
    <row r="1631" spans="1:14" s="2" customFormat="1" ht="24" customHeight="1" x14ac:dyDescent="0.2">
      <c r="A1631" s="126"/>
      <c r="B1631" s="126"/>
      <c r="C1631" s="184"/>
      <c r="D1631" s="133"/>
      <c r="E1631" s="133"/>
      <c r="F1631" s="133"/>
      <c r="G1631" s="133"/>
      <c r="H1631" s="201"/>
      <c r="I1631" s="3"/>
      <c r="J1631" s="3"/>
      <c r="K1631" s="66"/>
      <c r="L1631" s="72">
        <v>16.079999999999998</v>
      </c>
      <c r="M1631" s="72">
        <v>1545.71</v>
      </c>
      <c r="N1631" s="71" t="s">
        <v>720</v>
      </c>
    </row>
    <row r="1632" spans="1:14" s="2" customFormat="1" ht="24" customHeight="1" x14ac:dyDescent="0.2">
      <c r="A1632" s="126"/>
      <c r="B1632" s="126"/>
      <c r="C1632" s="184"/>
      <c r="D1632" s="133"/>
      <c r="E1632" s="133"/>
      <c r="F1632" s="133"/>
      <c r="G1632" s="133"/>
      <c r="H1632" s="201"/>
      <c r="I1632" s="3"/>
      <c r="J1632" s="3"/>
      <c r="K1632" s="66"/>
      <c r="L1632" s="72">
        <v>16.079999999999998</v>
      </c>
      <c r="M1632" s="72">
        <v>1672.4</v>
      </c>
      <c r="N1632" s="71" t="s">
        <v>721</v>
      </c>
    </row>
    <row r="1633" spans="1:14" s="2" customFormat="1" ht="24" customHeight="1" x14ac:dyDescent="0.2">
      <c r="A1633" s="126"/>
      <c r="B1633" s="126"/>
      <c r="C1633" s="184"/>
      <c r="D1633" s="133"/>
      <c r="E1633" s="133"/>
      <c r="F1633" s="133"/>
      <c r="G1633" s="133"/>
      <c r="H1633" s="201"/>
      <c r="I1633" s="3"/>
      <c r="J1633" s="3"/>
      <c r="K1633" s="66"/>
      <c r="L1633" s="72">
        <v>16.079999999999998</v>
      </c>
      <c r="M1633" s="72">
        <v>1416.9</v>
      </c>
      <c r="N1633" s="71" t="s">
        <v>722</v>
      </c>
    </row>
    <row r="1634" spans="1:14" s="2" customFormat="1" ht="23.25" customHeight="1" x14ac:dyDescent="0.2">
      <c r="A1634" s="120"/>
      <c r="B1634" s="120"/>
      <c r="C1634" s="195"/>
      <c r="D1634" s="118"/>
      <c r="E1634" s="118"/>
      <c r="F1634" s="118"/>
      <c r="G1634" s="118"/>
      <c r="H1634" s="202"/>
      <c r="I1634" s="3"/>
      <c r="J1634" s="3"/>
      <c r="K1634" s="66"/>
      <c r="L1634" s="72">
        <v>16.079999999999998</v>
      </c>
      <c r="M1634" s="72">
        <v>1545.71</v>
      </c>
      <c r="N1634" s="71" t="s">
        <v>723</v>
      </c>
    </row>
    <row r="1635" spans="1:14" s="2" customFormat="1" ht="26.25" customHeight="1" x14ac:dyDescent="0.2">
      <c r="A1635" s="119" t="s">
        <v>429</v>
      </c>
      <c r="B1635" s="119" t="s">
        <v>126</v>
      </c>
      <c r="C1635" s="183" t="s">
        <v>138</v>
      </c>
      <c r="D1635" s="127">
        <v>42723</v>
      </c>
      <c r="E1635" s="127" t="s">
        <v>547</v>
      </c>
      <c r="F1635" s="61">
        <v>43101</v>
      </c>
      <c r="G1635" s="61">
        <v>43281</v>
      </c>
      <c r="H1635" s="131" t="s">
        <v>911</v>
      </c>
      <c r="I1635" s="72">
        <v>13.63</v>
      </c>
      <c r="J1635" s="72">
        <v>1812.57</v>
      </c>
      <c r="K1635" s="66">
        <f t="shared" si="76"/>
        <v>0</v>
      </c>
      <c r="L1635" s="72"/>
      <c r="M1635" s="72"/>
      <c r="N1635" s="204"/>
    </row>
    <row r="1636" spans="1:14" s="2" customFormat="1" ht="24" customHeight="1" x14ac:dyDescent="0.2">
      <c r="A1636" s="126"/>
      <c r="B1636" s="126"/>
      <c r="C1636" s="184"/>
      <c r="D1636" s="127"/>
      <c r="E1636" s="127"/>
      <c r="F1636" s="61">
        <v>43282</v>
      </c>
      <c r="G1636" s="61">
        <v>43465</v>
      </c>
      <c r="H1636" s="132"/>
      <c r="I1636" s="72">
        <v>13.63</v>
      </c>
      <c r="J1636" s="72">
        <v>1871.72</v>
      </c>
      <c r="K1636" s="66">
        <f t="shared" si="76"/>
        <v>0</v>
      </c>
      <c r="L1636" s="72"/>
      <c r="M1636" s="72"/>
      <c r="N1636" s="204"/>
    </row>
    <row r="1637" spans="1:14" s="2" customFormat="1" ht="25.5" customHeight="1" x14ac:dyDescent="0.2">
      <c r="A1637" s="126"/>
      <c r="B1637" s="126"/>
      <c r="C1637" s="184"/>
      <c r="D1637" s="117">
        <v>43088</v>
      </c>
      <c r="E1637" s="117" t="s">
        <v>614</v>
      </c>
      <c r="F1637" s="61">
        <v>43101</v>
      </c>
      <c r="G1637" s="61">
        <v>43281</v>
      </c>
      <c r="H1637" s="127"/>
      <c r="I1637" s="72"/>
      <c r="J1637" s="72"/>
      <c r="K1637" s="66">
        <v>88.39</v>
      </c>
      <c r="L1637" s="72">
        <v>13.62</v>
      </c>
      <c r="M1637" s="72">
        <v>1246.1099999999999</v>
      </c>
      <c r="N1637" s="71"/>
    </row>
    <row r="1638" spans="1:14" s="2" customFormat="1" ht="24.75" customHeight="1" x14ac:dyDescent="0.2">
      <c r="A1638" s="126"/>
      <c r="B1638" s="126"/>
      <c r="C1638" s="184"/>
      <c r="D1638" s="133"/>
      <c r="E1638" s="133"/>
      <c r="F1638" s="117">
        <v>43282</v>
      </c>
      <c r="G1638" s="117">
        <v>43465</v>
      </c>
      <c r="H1638" s="127"/>
      <c r="I1638" s="3"/>
      <c r="J1638" s="3"/>
      <c r="K1638" s="66"/>
      <c r="L1638" s="72">
        <v>14.07</v>
      </c>
      <c r="M1638" s="72">
        <v>1119.43</v>
      </c>
      <c r="N1638" s="30" t="s">
        <v>716</v>
      </c>
    </row>
    <row r="1639" spans="1:14" s="2" customFormat="1" ht="24.75" customHeight="1" x14ac:dyDescent="0.2">
      <c r="A1639" s="126"/>
      <c r="B1639" s="126"/>
      <c r="C1639" s="184"/>
      <c r="D1639" s="133"/>
      <c r="E1639" s="133"/>
      <c r="F1639" s="133"/>
      <c r="G1639" s="133"/>
      <c r="H1639" s="127"/>
      <c r="I1639" s="3"/>
      <c r="J1639" s="3"/>
      <c r="K1639" s="66"/>
      <c r="L1639" s="72">
        <v>14.07</v>
      </c>
      <c r="M1639" s="72">
        <v>1226.04</v>
      </c>
      <c r="N1639" s="71" t="s">
        <v>717</v>
      </c>
    </row>
    <row r="1640" spans="1:14" s="2" customFormat="1" ht="24.75" customHeight="1" x14ac:dyDescent="0.2">
      <c r="A1640" s="126"/>
      <c r="B1640" s="126"/>
      <c r="C1640" s="184"/>
      <c r="D1640" s="133"/>
      <c r="E1640" s="133"/>
      <c r="F1640" s="133"/>
      <c r="G1640" s="133"/>
      <c r="H1640" s="127"/>
      <c r="I1640" s="3"/>
      <c r="J1640" s="3"/>
      <c r="K1640" s="66"/>
      <c r="L1640" s="72">
        <v>14.07</v>
      </c>
      <c r="M1640" s="72">
        <v>1043.79</v>
      </c>
      <c r="N1640" s="71" t="s">
        <v>718</v>
      </c>
    </row>
    <row r="1641" spans="1:14" s="2" customFormat="1" ht="24.75" customHeight="1" x14ac:dyDescent="0.2">
      <c r="A1641" s="126"/>
      <c r="B1641" s="126"/>
      <c r="C1641" s="184"/>
      <c r="D1641" s="133"/>
      <c r="E1641" s="133"/>
      <c r="F1641" s="133"/>
      <c r="G1641" s="133"/>
      <c r="H1641" s="127"/>
      <c r="I1641" s="3"/>
      <c r="J1641" s="3"/>
      <c r="K1641" s="66"/>
      <c r="L1641" s="72">
        <v>14.07</v>
      </c>
      <c r="M1641" s="72">
        <v>1119.43</v>
      </c>
      <c r="N1641" s="71" t="s">
        <v>719</v>
      </c>
    </row>
    <row r="1642" spans="1:14" s="2" customFormat="1" ht="24" customHeight="1" x14ac:dyDescent="0.2">
      <c r="A1642" s="126"/>
      <c r="B1642" s="126"/>
      <c r="C1642" s="184"/>
      <c r="D1642" s="133"/>
      <c r="E1642" s="133"/>
      <c r="F1642" s="133"/>
      <c r="G1642" s="133"/>
      <c r="H1642" s="127"/>
      <c r="I1642" s="3"/>
      <c r="J1642" s="3"/>
      <c r="K1642" s="66"/>
      <c r="L1642" s="72">
        <v>14.07</v>
      </c>
      <c r="M1642" s="72">
        <v>1170.31</v>
      </c>
      <c r="N1642" s="71" t="s">
        <v>720</v>
      </c>
    </row>
    <row r="1643" spans="1:14" s="2" customFormat="1" ht="24" customHeight="1" x14ac:dyDescent="0.2">
      <c r="A1643" s="126"/>
      <c r="B1643" s="126"/>
      <c r="C1643" s="184"/>
      <c r="D1643" s="133"/>
      <c r="E1643" s="133"/>
      <c r="F1643" s="133"/>
      <c r="G1643" s="133"/>
      <c r="H1643" s="127"/>
      <c r="I1643" s="3"/>
      <c r="J1643" s="3"/>
      <c r="K1643" s="66"/>
      <c r="L1643" s="72">
        <v>14.07</v>
      </c>
      <c r="M1643" s="72">
        <v>1266.24</v>
      </c>
      <c r="N1643" s="71" t="s">
        <v>721</v>
      </c>
    </row>
    <row r="1644" spans="1:14" s="2" customFormat="1" ht="24" customHeight="1" x14ac:dyDescent="0.2">
      <c r="A1644" s="126"/>
      <c r="B1644" s="126"/>
      <c r="C1644" s="184"/>
      <c r="D1644" s="133"/>
      <c r="E1644" s="133"/>
      <c r="F1644" s="133"/>
      <c r="G1644" s="133"/>
      <c r="H1644" s="127"/>
      <c r="I1644" s="3"/>
      <c r="J1644" s="3"/>
      <c r="K1644" s="66"/>
      <c r="L1644" s="72">
        <v>14.07</v>
      </c>
      <c r="M1644" s="72">
        <v>1072.79</v>
      </c>
      <c r="N1644" s="71" t="s">
        <v>722</v>
      </c>
    </row>
    <row r="1645" spans="1:14" s="2" customFormat="1" ht="23.25" customHeight="1" x14ac:dyDescent="0.2">
      <c r="A1645" s="126"/>
      <c r="B1645" s="126"/>
      <c r="C1645" s="184"/>
      <c r="D1645" s="133"/>
      <c r="E1645" s="133"/>
      <c r="F1645" s="118"/>
      <c r="G1645" s="118"/>
      <c r="H1645" s="127"/>
      <c r="I1645" s="3"/>
      <c r="J1645" s="3"/>
      <c r="K1645" s="66"/>
      <c r="L1645" s="72">
        <v>14.07</v>
      </c>
      <c r="M1645" s="72">
        <v>1170.31</v>
      </c>
      <c r="N1645" s="71" t="s">
        <v>723</v>
      </c>
    </row>
    <row r="1646" spans="1:14" s="2" customFormat="1" ht="25.5" customHeight="1" x14ac:dyDescent="0.2">
      <c r="A1646" s="119" t="s">
        <v>429</v>
      </c>
      <c r="B1646" s="119" t="s">
        <v>139</v>
      </c>
      <c r="C1646" s="183" t="s">
        <v>138</v>
      </c>
      <c r="D1646" s="127">
        <v>42723</v>
      </c>
      <c r="E1646" s="127" t="s">
        <v>547</v>
      </c>
      <c r="F1646" s="61">
        <v>43101</v>
      </c>
      <c r="G1646" s="61">
        <v>43281</v>
      </c>
      <c r="H1646" s="131" t="s">
        <v>911</v>
      </c>
      <c r="I1646" s="72">
        <v>13.63</v>
      </c>
      <c r="J1646" s="72">
        <v>1812.57</v>
      </c>
      <c r="K1646" s="66">
        <f t="shared" si="76"/>
        <v>0</v>
      </c>
      <c r="L1646" s="72"/>
      <c r="M1646" s="72"/>
      <c r="N1646" s="204"/>
    </row>
    <row r="1647" spans="1:14" s="2" customFormat="1" ht="25.5" customHeight="1" x14ac:dyDescent="0.2">
      <c r="A1647" s="126"/>
      <c r="B1647" s="126"/>
      <c r="C1647" s="184"/>
      <c r="D1647" s="127"/>
      <c r="E1647" s="127"/>
      <c r="F1647" s="61">
        <v>43282</v>
      </c>
      <c r="G1647" s="61">
        <v>43465</v>
      </c>
      <c r="H1647" s="132"/>
      <c r="I1647" s="72">
        <v>13.63</v>
      </c>
      <c r="J1647" s="72">
        <v>1871.72</v>
      </c>
      <c r="K1647" s="66">
        <f t="shared" si="76"/>
        <v>0</v>
      </c>
      <c r="L1647" s="72"/>
      <c r="M1647" s="72"/>
      <c r="N1647" s="204"/>
    </row>
    <row r="1648" spans="1:14" s="2" customFormat="1" ht="25.5" customHeight="1" x14ac:dyDescent="0.2">
      <c r="A1648" s="126"/>
      <c r="B1648" s="126"/>
      <c r="C1648" s="184"/>
      <c r="D1648" s="117">
        <v>43088</v>
      </c>
      <c r="E1648" s="117" t="s">
        <v>614</v>
      </c>
      <c r="F1648" s="61">
        <v>43101</v>
      </c>
      <c r="G1648" s="61">
        <v>43281</v>
      </c>
      <c r="H1648" s="127"/>
      <c r="I1648" s="72"/>
      <c r="J1648" s="72"/>
      <c r="K1648" s="66">
        <v>131.87</v>
      </c>
      <c r="L1648" s="72">
        <v>16.079999999999998</v>
      </c>
      <c r="M1648" s="72">
        <v>1929.83</v>
      </c>
      <c r="N1648" s="71"/>
    </row>
    <row r="1649" spans="1:14" s="2" customFormat="1" ht="24.75" customHeight="1" x14ac:dyDescent="0.2">
      <c r="A1649" s="126"/>
      <c r="B1649" s="126"/>
      <c r="C1649" s="184"/>
      <c r="D1649" s="133"/>
      <c r="E1649" s="133"/>
      <c r="F1649" s="117">
        <v>43282</v>
      </c>
      <c r="G1649" s="117">
        <v>43465</v>
      </c>
      <c r="H1649" s="127"/>
      <c r="I1649" s="3"/>
      <c r="J1649" s="3"/>
      <c r="K1649" s="66"/>
      <c r="L1649" s="72">
        <v>16.079999999999998</v>
      </c>
      <c r="M1649" s="72">
        <v>1816.18</v>
      </c>
      <c r="N1649" s="30" t="s">
        <v>716</v>
      </c>
    </row>
    <row r="1650" spans="1:14" s="2" customFormat="1" ht="24.75" customHeight="1" x14ac:dyDescent="0.2">
      <c r="A1650" s="126"/>
      <c r="B1650" s="126"/>
      <c r="C1650" s="184"/>
      <c r="D1650" s="133"/>
      <c r="E1650" s="133"/>
      <c r="F1650" s="133"/>
      <c r="G1650" s="133"/>
      <c r="H1650" s="127"/>
      <c r="I1650" s="3"/>
      <c r="J1650" s="3"/>
      <c r="K1650" s="66"/>
      <c r="L1650" s="72">
        <v>16.079999999999998</v>
      </c>
      <c r="M1650" s="72">
        <v>1989.15</v>
      </c>
      <c r="N1650" s="71" t="s">
        <v>717</v>
      </c>
    </row>
    <row r="1651" spans="1:14" s="2" customFormat="1" ht="24.75" customHeight="1" x14ac:dyDescent="0.2">
      <c r="A1651" s="126"/>
      <c r="B1651" s="126"/>
      <c r="C1651" s="184"/>
      <c r="D1651" s="133"/>
      <c r="E1651" s="133"/>
      <c r="F1651" s="133"/>
      <c r="G1651" s="133"/>
      <c r="H1651" s="127"/>
      <c r="I1651" s="3"/>
      <c r="J1651" s="3"/>
      <c r="K1651" s="66"/>
      <c r="L1651" s="72">
        <v>16.079999999999998</v>
      </c>
      <c r="M1651" s="72">
        <v>1693.47</v>
      </c>
      <c r="N1651" s="71" t="s">
        <v>718</v>
      </c>
    </row>
    <row r="1652" spans="1:14" s="2" customFormat="1" ht="24.75" customHeight="1" x14ac:dyDescent="0.2">
      <c r="A1652" s="126"/>
      <c r="B1652" s="126"/>
      <c r="C1652" s="184"/>
      <c r="D1652" s="133"/>
      <c r="E1652" s="133"/>
      <c r="F1652" s="133"/>
      <c r="G1652" s="133"/>
      <c r="H1652" s="127"/>
      <c r="I1652" s="3"/>
      <c r="J1652" s="3"/>
      <c r="K1652" s="66"/>
      <c r="L1652" s="72">
        <v>16.079999999999998</v>
      </c>
      <c r="M1652" s="72">
        <v>1816.18</v>
      </c>
      <c r="N1652" s="71" t="s">
        <v>719</v>
      </c>
    </row>
    <row r="1653" spans="1:14" s="2" customFormat="1" ht="24" customHeight="1" x14ac:dyDescent="0.2">
      <c r="A1653" s="126"/>
      <c r="B1653" s="126"/>
      <c r="C1653" s="184"/>
      <c r="D1653" s="133"/>
      <c r="E1653" s="133"/>
      <c r="F1653" s="133"/>
      <c r="G1653" s="133"/>
      <c r="H1653" s="127"/>
      <c r="I1653" s="3"/>
      <c r="J1653" s="3"/>
      <c r="K1653" s="66"/>
      <c r="L1653" s="72">
        <v>16.079999999999998</v>
      </c>
      <c r="M1653" s="72">
        <v>1898.74</v>
      </c>
      <c r="N1653" s="71" t="s">
        <v>720</v>
      </c>
    </row>
    <row r="1654" spans="1:14" s="2" customFormat="1" ht="24" customHeight="1" x14ac:dyDescent="0.2">
      <c r="A1654" s="126"/>
      <c r="B1654" s="126"/>
      <c r="C1654" s="184"/>
      <c r="D1654" s="133"/>
      <c r="E1654" s="133"/>
      <c r="F1654" s="133"/>
      <c r="G1654" s="133"/>
      <c r="H1654" s="127"/>
      <c r="I1654" s="3"/>
      <c r="J1654" s="3"/>
      <c r="K1654" s="66"/>
      <c r="L1654" s="72">
        <v>16.079999999999998</v>
      </c>
      <c r="M1654" s="72">
        <v>2054.37</v>
      </c>
      <c r="N1654" s="71" t="s">
        <v>721</v>
      </c>
    </row>
    <row r="1655" spans="1:14" s="2" customFormat="1" ht="24" customHeight="1" x14ac:dyDescent="0.2">
      <c r="A1655" s="126"/>
      <c r="B1655" s="126"/>
      <c r="C1655" s="184"/>
      <c r="D1655" s="133"/>
      <c r="E1655" s="133"/>
      <c r="F1655" s="133"/>
      <c r="G1655" s="133"/>
      <c r="H1655" s="127"/>
      <c r="I1655" s="3"/>
      <c r="J1655" s="3"/>
      <c r="K1655" s="66"/>
      <c r="L1655" s="72">
        <v>16.079999999999998</v>
      </c>
      <c r="M1655" s="72">
        <v>1740.51</v>
      </c>
      <c r="N1655" s="71" t="s">
        <v>722</v>
      </c>
    </row>
    <row r="1656" spans="1:14" s="2" customFormat="1" ht="23.25" customHeight="1" x14ac:dyDescent="0.2">
      <c r="A1656" s="126"/>
      <c r="B1656" s="126"/>
      <c r="C1656" s="184"/>
      <c r="D1656" s="133"/>
      <c r="E1656" s="133"/>
      <c r="F1656" s="118"/>
      <c r="G1656" s="118"/>
      <c r="H1656" s="127"/>
      <c r="I1656" s="3"/>
      <c r="J1656" s="3"/>
      <c r="K1656" s="66"/>
      <c r="L1656" s="72">
        <v>16.079999999999998</v>
      </c>
      <c r="M1656" s="72">
        <v>1898.74</v>
      </c>
      <c r="N1656" s="71" t="s">
        <v>723</v>
      </c>
    </row>
    <row r="1657" spans="1:14" s="2" customFormat="1" ht="26.25" customHeight="1" x14ac:dyDescent="0.2">
      <c r="A1657" s="119" t="s">
        <v>429</v>
      </c>
      <c r="B1657" s="119" t="s">
        <v>134</v>
      </c>
      <c r="C1657" s="183" t="s">
        <v>138</v>
      </c>
      <c r="D1657" s="127">
        <v>42723</v>
      </c>
      <c r="E1657" s="127" t="s">
        <v>547</v>
      </c>
      <c r="F1657" s="61">
        <v>43101</v>
      </c>
      <c r="G1657" s="61">
        <v>43281</v>
      </c>
      <c r="H1657" s="131" t="s">
        <v>911</v>
      </c>
      <c r="I1657" s="72">
        <v>13.63</v>
      </c>
      <c r="J1657" s="72">
        <v>1812.57</v>
      </c>
      <c r="K1657" s="66">
        <f t="shared" si="76"/>
        <v>0</v>
      </c>
      <c r="L1657" s="72"/>
      <c r="M1657" s="72"/>
      <c r="N1657" s="204"/>
    </row>
    <row r="1658" spans="1:14" s="2" customFormat="1" ht="25.5" customHeight="1" x14ac:dyDescent="0.2">
      <c r="A1658" s="126"/>
      <c r="B1658" s="126"/>
      <c r="C1658" s="184"/>
      <c r="D1658" s="127"/>
      <c r="E1658" s="127"/>
      <c r="F1658" s="61">
        <v>43282</v>
      </c>
      <c r="G1658" s="61">
        <v>43465</v>
      </c>
      <c r="H1658" s="132"/>
      <c r="I1658" s="72">
        <v>13.63</v>
      </c>
      <c r="J1658" s="72">
        <v>1871.72</v>
      </c>
      <c r="K1658" s="66">
        <f t="shared" si="76"/>
        <v>0</v>
      </c>
      <c r="L1658" s="72"/>
      <c r="M1658" s="72"/>
      <c r="N1658" s="204"/>
    </row>
    <row r="1659" spans="1:14" s="2" customFormat="1" ht="28.5" customHeight="1" x14ac:dyDescent="0.2">
      <c r="A1659" s="119" t="s">
        <v>50</v>
      </c>
      <c r="B1659" s="119" t="s">
        <v>87</v>
      </c>
      <c r="C1659" s="119" t="s">
        <v>178</v>
      </c>
      <c r="D1659" s="117">
        <v>43083</v>
      </c>
      <c r="E1659" s="117" t="s">
        <v>896</v>
      </c>
      <c r="F1659" s="61">
        <v>43101</v>
      </c>
      <c r="G1659" s="61">
        <v>43281</v>
      </c>
      <c r="H1659" s="127"/>
      <c r="I1659" s="65">
        <v>23.33</v>
      </c>
      <c r="J1659" s="65">
        <v>3097.41</v>
      </c>
      <c r="K1659" s="65"/>
      <c r="L1659" s="72"/>
      <c r="M1659" s="72"/>
      <c r="N1659" s="204"/>
    </row>
    <row r="1660" spans="1:14" s="2" customFormat="1" ht="28.5" customHeight="1" x14ac:dyDescent="0.2">
      <c r="A1660" s="126"/>
      <c r="B1660" s="126"/>
      <c r="C1660" s="126"/>
      <c r="D1660" s="118"/>
      <c r="E1660" s="118"/>
      <c r="F1660" s="61">
        <v>43282</v>
      </c>
      <c r="G1660" s="61">
        <v>43465</v>
      </c>
      <c r="H1660" s="127"/>
      <c r="I1660" s="65">
        <v>24.1</v>
      </c>
      <c r="J1660" s="65">
        <v>3204.02</v>
      </c>
      <c r="K1660" s="65"/>
      <c r="L1660" s="72"/>
      <c r="M1660" s="72"/>
      <c r="N1660" s="204"/>
    </row>
    <row r="1661" spans="1:14" s="2" customFormat="1" ht="28.5" customHeight="1" x14ac:dyDescent="0.2">
      <c r="A1661" s="126"/>
      <c r="B1661" s="126"/>
      <c r="C1661" s="126"/>
      <c r="D1661" s="117">
        <v>43088</v>
      </c>
      <c r="E1661" s="117" t="s">
        <v>888</v>
      </c>
      <c r="F1661" s="61">
        <v>43101</v>
      </c>
      <c r="G1661" s="61">
        <v>43281</v>
      </c>
      <c r="H1661" s="61"/>
      <c r="I1661" s="65"/>
      <c r="J1661" s="65"/>
      <c r="K1661" s="65">
        <v>133.26</v>
      </c>
      <c r="L1661" s="72">
        <v>14.47</v>
      </c>
      <c r="M1661" s="72">
        <v>1979.9</v>
      </c>
      <c r="N1661" s="71"/>
    </row>
    <row r="1662" spans="1:14" s="2" customFormat="1" ht="28.5" customHeight="1" x14ac:dyDescent="0.2">
      <c r="A1662" s="126"/>
      <c r="B1662" s="126"/>
      <c r="C1662" s="126"/>
      <c r="D1662" s="133"/>
      <c r="E1662" s="133"/>
      <c r="F1662" s="117">
        <v>43282</v>
      </c>
      <c r="G1662" s="117">
        <v>43465</v>
      </c>
      <c r="H1662" s="117"/>
      <c r="I1662" s="65"/>
      <c r="J1662" s="65"/>
      <c r="K1662" s="65"/>
      <c r="L1662" s="72">
        <v>14.95</v>
      </c>
      <c r="M1662" s="72">
        <v>1778.41</v>
      </c>
      <c r="N1662" s="30" t="s">
        <v>716</v>
      </c>
    </row>
    <row r="1663" spans="1:14" s="2" customFormat="1" ht="28.5" customHeight="1" x14ac:dyDescent="0.2">
      <c r="A1663" s="126"/>
      <c r="B1663" s="126"/>
      <c r="C1663" s="126"/>
      <c r="D1663" s="133"/>
      <c r="E1663" s="133"/>
      <c r="F1663" s="133"/>
      <c r="G1663" s="133"/>
      <c r="H1663" s="133"/>
      <c r="I1663" s="65"/>
      <c r="J1663" s="65"/>
      <c r="K1663" s="65"/>
      <c r="L1663" s="72">
        <v>14.95</v>
      </c>
      <c r="M1663" s="72">
        <v>1947.78</v>
      </c>
      <c r="N1663" s="71" t="s">
        <v>717</v>
      </c>
    </row>
    <row r="1664" spans="1:14" s="2" customFormat="1" ht="28.5" customHeight="1" x14ac:dyDescent="0.2">
      <c r="A1664" s="126"/>
      <c r="B1664" s="126"/>
      <c r="C1664" s="126"/>
      <c r="D1664" s="133"/>
      <c r="E1664" s="133"/>
      <c r="F1664" s="133"/>
      <c r="G1664" s="133"/>
      <c r="H1664" s="133"/>
      <c r="I1664" s="65"/>
      <c r="J1664" s="65"/>
      <c r="K1664" s="65"/>
      <c r="L1664" s="72">
        <v>14.95</v>
      </c>
      <c r="M1664" s="72">
        <v>1658.24</v>
      </c>
      <c r="N1664" s="71" t="s">
        <v>718</v>
      </c>
    </row>
    <row r="1665" spans="1:14" s="2" customFormat="1" ht="28.5" customHeight="1" x14ac:dyDescent="0.2">
      <c r="A1665" s="126"/>
      <c r="B1665" s="126"/>
      <c r="C1665" s="126"/>
      <c r="D1665" s="133"/>
      <c r="E1665" s="133"/>
      <c r="F1665" s="133"/>
      <c r="G1665" s="133"/>
      <c r="H1665" s="133"/>
      <c r="I1665" s="65"/>
      <c r="J1665" s="65"/>
      <c r="K1665" s="65"/>
      <c r="L1665" s="72">
        <v>14.95</v>
      </c>
      <c r="M1665" s="72">
        <v>1778.41</v>
      </c>
      <c r="N1665" s="71" t="s">
        <v>719</v>
      </c>
    </row>
    <row r="1666" spans="1:14" s="2" customFormat="1" ht="28.5" customHeight="1" x14ac:dyDescent="0.2">
      <c r="A1666" s="126"/>
      <c r="B1666" s="126"/>
      <c r="C1666" s="126"/>
      <c r="D1666" s="133"/>
      <c r="E1666" s="133"/>
      <c r="F1666" s="133"/>
      <c r="G1666" s="133"/>
      <c r="H1666" s="133"/>
      <c r="I1666" s="65"/>
      <c r="J1666" s="65"/>
      <c r="K1666" s="65"/>
      <c r="L1666" s="72">
        <v>14.95</v>
      </c>
      <c r="M1666" s="72">
        <v>1859.24</v>
      </c>
      <c r="N1666" s="71" t="s">
        <v>720</v>
      </c>
    </row>
    <row r="1667" spans="1:14" s="2" customFormat="1" ht="28.5" customHeight="1" x14ac:dyDescent="0.2">
      <c r="A1667" s="126"/>
      <c r="B1667" s="126"/>
      <c r="C1667" s="126"/>
      <c r="D1667" s="133"/>
      <c r="E1667" s="133"/>
      <c r="F1667" s="133"/>
      <c r="G1667" s="133"/>
      <c r="H1667" s="133"/>
      <c r="I1667" s="65"/>
      <c r="J1667" s="65"/>
      <c r="K1667" s="65"/>
      <c r="L1667" s="72">
        <v>14.95</v>
      </c>
      <c r="M1667" s="72">
        <v>2011.64</v>
      </c>
      <c r="N1667" s="71" t="s">
        <v>721</v>
      </c>
    </row>
    <row r="1668" spans="1:14" s="2" customFormat="1" ht="28.5" customHeight="1" x14ac:dyDescent="0.2">
      <c r="A1668" s="126"/>
      <c r="B1668" s="126"/>
      <c r="C1668" s="126"/>
      <c r="D1668" s="133"/>
      <c r="E1668" s="133"/>
      <c r="F1668" s="133"/>
      <c r="G1668" s="133"/>
      <c r="H1668" s="133"/>
      <c r="I1668" s="65"/>
      <c r="J1668" s="65"/>
      <c r="K1668" s="65"/>
      <c r="L1668" s="72">
        <v>14.95</v>
      </c>
      <c r="M1668" s="72">
        <v>1704.31</v>
      </c>
      <c r="N1668" s="71" t="s">
        <v>722</v>
      </c>
    </row>
    <row r="1669" spans="1:14" s="2" customFormat="1" ht="28.5" customHeight="1" x14ac:dyDescent="0.2">
      <c r="A1669" s="120"/>
      <c r="B1669" s="120"/>
      <c r="C1669" s="120"/>
      <c r="D1669" s="118"/>
      <c r="E1669" s="118"/>
      <c r="F1669" s="118"/>
      <c r="G1669" s="118"/>
      <c r="H1669" s="133"/>
      <c r="I1669" s="65"/>
      <c r="J1669" s="65"/>
      <c r="K1669" s="65"/>
      <c r="L1669" s="72">
        <v>14.95</v>
      </c>
      <c r="M1669" s="72">
        <v>1859.24</v>
      </c>
      <c r="N1669" s="71" t="s">
        <v>723</v>
      </c>
    </row>
    <row r="1670" spans="1:14" s="2" customFormat="1" ht="28.5" customHeight="1" x14ac:dyDescent="0.2">
      <c r="A1670" s="119" t="s">
        <v>50</v>
      </c>
      <c r="B1670" s="119" t="s">
        <v>179</v>
      </c>
      <c r="C1670" s="119" t="s">
        <v>131</v>
      </c>
      <c r="D1670" s="117">
        <v>43083</v>
      </c>
      <c r="E1670" s="117" t="s">
        <v>892</v>
      </c>
      <c r="F1670" s="61">
        <v>43101</v>
      </c>
      <c r="G1670" s="61">
        <v>43281</v>
      </c>
      <c r="H1670" s="127"/>
      <c r="I1670" s="65">
        <v>23.33</v>
      </c>
      <c r="J1670" s="65">
        <v>4297.3900000000003</v>
      </c>
      <c r="K1670" s="12"/>
      <c r="L1670" s="40"/>
      <c r="M1670" s="40"/>
      <c r="N1670" s="204"/>
    </row>
    <row r="1671" spans="1:14" s="2" customFormat="1" ht="28.5" customHeight="1" x14ac:dyDescent="0.2">
      <c r="A1671" s="126"/>
      <c r="B1671" s="126"/>
      <c r="C1671" s="126"/>
      <c r="D1671" s="118"/>
      <c r="E1671" s="118"/>
      <c r="F1671" s="61">
        <v>43282</v>
      </c>
      <c r="G1671" s="61">
        <v>43465</v>
      </c>
      <c r="H1671" s="127"/>
      <c r="I1671" s="65">
        <v>24.1</v>
      </c>
      <c r="J1671" s="10">
        <v>4442.12</v>
      </c>
      <c r="K1671" s="12"/>
      <c r="L1671" s="40"/>
      <c r="M1671" s="40"/>
      <c r="N1671" s="204"/>
    </row>
    <row r="1672" spans="1:14" s="2" customFormat="1" ht="28.5" customHeight="1" x14ac:dyDescent="0.2">
      <c r="A1672" s="126"/>
      <c r="B1672" s="126"/>
      <c r="C1672" s="126"/>
      <c r="D1672" s="117">
        <v>43088</v>
      </c>
      <c r="E1672" s="117" t="s">
        <v>888</v>
      </c>
      <c r="F1672" s="61">
        <v>43101</v>
      </c>
      <c r="G1672" s="61">
        <v>43281</v>
      </c>
      <c r="H1672" s="61"/>
      <c r="I1672" s="65"/>
      <c r="J1672" s="65"/>
      <c r="K1672" s="65">
        <v>115.9</v>
      </c>
      <c r="L1672" s="72">
        <v>9.4600000000000009</v>
      </c>
      <c r="M1672" s="72">
        <v>1774</v>
      </c>
      <c r="N1672" s="71"/>
    </row>
    <row r="1673" spans="1:14" s="2" customFormat="1" ht="28.5" customHeight="1" x14ac:dyDescent="0.2">
      <c r="A1673" s="126"/>
      <c r="B1673" s="126"/>
      <c r="C1673" s="126"/>
      <c r="D1673" s="133"/>
      <c r="E1673" s="133"/>
      <c r="F1673" s="117">
        <v>43282</v>
      </c>
      <c r="G1673" s="117">
        <v>43465</v>
      </c>
      <c r="H1673" s="117"/>
      <c r="I1673" s="65"/>
      <c r="J1673" s="65"/>
      <c r="K1673" s="65"/>
      <c r="L1673" s="94">
        <v>9.77</v>
      </c>
      <c r="M1673" s="94">
        <v>1593.478260869565</v>
      </c>
      <c r="N1673" s="30" t="s">
        <v>716</v>
      </c>
    </row>
    <row r="1674" spans="1:14" s="2" customFormat="1" ht="28.5" customHeight="1" x14ac:dyDescent="0.2">
      <c r="A1674" s="126"/>
      <c r="B1674" s="126"/>
      <c r="C1674" s="126"/>
      <c r="D1674" s="133"/>
      <c r="E1674" s="133"/>
      <c r="F1674" s="133"/>
      <c r="G1674" s="133"/>
      <c r="H1674" s="133"/>
      <c r="I1674" s="65"/>
      <c r="J1674" s="65"/>
      <c r="K1674" s="65"/>
      <c r="L1674" s="94">
        <v>9.77</v>
      </c>
      <c r="M1674" s="94">
        <v>1745.2380952380952</v>
      </c>
      <c r="N1674" s="71" t="s">
        <v>717</v>
      </c>
    </row>
    <row r="1675" spans="1:14" s="2" customFormat="1" ht="28.5" customHeight="1" x14ac:dyDescent="0.2">
      <c r="A1675" s="126"/>
      <c r="B1675" s="126"/>
      <c r="C1675" s="126"/>
      <c r="D1675" s="133"/>
      <c r="E1675" s="133"/>
      <c r="F1675" s="133"/>
      <c r="G1675" s="133"/>
      <c r="H1675" s="133"/>
      <c r="I1675" s="65"/>
      <c r="J1675" s="65"/>
      <c r="K1675" s="65"/>
      <c r="L1675" s="94">
        <v>9.77</v>
      </c>
      <c r="M1675" s="94">
        <v>1485.8108108108108</v>
      </c>
      <c r="N1675" s="71" t="s">
        <v>718</v>
      </c>
    </row>
    <row r="1676" spans="1:14" s="2" customFormat="1" ht="28.5" customHeight="1" x14ac:dyDescent="0.2">
      <c r="A1676" s="126"/>
      <c r="B1676" s="126"/>
      <c r="C1676" s="126"/>
      <c r="D1676" s="133"/>
      <c r="E1676" s="133"/>
      <c r="F1676" s="133"/>
      <c r="G1676" s="133"/>
      <c r="H1676" s="133"/>
      <c r="I1676" s="65"/>
      <c r="J1676" s="65"/>
      <c r="K1676" s="65"/>
      <c r="L1676" s="94">
        <v>9.77</v>
      </c>
      <c r="M1676" s="94">
        <v>1593.478260869565</v>
      </c>
      <c r="N1676" s="71" t="s">
        <v>719</v>
      </c>
    </row>
    <row r="1677" spans="1:14" s="2" customFormat="1" ht="28.5" customHeight="1" x14ac:dyDescent="0.2">
      <c r="A1677" s="126"/>
      <c r="B1677" s="126"/>
      <c r="C1677" s="126"/>
      <c r="D1677" s="133"/>
      <c r="E1677" s="133"/>
      <c r="F1677" s="133"/>
      <c r="G1677" s="133"/>
      <c r="H1677" s="133"/>
      <c r="I1677" s="65"/>
      <c r="J1677" s="65"/>
      <c r="K1677" s="65"/>
      <c r="L1677" s="94">
        <v>9.77</v>
      </c>
      <c r="M1677" s="94">
        <v>1665.9090909090908</v>
      </c>
      <c r="N1677" s="71" t="s">
        <v>720</v>
      </c>
    </row>
    <row r="1678" spans="1:14" s="2" customFormat="1" ht="28.5" customHeight="1" x14ac:dyDescent="0.2">
      <c r="A1678" s="126"/>
      <c r="B1678" s="126"/>
      <c r="C1678" s="126"/>
      <c r="D1678" s="133"/>
      <c r="E1678" s="133"/>
      <c r="F1678" s="133"/>
      <c r="G1678" s="133"/>
      <c r="H1678" s="133"/>
      <c r="I1678" s="65"/>
      <c r="J1678" s="65"/>
      <c r="K1678" s="65"/>
      <c r="L1678" s="94">
        <v>9.77</v>
      </c>
      <c r="M1678" s="94">
        <v>1802.4590163934427</v>
      </c>
      <c r="N1678" s="71" t="s">
        <v>721</v>
      </c>
    </row>
    <row r="1679" spans="1:14" s="2" customFormat="1" ht="28.5" customHeight="1" x14ac:dyDescent="0.2">
      <c r="A1679" s="126"/>
      <c r="B1679" s="126"/>
      <c r="C1679" s="126"/>
      <c r="D1679" s="133"/>
      <c r="E1679" s="133"/>
      <c r="F1679" s="133"/>
      <c r="G1679" s="133"/>
      <c r="H1679" s="133"/>
      <c r="I1679" s="65"/>
      <c r="J1679" s="65"/>
      <c r="K1679" s="65"/>
      <c r="L1679" s="94">
        <v>9.77</v>
      </c>
      <c r="M1679" s="94">
        <v>1527.0833333333335</v>
      </c>
      <c r="N1679" s="71" t="s">
        <v>722</v>
      </c>
    </row>
    <row r="1680" spans="1:14" s="2" customFormat="1" ht="28.5" customHeight="1" x14ac:dyDescent="0.2">
      <c r="A1680" s="120"/>
      <c r="B1680" s="120"/>
      <c r="C1680" s="120"/>
      <c r="D1680" s="118"/>
      <c r="E1680" s="118"/>
      <c r="F1680" s="118"/>
      <c r="G1680" s="118"/>
      <c r="H1680" s="133"/>
      <c r="I1680" s="65"/>
      <c r="J1680" s="65"/>
      <c r="K1680" s="65"/>
      <c r="L1680" s="94">
        <v>9.77</v>
      </c>
      <c r="M1680" s="94">
        <v>1665.9090909090908</v>
      </c>
      <c r="N1680" s="71" t="s">
        <v>723</v>
      </c>
    </row>
    <row r="1681" spans="1:14" s="2" customFormat="1" ht="28.5" customHeight="1" x14ac:dyDescent="0.2">
      <c r="A1681" s="119" t="s">
        <v>50</v>
      </c>
      <c r="B1681" s="119" t="s">
        <v>180</v>
      </c>
      <c r="C1681" s="119" t="s">
        <v>131</v>
      </c>
      <c r="D1681" s="117">
        <v>43083</v>
      </c>
      <c r="E1681" s="117" t="s">
        <v>892</v>
      </c>
      <c r="F1681" s="61">
        <v>43101</v>
      </c>
      <c r="G1681" s="61">
        <v>43281</v>
      </c>
      <c r="H1681" s="127"/>
      <c r="I1681" s="65">
        <v>23.33</v>
      </c>
      <c r="J1681" s="65">
        <v>4297.3900000000003</v>
      </c>
      <c r="K1681" s="12"/>
      <c r="L1681" s="40"/>
      <c r="M1681" s="40"/>
      <c r="N1681" s="204"/>
    </row>
    <row r="1682" spans="1:14" s="2" customFormat="1" ht="28.5" customHeight="1" x14ac:dyDescent="0.2">
      <c r="A1682" s="126"/>
      <c r="B1682" s="126"/>
      <c r="C1682" s="126"/>
      <c r="D1682" s="118"/>
      <c r="E1682" s="118"/>
      <c r="F1682" s="61">
        <v>43282</v>
      </c>
      <c r="G1682" s="61">
        <v>43465</v>
      </c>
      <c r="H1682" s="127"/>
      <c r="I1682" s="65">
        <v>24.1</v>
      </c>
      <c r="J1682" s="10">
        <v>4442.12</v>
      </c>
      <c r="K1682" s="12"/>
      <c r="L1682" s="40"/>
      <c r="M1682" s="40"/>
      <c r="N1682" s="204"/>
    </row>
    <row r="1683" spans="1:14" s="2" customFormat="1" ht="28.5" customHeight="1" x14ac:dyDescent="0.2">
      <c r="A1683" s="126"/>
      <c r="B1683" s="126"/>
      <c r="C1683" s="126"/>
      <c r="D1683" s="117">
        <v>43088</v>
      </c>
      <c r="E1683" s="117" t="s">
        <v>888</v>
      </c>
      <c r="F1683" s="61">
        <v>43101</v>
      </c>
      <c r="G1683" s="61">
        <v>43281</v>
      </c>
      <c r="H1683" s="61"/>
      <c r="I1683" s="65"/>
      <c r="J1683" s="65"/>
      <c r="K1683" s="65">
        <v>114.33</v>
      </c>
      <c r="L1683" s="72">
        <v>9.34</v>
      </c>
      <c r="M1683" s="72">
        <v>1749.8</v>
      </c>
      <c r="N1683" s="71"/>
    </row>
    <row r="1684" spans="1:14" s="2" customFormat="1" ht="28.5" customHeight="1" x14ac:dyDescent="0.2">
      <c r="A1684" s="126"/>
      <c r="B1684" s="126"/>
      <c r="C1684" s="126"/>
      <c r="D1684" s="133"/>
      <c r="E1684" s="133"/>
      <c r="F1684" s="117">
        <v>43282</v>
      </c>
      <c r="G1684" s="117">
        <v>43465</v>
      </c>
      <c r="H1684" s="117"/>
      <c r="I1684" s="65"/>
      <c r="J1684" s="65"/>
      <c r="K1684" s="65"/>
      <c r="L1684" s="72">
        <v>9.65</v>
      </c>
      <c r="M1684" s="72">
        <v>1571.74</v>
      </c>
      <c r="N1684" s="30" t="s">
        <v>716</v>
      </c>
    </row>
    <row r="1685" spans="1:14" s="2" customFormat="1" ht="28.5" customHeight="1" x14ac:dyDescent="0.2">
      <c r="A1685" s="126"/>
      <c r="B1685" s="126"/>
      <c r="C1685" s="126"/>
      <c r="D1685" s="133"/>
      <c r="E1685" s="133"/>
      <c r="F1685" s="133"/>
      <c r="G1685" s="133"/>
      <c r="H1685" s="133"/>
      <c r="I1685" s="65"/>
      <c r="J1685" s="65"/>
      <c r="K1685" s="65"/>
      <c r="L1685" s="72">
        <v>9.65</v>
      </c>
      <c r="M1685" s="72">
        <v>1721.43</v>
      </c>
      <c r="N1685" s="71" t="s">
        <v>717</v>
      </c>
    </row>
    <row r="1686" spans="1:14" s="2" customFormat="1" ht="28.5" customHeight="1" x14ac:dyDescent="0.2">
      <c r="A1686" s="126"/>
      <c r="B1686" s="126"/>
      <c r="C1686" s="126"/>
      <c r="D1686" s="133"/>
      <c r="E1686" s="133"/>
      <c r="F1686" s="133"/>
      <c r="G1686" s="133"/>
      <c r="H1686" s="133"/>
      <c r="I1686" s="65"/>
      <c r="J1686" s="65"/>
      <c r="K1686" s="65"/>
      <c r="L1686" s="72">
        <v>9.65</v>
      </c>
      <c r="M1686" s="72">
        <v>1465.54</v>
      </c>
      <c r="N1686" s="71" t="s">
        <v>718</v>
      </c>
    </row>
    <row r="1687" spans="1:14" s="2" customFormat="1" ht="28.5" customHeight="1" x14ac:dyDescent="0.2">
      <c r="A1687" s="126"/>
      <c r="B1687" s="126"/>
      <c r="C1687" s="126"/>
      <c r="D1687" s="133"/>
      <c r="E1687" s="133"/>
      <c r="F1687" s="133"/>
      <c r="G1687" s="133"/>
      <c r="H1687" s="133"/>
      <c r="I1687" s="65"/>
      <c r="J1687" s="65"/>
      <c r="K1687" s="65"/>
      <c r="L1687" s="72">
        <v>9.65</v>
      </c>
      <c r="M1687" s="72">
        <v>1571.74</v>
      </c>
      <c r="N1687" s="71" t="s">
        <v>719</v>
      </c>
    </row>
    <row r="1688" spans="1:14" s="2" customFormat="1" ht="28.5" customHeight="1" x14ac:dyDescent="0.2">
      <c r="A1688" s="126"/>
      <c r="B1688" s="126"/>
      <c r="C1688" s="126"/>
      <c r="D1688" s="133"/>
      <c r="E1688" s="133"/>
      <c r="F1688" s="133"/>
      <c r="G1688" s="133"/>
      <c r="H1688" s="133"/>
      <c r="I1688" s="65"/>
      <c r="J1688" s="65"/>
      <c r="K1688" s="65"/>
      <c r="L1688" s="72">
        <v>9.65</v>
      </c>
      <c r="M1688" s="72">
        <v>1643.18</v>
      </c>
      <c r="N1688" s="71" t="s">
        <v>720</v>
      </c>
    </row>
    <row r="1689" spans="1:14" s="2" customFormat="1" ht="28.5" customHeight="1" x14ac:dyDescent="0.2">
      <c r="A1689" s="126"/>
      <c r="B1689" s="126"/>
      <c r="C1689" s="126"/>
      <c r="D1689" s="133"/>
      <c r="E1689" s="133"/>
      <c r="F1689" s="133"/>
      <c r="G1689" s="133"/>
      <c r="H1689" s="133"/>
      <c r="I1689" s="65"/>
      <c r="J1689" s="65"/>
      <c r="K1689" s="65"/>
      <c r="L1689" s="72">
        <v>9.65</v>
      </c>
      <c r="M1689" s="72">
        <v>1777.87</v>
      </c>
      <c r="N1689" s="71" t="s">
        <v>721</v>
      </c>
    </row>
    <row r="1690" spans="1:14" s="2" customFormat="1" ht="28.5" customHeight="1" x14ac:dyDescent="0.2">
      <c r="A1690" s="126"/>
      <c r="B1690" s="126"/>
      <c r="C1690" s="126"/>
      <c r="D1690" s="133"/>
      <c r="E1690" s="133"/>
      <c r="F1690" s="133"/>
      <c r="G1690" s="133"/>
      <c r="H1690" s="133"/>
      <c r="I1690" s="65"/>
      <c r="J1690" s="65"/>
      <c r="K1690" s="65"/>
      <c r="L1690" s="72">
        <v>9.65</v>
      </c>
      <c r="M1690" s="72">
        <v>1506.25</v>
      </c>
      <c r="N1690" s="71" t="s">
        <v>722</v>
      </c>
    </row>
    <row r="1691" spans="1:14" s="2" customFormat="1" ht="28.5" customHeight="1" x14ac:dyDescent="0.2">
      <c r="A1691" s="120"/>
      <c r="B1691" s="120"/>
      <c r="C1691" s="120"/>
      <c r="D1691" s="118"/>
      <c r="E1691" s="118"/>
      <c r="F1691" s="118"/>
      <c r="G1691" s="118"/>
      <c r="H1691" s="133"/>
      <c r="I1691" s="65"/>
      <c r="J1691" s="65"/>
      <c r="K1691" s="65"/>
      <c r="L1691" s="72">
        <v>9.65</v>
      </c>
      <c r="M1691" s="72">
        <v>1643.18</v>
      </c>
      <c r="N1691" s="71" t="s">
        <v>723</v>
      </c>
    </row>
    <row r="1692" spans="1:14" s="2" customFormat="1" ht="28.5" customHeight="1" x14ac:dyDescent="0.2">
      <c r="A1692" s="119" t="s">
        <v>50</v>
      </c>
      <c r="B1692" s="119" t="s">
        <v>87</v>
      </c>
      <c r="C1692" s="119" t="s">
        <v>37</v>
      </c>
      <c r="D1692" s="117">
        <v>43083</v>
      </c>
      <c r="E1692" s="117" t="s">
        <v>893</v>
      </c>
      <c r="F1692" s="61">
        <v>43101</v>
      </c>
      <c r="G1692" s="61">
        <v>43281</v>
      </c>
      <c r="H1692" s="127"/>
      <c r="I1692" s="65">
        <v>23.33</v>
      </c>
      <c r="J1692" s="65">
        <v>2676.68</v>
      </c>
      <c r="K1692" s="65"/>
      <c r="L1692" s="72"/>
      <c r="M1692" s="72"/>
      <c r="N1692" s="204"/>
    </row>
    <row r="1693" spans="1:14" s="2" customFormat="1" ht="28.5" customHeight="1" x14ac:dyDescent="0.2">
      <c r="A1693" s="126"/>
      <c r="B1693" s="126"/>
      <c r="C1693" s="126"/>
      <c r="D1693" s="118"/>
      <c r="E1693" s="118"/>
      <c r="F1693" s="61">
        <v>43282</v>
      </c>
      <c r="G1693" s="61">
        <v>43465</v>
      </c>
      <c r="H1693" s="127"/>
      <c r="I1693" s="65">
        <v>24.1</v>
      </c>
      <c r="J1693" s="65">
        <v>2746.64</v>
      </c>
      <c r="K1693" s="65"/>
      <c r="L1693" s="72"/>
      <c r="M1693" s="72"/>
      <c r="N1693" s="204"/>
    </row>
    <row r="1694" spans="1:14" s="2" customFormat="1" ht="28.5" customHeight="1" x14ac:dyDescent="0.2">
      <c r="A1694" s="126"/>
      <c r="B1694" s="126"/>
      <c r="C1694" s="126"/>
      <c r="D1694" s="117">
        <v>43088</v>
      </c>
      <c r="E1694" s="117" t="s">
        <v>888</v>
      </c>
      <c r="F1694" s="61">
        <v>43101</v>
      </c>
      <c r="G1694" s="61">
        <v>43281</v>
      </c>
      <c r="H1694" s="61"/>
      <c r="I1694" s="65"/>
      <c r="J1694" s="65"/>
      <c r="K1694" s="65">
        <v>133.33000000000001</v>
      </c>
      <c r="L1694" s="72">
        <v>16.59</v>
      </c>
      <c r="M1694" s="72">
        <v>1945.72</v>
      </c>
      <c r="N1694" s="71"/>
    </row>
    <row r="1695" spans="1:14" s="2" customFormat="1" ht="28.5" customHeight="1" x14ac:dyDescent="0.2">
      <c r="A1695" s="126"/>
      <c r="B1695" s="126"/>
      <c r="C1695" s="126"/>
      <c r="D1695" s="133"/>
      <c r="E1695" s="133"/>
      <c r="F1695" s="117">
        <v>43282</v>
      </c>
      <c r="G1695" s="117">
        <v>43465</v>
      </c>
      <c r="H1695" s="117"/>
      <c r="I1695" s="65"/>
      <c r="J1695" s="65"/>
      <c r="K1695" s="65"/>
      <c r="L1695" s="72">
        <v>17.14</v>
      </c>
      <c r="M1695" s="72">
        <v>1745.8</v>
      </c>
      <c r="N1695" s="30" t="s">
        <v>716</v>
      </c>
    </row>
    <row r="1696" spans="1:14" s="2" customFormat="1" ht="28.5" customHeight="1" x14ac:dyDescent="0.2">
      <c r="A1696" s="126"/>
      <c r="B1696" s="126"/>
      <c r="C1696" s="126"/>
      <c r="D1696" s="133"/>
      <c r="E1696" s="133"/>
      <c r="F1696" s="133"/>
      <c r="G1696" s="133"/>
      <c r="H1696" s="133"/>
      <c r="I1696" s="65"/>
      <c r="J1696" s="65"/>
      <c r="K1696" s="65"/>
      <c r="L1696" s="72">
        <v>17.14</v>
      </c>
      <c r="M1696" s="72">
        <v>1912.06</v>
      </c>
      <c r="N1696" s="71" t="s">
        <v>717</v>
      </c>
    </row>
    <row r="1697" spans="1:14" s="2" customFormat="1" ht="28.5" customHeight="1" x14ac:dyDescent="0.2">
      <c r="A1697" s="126"/>
      <c r="B1697" s="126"/>
      <c r="C1697" s="126"/>
      <c r="D1697" s="133"/>
      <c r="E1697" s="133"/>
      <c r="F1697" s="133"/>
      <c r="G1697" s="133"/>
      <c r="H1697" s="133"/>
      <c r="I1697" s="65"/>
      <c r="J1697" s="65"/>
      <c r="K1697" s="65"/>
      <c r="L1697" s="72">
        <v>17.14</v>
      </c>
      <c r="M1697" s="72">
        <v>1627.84</v>
      </c>
      <c r="N1697" s="71" t="s">
        <v>718</v>
      </c>
    </row>
    <row r="1698" spans="1:14" s="2" customFormat="1" ht="28.5" customHeight="1" x14ac:dyDescent="0.2">
      <c r="A1698" s="126"/>
      <c r="B1698" s="126"/>
      <c r="C1698" s="126"/>
      <c r="D1698" s="133"/>
      <c r="E1698" s="133"/>
      <c r="F1698" s="133"/>
      <c r="G1698" s="133"/>
      <c r="H1698" s="133"/>
      <c r="I1698" s="65"/>
      <c r="J1698" s="65"/>
      <c r="K1698" s="65"/>
      <c r="L1698" s="72">
        <v>17.14</v>
      </c>
      <c r="M1698" s="72">
        <v>1745.8</v>
      </c>
      <c r="N1698" s="71" t="s">
        <v>719</v>
      </c>
    </row>
    <row r="1699" spans="1:14" s="2" customFormat="1" ht="28.5" customHeight="1" x14ac:dyDescent="0.2">
      <c r="A1699" s="126"/>
      <c r="B1699" s="126"/>
      <c r="C1699" s="126"/>
      <c r="D1699" s="133"/>
      <c r="E1699" s="133"/>
      <c r="F1699" s="133"/>
      <c r="G1699" s="133"/>
      <c r="H1699" s="133"/>
      <c r="I1699" s="65"/>
      <c r="J1699" s="65"/>
      <c r="K1699" s="65"/>
      <c r="L1699" s="72">
        <v>17.14</v>
      </c>
      <c r="M1699" s="72">
        <v>1825.15</v>
      </c>
      <c r="N1699" s="71" t="s">
        <v>720</v>
      </c>
    </row>
    <row r="1700" spans="1:14" s="2" customFormat="1" ht="28.5" customHeight="1" x14ac:dyDescent="0.2">
      <c r="A1700" s="126"/>
      <c r="B1700" s="126"/>
      <c r="C1700" s="126"/>
      <c r="D1700" s="133"/>
      <c r="E1700" s="133"/>
      <c r="F1700" s="133"/>
      <c r="G1700" s="133"/>
      <c r="H1700" s="133"/>
      <c r="I1700" s="65"/>
      <c r="J1700" s="65"/>
      <c r="K1700" s="65"/>
      <c r="L1700" s="72">
        <v>17.14</v>
      </c>
      <c r="M1700" s="72">
        <v>1974.75</v>
      </c>
      <c r="N1700" s="71" t="s">
        <v>721</v>
      </c>
    </row>
    <row r="1701" spans="1:14" s="2" customFormat="1" ht="28.5" customHeight="1" x14ac:dyDescent="0.2">
      <c r="A1701" s="126"/>
      <c r="B1701" s="126"/>
      <c r="C1701" s="126"/>
      <c r="D1701" s="133"/>
      <c r="E1701" s="133"/>
      <c r="F1701" s="133"/>
      <c r="G1701" s="133"/>
      <c r="H1701" s="133"/>
      <c r="I1701" s="65"/>
      <c r="J1701" s="65"/>
      <c r="K1701" s="65"/>
      <c r="L1701" s="72">
        <v>17.14</v>
      </c>
      <c r="M1701" s="72">
        <v>1673.06</v>
      </c>
      <c r="N1701" s="71" t="s">
        <v>722</v>
      </c>
    </row>
    <row r="1702" spans="1:14" s="2" customFormat="1" ht="28.5" customHeight="1" x14ac:dyDescent="0.2">
      <c r="A1702" s="120"/>
      <c r="B1702" s="120"/>
      <c r="C1702" s="120"/>
      <c r="D1702" s="118"/>
      <c r="E1702" s="118"/>
      <c r="F1702" s="118"/>
      <c r="G1702" s="118"/>
      <c r="H1702" s="133"/>
      <c r="I1702" s="65"/>
      <c r="J1702" s="65"/>
      <c r="K1702" s="65"/>
      <c r="L1702" s="72">
        <v>17.14</v>
      </c>
      <c r="M1702" s="72">
        <v>1825.15</v>
      </c>
      <c r="N1702" s="71" t="s">
        <v>723</v>
      </c>
    </row>
    <row r="1703" spans="1:14" s="69" customFormat="1" ht="28.5" customHeight="1" x14ac:dyDescent="0.2">
      <c r="A1703" s="119" t="s">
        <v>50</v>
      </c>
      <c r="B1703" s="119" t="s">
        <v>181</v>
      </c>
      <c r="C1703" s="119" t="s">
        <v>182</v>
      </c>
      <c r="D1703" s="117">
        <v>43083</v>
      </c>
      <c r="E1703" s="117" t="s">
        <v>894</v>
      </c>
      <c r="F1703" s="61">
        <v>43101</v>
      </c>
      <c r="G1703" s="61">
        <v>43281</v>
      </c>
      <c r="H1703" s="127"/>
      <c r="I1703" s="65">
        <v>23.33</v>
      </c>
      <c r="J1703" s="10">
        <v>4421.82</v>
      </c>
      <c r="K1703" s="12"/>
      <c r="L1703" s="40"/>
      <c r="M1703" s="40"/>
      <c r="N1703" s="204"/>
    </row>
    <row r="1704" spans="1:14" s="2" customFormat="1" ht="28.5" customHeight="1" x14ac:dyDescent="0.2">
      <c r="A1704" s="126"/>
      <c r="B1704" s="126"/>
      <c r="C1704" s="126"/>
      <c r="D1704" s="118"/>
      <c r="E1704" s="118"/>
      <c r="F1704" s="61">
        <v>43282</v>
      </c>
      <c r="G1704" s="61">
        <v>43465</v>
      </c>
      <c r="H1704" s="127"/>
      <c r="I1704" s="65">
        <v>24.1</v>
      </c>
      <c r="J1704" s="10">
        <v>4623.8599999999997</v>
      </c>
      <c r="K1704" s="12"/>
      <c r="L1704" s="40"/>
      <c r="M1704" s="40"/>
      <c r="N1704" s="204"/>
    </row>
    <row r="1705" spans="1:14" s="2" customFormat="1" ht="28.5" customHeight="1" x14ac:dyDescent="0.2">
      <c r="A1705" s="126"/>
      <c r="B1705" s="126"/>
      <c r="C1705" s="126"/>
      <c r="D1705" s="117">
        <v>43088</v>
      </c>
      <c r="E1705" s="117" t="s">
        <v>888</v>
      </c>
      <c r="F1705" s="61">
        <v>43101</v>
      </c>
      <c r="G1705" s="61">
        <v>43281</v>
      </c>
      <c r="H1705" s="61"/>
      <c r="I1705" s="65"/>
      <c r="J1705" s="65"/>
      <c r="K1705" s="65">
        <v>143.16999999999999</v>
      </c>
      <c r="L1705" s="72">
        <v>11.71</v>
      </c>
      <c r="M1705" s="72">
        <v>2191.0300000000002</v>
      </c>
      <c r="N1705" s="71"/>
    </row>
    <row r="1706" spans="1:14" s="2" customFormat="1" ht="28.5" customHeight="1" x14ac:dyDescent="0.2">
      <c r="A1706" s="126"/>
      <c r="B1706" s="126"/>
      <c r="C1706" s="126"/>
      <c r="D1706" s="133"/>
      <c r="E1706" s="133"/>
      <c r="F1706" s="117">
        <v>43282</v>
      </c>
      <c r="G1706" s="117">
        <v>43465</v>
      </c>
      <c r="H1706" s="117"/>
      <c r="I1706" s="65"/>
      <c r="J1706" s="65"/>
      <c r="K1706" s="65"/>
      <c r="L1706" s="72">
        <v>12.1</v>
      </c>
      <c r="M1706" s="72">
        <v>1967.97</v>
      </c>
      <c r="N1706" s="30" t="s">
        <v>716</v>
      </c>
    </row>
    <row r="1707" spans="1:14" s="2" customFormat="1" ht="28.5" customHeight="1" x14ac:dyDescent="0.2">
      <c r="A1707" s="126"/>
      <c r="B1707" s="126"/>
      <c r="C1707" s="126"/>
      <c r="D1707" s="133"/>
      <c r="E1707" s="133"/>
      <c r="F1707" s="133"/>
      <c r="G1707" s="133"/>
      <c r="H1707" s="133"/>
      <c r="I1707" s="65"/>
      <c r="J1707" s="65"/>
      <c r="K1707" s="65"/>
      <c r="L1707" s="72">
        <v>12.1</v>
      </c>
      <c r="M1707" s="72">
        <v>2155.4</v>
      </c>
      <c r="N1707" s="71" t="s">
        <v>717</v>
      </c>
    </row>
    <row r="1708" spans="1:14" s="2" customFormat="1" ht="28.5" customHeight="1" x14ac:dyDescent="0.2">
      <c r="A1708" s="126"/>
      <c r="B1708" s="126"/>
      <c r="C1708" s="126"/>
      <c r="D1708" s="133"/>
      <c r="E1708" s="133"/>
      <c r="F1708" s="133"/>
      <c r="G1708" s="133"/>
      <c r="H1708" s="133"/>
      <c r="I1708" s="65"/>
      <c r="J1708" s="65"/>
      <c r="K1708" s="65"/>
      <c r="L1708" s="72">
        <v>12.1</v>
      </c>
      <c r="M1708" s="72">
        <v>1835</v>
      </c>
      <c r="N1708" s="71" t="s">
        <v>718</v>
      </c>
    </row>
    <row r="1709" spans="1:14" s="2" customFormat="1" ht="28.5" customHeight="1" x14ac:dyDescent="0.2">
      <c r="A1709" s="126"/>
      <c r="B1709" s="126"/>
      <c r="C1709" s="126"/>
      <c r="D1709" s="133"/>
      <c r="E1709" s="133"/>
      <c r="F1709" s="133"/>
      <c r="G1709" s="133"/>
      <c r="H1709" s="133"/>
      <c r="I1709" s="65"/>
      <c r="J1709" s="65"/>
      <c r="K1709" s="65"/>
      <c r="L1709" s="72">
        <v>12.1</v>
      </c>
      <c r="M1709" s="72">
        <v>1967.97</v>
      </c>
      <c r="N1709" s="71" t="s">
        <v>719</v>
      </c>
    </row>
    <row r="1710" spans="1:14" s="2" customFormat="1" ht="28.5" customHeight="1" x14ac:dyDescent="0.2">
      <c r="A1710" s="126"/>
      <c r="B1710" s="126"/>
      <c r="C1710" s="126"/>
      <c r="D1710" s="133"/>
      <c r="E1710" s="133"/>
      <c r="F1710" s="133"/>
      <c r="G1710" s="133"/>
      <c r="H1710" s="133"/>
      <c r="I1710" s="65"/>
      <c r="J1710" s="65"/>
      <c r="K1710" s="65"/>
      <c r="L1710" s="72">
        <v>12.1</v>
      </c>
      <c r="M1710" s="72">
        <v>2057.42</v>
      </c>
      <c r="N1710" s="71" t="s">
        <v>720</v>
      </c>
    </row>
    <row r="1711" spans="1:14" s="2" customFormat="1" ht="28.5" customHeight="1" x14ac:dyDescent="0.2">
      <c r="A1711" s="126"/>
      <c r="B1711" s="126"/>
      <c r="C1711" s="126"/>
      <c r="D1711" s="133"/>
      <c r="E1711" s="133"/>
      <c r="F1711" s="133"/>
      <c r="G1711" s="133"/>
      <c r="H1711" s="133"/>
      <c r="I1711" s="65"/>
      <c r="J1711" s="65"/>
      <c r="K1711" s="65"/>
      <c r="L1711" s="72">
        <v>12.1</v>
      </c>
      <c r="M1711" s="72">
        <v>2226.0700000000002</v>
      </c>
      <c r="N1711" s="71" t="s">
        <v>721</v>
      </c>
    </row>
    <row r="1712" spans="1:14" s="2" customFormat="1" ht="28.5" customHeight="1" x14ac:dyDescent="0.2">
      <c r="A1712" s="126"/>
      <c r="B1712" s="126"/>
      <c r="C1712" s="126"/>
      <c r="D1712" s="133"/>
      <c r="E1712" s="133"/>
      <c r="F1712" s="133"/>
      <c r="G1712" s="133"/>
      <c r="H1712" s="133"/>
      <c r="I1712" s="65"/>
      <c r="J1712" s="65"/>
      <c r="K1712" s="65"/>
      <c r="L1712" s="72">
        <v>12.1</v>
      </c>
      <c r="M1712" s="72">
        <v>1885.97</v>
      </c>
      <c r="N1712" s="71" t="s">
        <v>722</v>
      </c>
    </row>
    <row r="1713" spans="1:14" s="2" customFormat="1" ht="28.5" customHeight="1" x14ac:dyDescent="0.2">
      <c r="A1713" s="120"/>
      <c r="B1713" s="120"/>
      <c r="C1713" s="120"/>
      <c r="D1713" s="118"/>
      <c r="E1713" s="118"/>
      <c r="F1713" s="118"/>
      <c r="G1713" s="118"/>
      <c r="H1713" s="133"/>
      <c r="I1713" s="65"/>
      <c r="J1713" s="65"/>
      <c r="K1713" s="65"/>
      <c r="L1713" s="72">
        <v>12.1</v>
      </c>
      <c r="M1713" s="72">
        <v>2057.42</v>
      </c>
      <c r="N1713" s="71" t="s">
        <v>723</v>
      </c>
    </row>
    <row r="1714" spans="1:14" s="2" customFormat="1" ht="28.5" customHeight="1" x14ac:dyDescent="0.2">
      <c r="A1714" s="119" t="s">
        <v>50</v>
      </c>
      <c r="B1714" s="119" t="s">
        <v>87</v>
      </c>
      <c r="C1714" s="119" t="s">
        <v>587</v>
      </c>
      <c r="D1714" s="127">
        <v>43069</v>
      </c>
      <c r="E1714" s="166" t="s">
        <v>490</v>
      </c>
      <c r="F1714" s="61">
        <v>43101</v>
      </c>
      <c r="G1714" s="61">
        <v>43281</v>
      </c>
      <c r="H1714" s="127"/>
      <c r="I1714" s="65">
        <v>18.2</v>
      </c>
      <c r="J1714" s="65">
        <v>2546.96</v>
      </c>
      <c r="K1714" s="65"/>
      <c r="L1714" s="72"/>
      <c r="M1714" s="72"/>
      <c r="N1714" s="204"/>
    </row>
    <row r="1715" spans="1:14" s="2" customFormat="1" ht="28.5" customHeight="1" x14ac:dyDescent="0.2">
      <c r="A1715" s="126"/>
      <c r="B1715" s="126"/>
      <c r="C1715" s="126"/>
      <c r="D1715" s="127"/>
      <c r="E1715" s="166"/>
      <c r="F1715" s="61">
        <v>43282</v>
      </c>
      <c r="G1715" s="61">
        <v>43465</v>
      </c>
      <c r="H1715" s="127"/>
      <c r="I1715" s="65">
        <v>19.11</v>
      </c>
      <c r="J1715" s="65">
        <v>2561.13</v>
      </c>
      <c r="K1715" s="65"/>
      <c r="L1715" s="72"/>
      <c r="M1715" s="72"/>
      <c r="N1715" s="204"/>
    </row>
    <row r="1716" spans="1:14" s="2" customFormat="1" ht="28.5" customHeight="1" x14ac:dyDescent="0.2">
      <c r="A1716" s="126"/>
      <c r="B1716" s="126"/>
      <c r="C1716" s="126"/>
      <c r="D1716" s="117">
        <v>43088</v>
      </c>
      <c r="E1716" s="117" t="s">
        <v>888</v>
      </c>
      <c r="F1716" s="61">
        <v>43101</v>
      </c>
      <c r="G1716" s="61">
        <v>43281</v>
      </c>
      <c r="H1716" s="61"/>
      <c r="I1716" s="65"/>
      <c r="J1716" s="65"/>
      <c r="K1716" s="65">
        <v>125.38</v>
      </c>
      <c r="L1716" s="72">
        <v>21.48</v>
      </c>
      <c r="M1716" s="72">
        <v>1731.67</v>
      </c>
      <c r="N1716" s="71"/>
    </row>
    <row r="1717" spans="1:14" s="2" customFormat="1" ht="28.5" customHeight="1" x14ac:dyDescent="0.2">
      <c r="A1717" s="126"/>
      <c r="B1717" s="126"/>
      <c r="C1717" s="126"/>
      <c r="D1717" s="133"/>
      <c r="E1717" s="133"/>
      <c r="F1717" s="117">
        <v>43282</v>
      </c>
      <c r="G1717" s="117">
        <v>43465</v>
      </c>
      <c r="H1717" s="117"/>
      <c r="I1717" s="65"/>
      <c r="J1717" s="65"/>
      <c r="K1717" s="65"/>
      <c r="L1717" s="72">
        <v>22.19</v>
      </c>
      <c r="M1717" s="72">
        <v>1555.51</v>
      </c>
      <c r="N1717" s="30" t="s">
        <v>716</v>
      </c>
    </row>
    <row r="1718" spans="1:14" s="2" customFormat="1" ht="28.5" customHeight="1" x14ac:dyDescent="0.2">
      <c r="A1718" s="126"/>
      <c r="B1718" s="126"/>
      <c r="C1718" s="126"/>
      <c r="D1718" s="133"/>
      <c r="E1718" s="133"/>
      <c r="F1718" s="133"/>
      <c r="G1718" s="133"/>
      <c r="H1718" s="133"/>
      <c r="I1718" s="65"/>
      <c r="J1718" s="65"/>
      <c r="K1718" s="65"/>
      <c r="L1718" s="72">
        <v>22.19</v>
      </c>
      <c r="M1718" s="72">
        <v>1703.65</v>
      </c>
      <c r="N1718" s="71" t="s">
        <v>717</v>
      </c>
    </row>
    <row r="1719" spans="1:14" s="2" customFormat="1" ht="28.5" customHeight="1" x14ac:dyDescent="0.2">
      <c r="A1719" s="126"/>
      <c r="B1719" s="126"/>
      <c r="C1719" s="126"/>
      <c r="D1719" s="133"/>
      <c r="E1719" s="133"/>
      <c r="F1719" s="133"/>
      <c r="G1719" s="133"/>
      <c r="H1719" s="133"/>
      <c r="I1719" s="65"/>
      <c r="J1719" s="65"/>
      <c r="K1719" s="65"/>
      <c r="L1719" s="72">
        <v>22.19</v>
      </c>
      <c r="M1719" s="72">
        <v>1450.41</v>
      </c>
      <c r="N1719" s="71" t="s">
        <v>718</v>
      </c>
    </row>
    <row r="1720" spans="1:14" s="2" customFormat="1" ht="28.5" customHeight="1" x14ac:dyDescent="0.2">
      <c r="A1720" s="126"/>
      <c r="B1720" s="126"/>
      <c r="C1720" s="126"/>
      <c r="D1720" s="133"/>
      <c r="E1720" s="133"/>
      <c r="F1720" s="133"/>
      <c r="G1720" s="133"/>
      <c r="H1720" s="133"/>
      <c r="I1720" s="65"/>
      <c r="J1720" s="65"/>
      <c r="K1720" s="65"/>
      <c r="L1720" s="72">
        <v>22.19</v>
      </c>
      <c r="M1720" s="72">
        <v>1555.51</v>
      </c>
      <c r="N1720" s="71" t="s">
        <v>719</v>
      </c>
    </row>
    <row r="1721" spans="1:14" s="2" customFormat="1" ht="28.5" customHeight="1" x14ac:dyDescent="0.2">
      <c r="A1721" s="126"/>
      <c r="B1721" s="126"/>
      <c r="C1721" s="126"/>
      <c r="D1721" s="133"/>
      <c r="E1721" s="133"/>
      <c r="F1721" s="133"/>
      <c r="G1721" s="133"/>
      <c r="H1721" s="133"/>
      <c r="I1721" s="65"/>
      <c r="J1721" s="65"/>
      <c r="K1721" s="65"/>
      <c r="L1721" s="72">
        <v>22.19</v>
      </c>
      <c r="M1721" s="72">
        <v>1626.21</v>
      </c>
      <c r="N1721" s="71" t="s">
        <v>720</v>
      </c>
    </row>
    <row r="1722" spans="1:14" s="2" customFormat="1" ht="28.5" customHeight="1" x14ac:dyDescent="0.2">
      <c r="A1722" s="126"/>
      <c r="B1722" s="126"/>
      <c r="C1722" s="126"/>
      <c r="D1722" s="133"/>
      <c r="E1722" s="133"/>
      <c r="F1722" s="133"/>
      <c r="G1722" s="133"/>
      <c r="H1722" s="133"/>
      <c r="I1722" s="65"/>
      <c r="J1722" s="65"/>
      <c r="K1722" s="65"/>
      <c r="L1722" s="72">
        <v>22.19</v>
      </c>
      <c r="M1722" s="72">
        <v>1759.51</v>
      </c>
      <c r="N1722" s="71" t="s">
        <v>721</v>
      </c>
    </row>
    <row r="1723" spans="1:14" s="2" customFormat="1" ht="28.5" customHeight="1" x14ac:dyDescent="0.2">
      <c r="A1723" s="126"/>
      <c r="B1723" s="126"/>
      <c r="C1723" s="126"/>
      <c r="D1723" s="133"/>
      <c r="E1723" s="133"/>
      <c r="F1723" s="133"/>
      <c r="G1723" s="133"/>
      <c r="H1723" s="133"/>
      <c r="I1723" s="65"/>
      <c r="J1723" s="65"/>
      <c r="K1723" s="65"/>
      <c r="L1723" s="72">
        <v>22.19</v>
      </c>
      <c r="M1723" s="72">
        <v>1490.69</v>
      </c>
      <c r="N1723" s="71" t="s">
        <v>722</v>
      </c>
    </row>
    <row r="1724" spans="1:14" s="2" customFormat="1" ht="28.5" customHeight="1" x14ac:dyDescent="0.2">
      <c r="A1724" s="120"/>
      <c r="B1724" s="120"/>
      <c r="C1724" s="120"/>
      <c r="D1724" s="118"/>
      <c r="E1724" s="118"/>
      <c r="F1724" s="118"/>
      <c r="G1724" s="118"/>
      <c r="H1724" s="133"/>
      <c r="I1724" s="65"/>
      <c r="J1724" s="65"/>
      <c r="K1724" s="65"/>
      <c r="L1724" s="72">
        <v>22.19</v>
      </c>
      <c r="M1724" s="72">
        <v>1626.21</v>
      </c>
      <c r="N1724" s="71" t="s">
        <v>723</v>
      </c>
    </row>
    <row r="1725" spans="1:14" s="5" customFormat="1" ht="28.5" customHeight="1" x14ac:dyDescent="0.25">
      <c r="A1725" s="64">
        <v>13</v>
      </c>
      <c r="B1725" s="74" t="s">
        <v>213</v>
      </c>
      <c r="C1725" s="75"/>
      <c r="D1725" s="3"/>
      <c r="E1725" s="3"/>
      <c r="F1725" s="3"/>
      <c r="G1725" s="3"/>
      <c r="H1725" s="3"/>
      <c r="I1725" s="3"/>
      <c r="J1725" s="3"/>
      <c r="K1725" s="3"/>
      <c r="L1725" s="9"/>
      <c r="M1725" s="9"/>
      <c r="N1725" s="11"/>
    </row>
    <row r="1726" spans="1:14" s="2" customFormat="1" ht="28.5" customHeight="1" x14ac:dyDescent="0.2">
      <c r="A1726" s="119" t="s">
        <v>143</v>
      </c>
      <c r="B1726" s="119" t="s">
        <v>247</v>
      </c>
      <c r="C1726" s="183" t="s">
        <v>426</v>
      </c>
      <c r="D1726" s="127">
        <v>43083</v>
      </c>
      <c r="E1726" s="127" t="s">
        <v>854</v>
      </c>
      <c r="F1726" s="61">
        <v>43101</v>
      </c>
      <c r="G1726" s="61">
        <v>43281</v>
      </c>
      <c r="H1726" s="127"/>
      <c r="I1726" s="65">
        <v>37.28</v>
      </c>
      <c r="J1726" s="65">
        <v>1954.76</v>
      </c>
      <c r="K1726" s="64"/>
      <c r="L1726" s="39"/>
      <c r="M1726" s="39"/>
      <c r="N1726" s="170"/>
    </row>
    <row r="1727" spans="1:14" s="2" customFormat="1" ht="28.5" customHeight="1" x14ac:dyDescent="0.2">
      <c r="A1727" s="126"/>
      <c r="B1727" s="126"/>
      <c r="C1727" s="184"/>
      <c r="D1727" s="127"/>
      <c r="E1727" s="127"/>
      <c r="F1727" s="61">
        <v>43282</v>
      </c>
      <c r="G1727" s="61">
        <v>43465</v>
      </c>
      <c r="H1727" s="127"/>
      <c r="I1727" s="64">
        <v>43.16</v>
      </c>
      <c r="J1727" s="65">
        <v>2019.3</v>
      </c>
      <c r="K1727" s="10"/>
      <c r="L1727" s="72"/>
      <c r="M1727" s="72"/>
      <c r="N1727" s="170"/>
    </row>
    <row r="1728" spans="1:14" s="2" customFormat="1" ht="28.5" customHeight="1" x14ac:dyDescent="0.2">
      <c r="A1728" s="126"/>
      <c r="B1728" s="126"/>
      <c r="C1728" s="184"/>
      <c r="D1728" s="127">
        <v>43088</v>
      </c>
      <c r="E1728" s="127" t="s">
        <v>844</v>
      </c>
      <c r="F1728" s="61">
        <v>43101</v>
      </c>
      <c r="G1728" s="61">
        <v>43281</v>
      </c>
      <c r="H1728" s="127"/>
      <c r="I1728" s="64"/>
      <c r="J1728" s="64"/>
      <c r="K1728" s="65">
        <v>95.8</v>
      </c>
      <c r="L1728" s="72">
        <v>23.11</v>
      </c>
      <c r="M1728" s="72">
        <v>1211.56</v>
      </c>
      <c r="N1728" s="27"/>
    </row>
    <row r="1729" spans="1:14" s="2" customFormat="1" ht="28.5" customHeight="1" x14ac:dyDescent="0.2">
      <c r="A1729" s="126"/>
      <c r="B1729" s="126"/>
      <c r="C1729" s="184"/>
      <c r="D1729" s="127"/>
      <c r="E1729" s="127"/>
      <c r="F1729" s="117">
        <v>43282</v>
      </c>
      <c r="G1729" s="117">
        <v>43465</v>
      </c>
      <c r="H1729" s="127"/>
      <c r="I1729" s="64"/>
      <c r="J1729" s="64"/>
      <c r="K1729" s="65" t="s">
        <v>25</v>
      </c>
      <c r="L1729" s="72">
        <v>26.92</v>
      </c>
      <c r="M1729" s="72">
        <v>1095.3900000000001</v>
      </c>
      <c r="N1729" s="67" t="s">
        <v>716</v>
      </c>
    </row>
    <row r="1730" spans="1:14" s="2" customFormat="1" ht="28.5" customHeight="1" x14ac:dyDescent="0.2">
      <c r="A1730" s="126"/>
      <c r="B1730" s="126"/>
      <c r="C1730" s="184"/>
      <c r="D1730" s="127"/>
      <c r="E1730" s="127"/>
      <c r="F1730" s="133"/>
      <c r="G1730" s="133"/>
      <c r="H1730" s="127"/>
      <c r="I1730" s="64"/>
      <c r="J1730" s="64"/>
      <c r="K1730" s="65" t="s">
        <v>25</v>
      </c>
      <c r="L1730" s="72">
        <f>L1729</f>
        <v>26.92</v>
      </c>
      <c r="M1730" s="72">
        <v>1199.71</v>
      </c>
      <c r="N1730" s="67" t="s">
        <v>717</v>
      </c>
    </row>
    <row r="1731" spans="1:14" s="2" customFormat="1" ht="28.5" customHeight="1" x14ac:dyDescent="0.2">
      <c r="A1731" s="126"/>
      <c r="B1731" s="126"/>
      <c r="C1731" s="184"/>
      <c r="D1731" s="127"/>
      <c r="E1731" s="127"/>
      <c r="F1731" s="133"/>
      <c r="G1731" s="133"/>
      <c r="H1731" s="127"/>
      <c r="I1731" s="64"/>
      <c r="J1731" s="64"/>
      <c r="K1731" s="65" t="s">
        <v>25</v>
      </c>
      <c r="L1731" s="72">
        <f>L1729</f>
        <v>26.92</v>
      </c>
      <c r="M1731" s="72">
        <v>1021.37</v>
      </c>
      <c r="N1731" s="67" t="s">
        <v>718</v>
      </c>
    </row>
    <row r="1732" spans="1:14" s="2" customFormat="1" ht="28.5" customHeight="1" x14ac:dyDescent="0.2">
      <c r="A1732" s="126"/>
      <c r="B1732" s="126"/>
      <c r="C1732" s="184"/>
      <c r="D1732" s="127"/>
      <c r="E1732" s="127"/>
      <c r="F1732" s="133"/>
      <c r="G1732" s="133"/>
      <c r="H1732" s="127"/>
      <c r="I1732" s="64"/>
      <c r="J1732" s="64"/>
      <c r="K1732" s="65" t="s">
        <v>25</v>
      </c>
      <c r="L1732" s="72">
        <f>L1729</f>
        <v>26.92</v>
      </c>
      <c r="M1732" s="72">
        <v>1095.3900000000001</v>
      </c>
      <c r="N1732" s="67" t="s">
        <v>719</v>
      </c>
    </row>
    <row r="1733" spans="1:14" s="2" customFormat="1" ht="28.5" customHeight="1" x14ac:dyDescent="0.2">
      <c r="A1733" s="126"/>
      <c r="B1733" s="126"/>
      <c r="C1733" s="184"/>
      <c r="D1733" s="127"/>
      <c r="E1733" s="127"/>
      <c r="F1733" s="133"/>
      <c r="G1733" s="133"/>
      <c r="H1733" s="127"/>
      <c r="I1733" s="64"/>
      <c r="J1733" s="64"/>
      <c r="K1733" s="65" t="s">
        <v>25</v>
      </c>
      <c r="L1733" s="72">
        <f>L1729</f>
        <v>26.92</v>
      </c>
      <c r="M1733" s="72">
        <v>1145.18</v>
      </c>
      <c r="N1733" s="67" t="s">
        <v>720</v>
      </c>
    </row>
    <row r="1734" spans="1:14" s="2" customFormat="1" ht="28.5" customHeight="1" x14ac:dyDescent="0.2">
      <c r="A1734" s="126"/>
      <c r="B1734" s="126"/>
      <c r="C1734" s="184"/>
      <c r="D1734" s="127"/>
      <c r="E1734" s="127"/>
      <c r="F1734" s="133"/>
      <c r="G1734" s="133"/>
      <c r="H1734" s="127"/>
      <c r="I1734" s="64"/>
      <c r="J1734" s="64"/>
      <c r="K1734" s="65" t="s">
        <v>25</v>
      </c>
      <c r="L1734" s="72">
        <f>L1729</f>
        <v>26.92</v>
      </c>
      <c r="M1734" s="72">
        <v>1239.04</v>
      </c>
      <c r="N1734" s="67" t="s">
        <v>721</v>
      </c>
    </row>
    <row r="1735" spans="1:14" s="2" customFormat="1" ht="28.5" customHeight="1" x14ac:dyDescent="0.2">
      <c r="A1735" s="126"/>
      <c r="B1735" s="126"/>
      <c r="C1735" s="184"/>
      <c r="D1735" s="127"/>
      <c r="E1735" s="127"/>
      <c r="F1735" s="133"/>
      <c r="G1735" s="133"/>
      <c r="H1735" s="127"/>
      <c r="I1735" s="64"/>
      <c r="J1735" s="64"/>
      <c r="K1735" s="65" t="s">
        <v>25</v>
      </c>
      <c r="L1735" s="72">
        <f>L1729</f>
        <v>26.92</v>
      </c>
      <c r="M1735" s="72">
        <v>1049.74</v>
      </c>
      <c r="N1735" s="67" t="s">
        <v>722</v>
      </c>
    </row>
    <row r="1736" spans="1:14" s="2" customFormat="1" ht="28.5" customHeight="1" x14ac:dyDescent="0.2">
      <c r="A1736" s="120"/>
      <c r="B1736" s="120"/>
      <c r="C1736" s="195"/>
      <c r="D1736" s="127"/>
      <c r="E1736" s="127"/>
      <c r="F1736" s="118"/>
      <c r="G1736" s="118"/>
      <c r="H1736" s="127"/>
      <c r="I1736" s="64"/>
      <c r="J1736" s="64"/>
      <c r="K1736" s="65" t="s">
        <v>25</v>
      </c>
      <c r="L1736" s="72">
        <f>L1729</f>
        <v>26.92</v>
      </c>
      <c r="M1736" s="72">
        <v>1145.18</v>
      </c>
      <c r="N1736" s="67" t="s">
        <v>723</v>
      </c>
    </row>
    <row r="1737" spans="1:14" s="2" customFormat="1" ht="28.5" customHeight="1" x14ac:dyDescent="0.2">
      <c r="A1737" s="119" t="s">
        <v>143</v>
      </c>
      <c r="B1737" s="119" t="s">
        <v>855</v>
      </c>
      <c r="C1737" s="183" t="s">
        <v>426</v>
      </c>
      <c r="D1737" s="127">
        <v>43083</v>
      </c>
      <c r="E1737" s="127" t="s">
        <v>854</v>
      </c>
      <c r="F1737" s="61">
        <v>43101</v>
      </c>
      <c r="G1737" s="61">
        <v>43281</v>
      </c>
      <c r="H1737" s="127"/>
      <c r="I1737" s="65">
        <v>37.28</v>
      </c>
      <c r="J1737" s="65">
        <v>1954.76</v>
      </c>
      <c r="K1737" s="10" t="s">
        <v>25</v>
      </c>
      <c r="L1737" s="72" t="s">
        <v>25</v>
      </c>
      <c r="M1737" s="72" t="s">
        <v>25</v>
      </c>
      <c r="N1737" s="71"/>
    </row>
    <row r="1738" spans="1:14" s="2" customFormat="1" ht="28.5" customHeight="1" x14ac:dyDescent="0.2">
      <c r="A1738" s="126"/>
      <c r="B1738" s="126"/>
      <c r="C1738" s="184"/>
      <c r="D1738" s="127"/>
      <c r="E1738" s="127"/>
      <c r="F1738" s="61">
        <v>43282</v>
      </c>
      <c r="G1738" s="61">
        <v>43465</v>
      </c>
      <c r="H1738" s="127"/>
      <c r="I1738" s="64">
        <v>43.16</v>
      </c>
      <c r="J1738" s="65">
        <v>2019.3</v>
      </c>
      <c r="K1738" s="10" t="s">
        <v>25</v>
      </c>
      <c r="L1738" s="72" t="s">
        <v>25</v>
      </c>
      <c r="M1738" s="72" t="s">
        <v>25</v>
      </c>
      <c r="N1738" s="71"/>
    </row>
    <row r="1739" spans="1:14" s="2" customFormat="1" ht="28.5" customHeight="1" x14ac:dyDescent="0.2">
      <c r="A1739" s="119" t="s">
        <v>143</v>
      </c>
      <c r="B1739" s="119" t="s">
        <v>245</v>
      </c>
      <c r="C1739" s="119" t="s">
        <v>412</v>
      </c>
      <c r="D1739" s="117">
        <v>43087</v>
      </c>
      <c r="E1739" s="117" t="s">
        <v>835</v>
      </c>
      <c r="F1739" s="61">
        <v>43101</v>
      </c>
      <c r="G1739" s="61">
        <v>43281</v>
      </c>
      <c r="H1739" s="61"/>
      <c r="I1739" s="10">
        <v>25.25</v>
      </c>
      <c r="J1739" s="10">
        <v>1651.34</v>
      </c>
      <c r="K1739" s="10" t="s">
        <v>25</v>
      </c>
      <c r="L1739" s="72" t="s">
        <v>25</v>
      </c>
      <c r="M1739" s="72" t="s">
        <v>25</v>
      </c>
      <c r="N1739" s="71"/>
    </row>
    <row r="1740" spans="1:14" s="2" customFormat="1" ht="28.5" customHeight="1" x14ac:dyDescent="0.2">
      <c r="A1740" s="120"/>
      <c r="B1740" s="120"/>
      <c r="C1740" s="126"/>
      <c r="D1740" s="118"/>
      <c r="E1740" s="118"/>
      <c r="F1740" s="61">
        <v>43282</v>
      </c>
      <c r="G1740" s="61">
        <v>43465</v>
      </c>
      <c r="H1740" s="61"/>
      <c r="I1740" s="65">
        <v>78.599999999999994</v>
      </c>
      <c r="J1740" s="10">
        <v>1760.39</v>
      </c>
      <c r="K1740" s="10" t="s">
        <v>25</v>
      </c>
      <c r="L1740" s="72" t="s">
        <v>25</v>
      </c>
      <c r="M1740" s="72" t="s">
        <v>25</v>
      </c>
      <c r="N1740" s="71"/>
    </row>
    <row r="1741" spans="1:14" s="69" customFormat="1" ht="39.75" customHeight="1" x14ac:dyDescent="0.2">
      <c r="A1741" s="119" t="s">
        <v>143</v>
      </c>
      <c r="B1741" s="119" t="s">
        <v>248</v>
      </c>
      <c r="C1741" s="119" t="s">
        <v>501</v>
      </c>
      <c r="D1741" s="127">
        <v>42327</v>
      </c>
      <c r="E1741" s="127" t="s">
        <v>502</v>
      </c>
      <c r="F1741" s="61">
        <v>43101</v>
      </c>
      <c r="G1741" s="61">
        <v>43281</v>
      </c>
      <c r="H1741" s="119" t="s">
        <v>872</v>
      </c>
      <c r="I1741" s="64">
        <v>52.31</v>
      </c>
      <c r="J1741" s="64">
        <v>3579.61</v>
      </c>
      <c r="K1741" s="12"/>
      <c r="L1741" s="39"/>
      <c r="M1741" s="39"/>
      <c r="N1741" s="123" t="s">
        <v>76</v>
      </c>
    </row>
    <row r="1742" spans="1:14" ht="28.5" customHeight="1" x14ac:dyDescent="0.2">
      <c r="A1742" s="126"/>
      <c r="B1742" s="126"/>
      <c r="C1742" s="126"/>
      <c r="D1742" s="166"/>
      <c r="E1742" s="166"/>
      <c r="F1742" s="61">
        <v>43282</v>
      </c>
      <c r="G1742" s="61">
        <v>43465</v>
      </c>
      <c r="H1742" s="120"/>
      <c r="I1742" s="65">
        <v>54.4</v>
      </c>
      <c r="J1742" s="64">
        <v>3688.43</v>
      </c>
      <c r="K1742" s="12"/>
      <c r="L1742" s="39"/>
      <c r="M1742" s="39"/>
      <c r="N1742" s="124"/>
    </row>
    <row r="1743" spans="1:14" ht="28.5" customHeight="1" x14ac:dyDescent="0.25">
      <c r="A1743" s="126"/>
      <c r="B1743" s="126"/>
      <c r="C1743" s="126"/>
      <c r="D1743" s="117">
        <v>43088</v>
      </c>
      <c r="E1743" s="117" t="s">
        <v>868</v>
      </c>
      <c r="F1743" s="61">
        <v>43101</v>
      </c>
      <c r="G1743" s="61">
        <v>43281</v>
      </c>
      <c r="H1743" s="64"/>
      <c r="I1743" s="64"/>
      <c r="J1743" s="64"/>
      <c r="K1743" s="64">
        <v>132.41999999999999</v>
      </c>
      <c r="L1743" s="72">
        <v>25.54</v>
      </c>
      <c r="M1743" s="72">
        <v>1781.33</v>
      </c>
      <c r="N1743" s="125"/>
    </row>
    <row r="1744" spans="1:14" ht="28.5" customHeight="1" x14ac:dyDescent="0.25">
      <c r="A1744" s="126"/>
      <c r="B1744" s="126"/>
      <c r="C1744" s="126"/>
      <c r="D1744" s="133"/>
      <c r="E1744" s="133"/>
      <c r="F1744" s="117">
        <v>43282</v>
      </c>
      <c r="G1744" s="117">
        <v>43465</v>
      </c>
      <c r="H1744" s="64"/>
      <c r="I1744" s="64"/>
      <c r="J1744" s="64"/>
      <c r="K1744" s="64"/>
      <c r="L1744" s="72">
        <v>26.38</v>
      </c>
      <c r="M1744" s="72">
        <v>1600.14</v>
      </c>
      <c r="N1744" s="67" t="s">
        <v>716</v>
      </c>
    </row>
    <row r="1745" spans="1:14" ht="28.5" customHeight="1" x14ac:dyDescent="0.25">
      <c r="A1745" s="126"/>
      <c r="B1745" s="126"/>
      <c r="C1745" s="126"/>
      <c r="D1745" s="133"/>
      <c r="E1745" s="133"/>
      <c r="F1745" s="133"/>
      <c r="G1745" s="133"/>
      <c r="H1745" s="64"/>
      <c r="I1745" s="64"/>
      <c r="J1745" s="64"/>
      <c r="K1745" s="64"/>
      <c r="L1745" s="72">
        <v>26.38</v>
      </c>
      <c r="M1745" s="72">
        <v>1752.54</v>
      </c>
      <c r="N1745" s="67" t="s">
        <v>717</v>
      </c>
    </row>
    <row r="1746" spans="1:14" ht="28.5" customHeight="1" x14ac:dyDescent="0.25">
      <c r="A1746" s="126"/>
      <c r="B1746" s="126"/>
      <c r="C1746" s="126"/>
      <c r="D1746" s="133"/>
      <c r="E1746" s="133"/>
      <c r="F1746" s="133"/>
      <c r="G1746" s="133"/>
      <c r="H1746" s="64"/>
      <c r="I1746" s="64"/>
      <c r="J1746" s="64"/>
      <c r="K1746" s="64"/>
      <c r="L1746" s="72">
        <v>26.38</v>
      </c>
      <c r="M1746" s="72">
        <v>1492.03</v>
      </c>
      <c r="N1746" s="67" t="s">
        <v>718</v>
      </c>
    </row>
    <row r="1747" spans="1:14" ht="28.5" customHeight="1" x14ac:dyDescent="0.25">
      <c r="A1747" s="126"/>
      <c r="B1747" s="126"/>
      <c r="C1747" s="126"/>
      <c r="D1747" s="133"/>
      <c r="E1747" s="133"/>
      <c r="F1747" s="133"/>
      <c r="G1747" s="133"/>
      <c r="H1747" s="64"/>
      <c r="I1747" s="64"/>
      <c r="J1747" s="64"/>
      <c r="K1747" s="64"/>
      <c r="L1747" s="72">
        <v>26.38</v>
      </c>
      <c r="M1747" s="72">
        <v>1600.14</v>
      </c>
      <c r="N1747" s="67" t="s">
        <v>719</v>
      </c>
    </row>
    <row r="1748" spans="1:14" ht="28.5" customHeight="1" x14ac:dyDescent="0.25">
      <c r="A1748" s="126"/>
      <c r="B1748" s="126"/>
      <c r="C1748" s="126"/>
      <c r="D1748" s="133"/>
      <c r="E1748" s="133"/>
      <c r="F1748" s="133"/>
      <c r="G1748" s="133"/>
      <c r="H1748" s="44"/>
      <c r="I1748" s="64"/>
      <c r="J1748" s="64"/>
      <c r="K1748" s="64"/>
      <c r="L1748" s="72">
        <v>26.38</v>
      </c>
      <c r="M1748" s="72">
        <v>1672.88</v>
      </c>
      <c r="N1748" s="67" t="s">
        <v>720</v>
      </c>
    </row>
    <row r="1749" spans="1:14" ht="28.5" customHeight="1" x14ac:dyDescent="0.25">
      <c r="A1749" s="126"/>
      <c r="B1749" s="126"/>
      <c r="C1749" s="126"/>
      <c r="D1749" s="133"/>
      <c r="E1749" s="133"/>
      <c r="F1749" s="133"/>
      <c r="G1749" s="133"/>
      <c r="H1749" s="44"/>
      <c r="I1749" s="64"/>
      <c r="J1749" s="64"/>
      <c r="K1749" s="64"/>
      <c r="L1749" s="72">
        <v>26.38</v>
      </c>
      <c r="M1749" s="72">
        <v>1810</v>
      </c>
      <c r="N1749" s="67" t="s">
        <v>721</v>
      </c>
    </row>
    <row r="1750" spans="1:14" ht="28.5" customHeight="1" x14ac:dyDescent="0.25">
      <c r="A1750" s="126"/>
      <c r="B1750" s="126"/>
      <c r="C1750" s="126"/>
      <c r="D1750" s="133"/>
      <c r="E1750" s="133"/>
      <c r="F1750" s="133"/>
      <c r="G1750" s="133"/>
      <c r="H1750" s="44"/>
      <c r="I1750" s="64"/>
      <c r="J1750" s="64"/>
      <c r="K1750" s="64"/>
      <c r="L1750" s="72">
        <v>26.38</v>
      </c>
      <c r="M1750" s="72">
        <v>1533.47</v>
      </c>
      <c r="N1750" s="67" t="s">
        <v>722</v>
      </c>
    </row>
    <row r="1751" spans="1:14" ht="28.5" customHeight="1" x14ac:dyDescent="0.25">
      <c r="A1751" s="120"/>
      <c r="B1751" s="120"/>
      <c r="C1751" s="120"/>
      <c r="D1751" s="118"/>
      <c r="E1751" s="118"/>
      <c r="F1751" s="118"/>
      <c r="G1751" s="118"/>
      <c r="H1751" s="44"/>
      <c r="I1751" s="64"/>
      <c r="J1751" s="64"/>
      <c r="K1751" s="64"/>
      <c r="L1751" s="72">
        <v>26.38</v>
      </c>
      <c r="M1751" s="72">
        <v>1672.88</v>
      </c>
      <c r="N1751" s="67" t="s">
        <v>723</v>
      </c>
    </row>
    <row r="1752" spans="1:14" s="5" customFormat="1" ht="28.5" customHeight="1" x14ac:dyDescent="0.25">
      <c r="A1752" s="64">
        <v>14</v>
      </c>
      <c r="B1752" s="74" t="s">
        <v>214</v>
      </c>
      <c r="C1752" s="75"/>
      <c r="D1752" s="3"/>
      <c r="E1752" s="3"/>
      <c r="F1752" s="3"/>
      <c r="G1752" s="3"/>
      <c r="H1752" s="3"/>
      <c r="I1752" s="3"/>
      <c r="J1752" s="3"/>
      <c r="K1752" s="3"/>
      <c r="L1752" s="9"/>
      <c r="M1752" s="9"/>
      <c r="N1752" s="11"/>
    </row>
    <row r="1753" spans="1:14" ht="28.5" customHeight="1" x14ac:dyDescent="0.25">
      <c r="A1753" s="119" t="s">
        <v>57</v>
      </c>
      <c r="B1753" s="119" t="s">
        <v>58</v>
      </c>
      <c r="C1753" s="183" t="s">
        <v>845</v>
      </c>
      <c r="D1753" s="117">
        <v>43083</v>
      </c>
      <c r="E1753" s="117" t="s">
        <v>846</v>
      </c>
      <c r="F1753" s="61">
        <v>43101</v>
      </c>
      <c r="G1753" s="61">
        <v>43281</v>
      </c>
      <c r="H1753" s="127"/>
      <c r="I1753" s="65">
        <v>28.02</v>
      </c>
      <c r="J1753" s="65">
        <v>2693.91</v>
      </c>
      <c r="K1753" s="64"/>
      <c r="L1753" s="39"/>
      <c r="M1753" s="39"/>
      <c r="N1753" s="170" t="s">
        <v>533</v>
      </c>
    </row>
    <row r="1754" spans="1:14" ht="28.5" customHeight="1" x14ac:dyDescent="0.25">
      <c r="A1754" s="126"/>
      <c r="B1754" s="126"/>
      <c r="C1754" s="184"/>
      <c r="D1754" s="118"/>
      <c r="E1754" s="118"/>
      <c r="F1754" s="61">
        <v>43282</v>
      </c>
      <c r="G1754" s="61">
        <v>43465</v>
      </c>
      <c r="H1754" s="127"/>
      <c r="I1754" s="64">
        <v>28.36</v>
      </c>
      <c r="J1754" s="64">
        <v>2872.24</v>
      </c>
      <c r="K1754" s="10"/>
      <c r="L1754" s="72"/>
      <c r="M1754" s="72"/>
      <c r="N1754" s="170"/>
    </row>
    <row r="1755" spans="1:14" s="2" customFormat="1" ht="28.5" customHeight="1" x14ac:dyDescent="0.2">
      <c r="A1755" s="126"/>
      <c r="B1755" s="126"/>
      <c r="C1755" s="184"/>
      <c r="D1755" s="127">
        <v>43088</v>
      </c>
      <c r="E1755" s="127" t="s">
        <v>847</v>
      </c>
      <c r="F1755" s="61">
        <v>43101</v>
      </c>
      <c r="G1755" s="61">
        <v>43281</v>
      </c>
      <c r="H1755" s="127"/>
      <c r="I1755" s="64"/>
      <c r="J1755" s="64"/>
      <c r="K1755" s="10">
        <v>170.55</v>
      </c>
      <c r="L1755" s="72">
        <v>26.35</v>
      </c>
      <c r="M1755" s="72">
        <v>2403.2800000000002</v>
      </c>
      <c r="N1755" s="27"/>
    </row>
    <row r="1756" spans="1:14" s="2" customFormat="1" ht="28.5" customHeight="1" x14ac:dyDescent="0.2">
      <c r="A1756" s="126"/>
      <c r="B1756" s="126"/>
      <c r="C1756" s="184"/>
      <c r="D1756" s="127"/>
      <c r="E1756" s="127"/>
      <c r="F1756" s="117">
        <v>43282</v>
      </c>
      <c r="G1756" s="117">
        <v>43465</v>
      </c>
      <c r="H1756" s="127"/>
      <c r="I1756" s="64"/>
      <c r="J1756" s="64"/>
      <c r="K1756" s="65" t="s">
        <v>25</v>
      </c>
      <c r="L1756" s="72">
        <v>24.9</v>
      </c>
      <c r="M1756" s="72">
        <v>2192.44</v>
      </c>
      <c r="N1756" s="67" t="s">
        <v>716</v>
      </c>
    </row>
    <row r="1757" spans="1:14" s="2" customFormat="1" ht="28.5" customHeight="1" x14ac:dyDescent="0.2">
      <c r="A1757" s="126"/>
      <c r="B1757" s="126"/>
      <c r="C1757" s="184"/>
      <c r="D1757" s="127"/>
      <c r="E1757" s="127"/>
      <c r="F1757" s="133"/>
      <c r="G1757" s="133"/>
      <c r="H1757" s="127"/>
      <c r="I1757" s="64"/>
      <c r="J1757" s="64"/>
      <c r="K1757" s="65" t="s">
        <v>25</v>
      </c>
      <c r="L1757" s="72">
        <f>L1756</f>
        <v>24.9</v>
      </c>
      <c r="M1757" s="72">
        <v>2401.2399999999998</v>
      </c>
      <c r="N1757" s="67" t="s">
        <v>717</v>
      </c>
    </row>
    <row r="1758" spans="1:14" s="2" customFormat="1" ht="28.5" customHeight="1" x14ac:dyDescent="0.2">
      <c r="A1758" s="126"/>
      <c r="B1758" s="126"/>
      <c r="C1758" s="184"/>
      <c r="D1758" s="127"/>
      <c r="E1758" s="127"/>
      <c r="F1758" s="133"/>
      <c r="G1758" s="133"/>
      <c r="H1758" s="127"/>
      <c r="I1758" s="64"/>
      <c r="J1758" s="64"/>
      <c r="K1758" s="65" t="s">
        <v>25</v>
      </c>
      <c r="L1758" s="72">
        <f>L1756</f>
        <v>24.9</v>
      </c>
      <c r="M1758" s="72">
        <v>2044.3</v>
      </c>
      <c r="N1758" s="67" t="s">
        <v>718</v>
      </c>
    </row>
    <row r="1759" spans="1:14" s="2" customFormat="1" ht="28.5" customHeight="1" x14ac:dyDescent="0.2">
      <c r="A1759" s="126"/>
      <c r="B1759" s="126"/>
      <c r="C1759" s="184"/>
      <c r="D1759" s="127"/>
      <c r="E1759" s="127"/>
      <c r="F1759" s="133"/>
      <c r="G1759" s="133"/>
      <c r="H1759" s="127"/>
      <c r="I1759" s="64"/>
      <c r="J1759" s="64"/>
      <c r="K1759" s="65" t="s">
        <v>25</v>
      </c>
      <c r="L1759" s="72">
        <f>L1756</f>
        <v>24.9</v>
      </c>
      <c r="M1759" s="72">
        <v>2192.44</v>
      </c>
      <c r="N1759" s="67" t="s">
        <v>719</v>
      </c>
    </row>
    <row r="1760" spans="1:14" s="2" customFormat="1" ht="28.5" customHeight="1" x14ac:dyDescent="0.2">
      <c r="A1760" s="126"/>
      <c r="B1760" s="126"/>
      <c r="C1760" s="184"/>
      <c r="D1760" s="127"/>
      <c r="E1760" s="127"/>
      <c r="F1760" s="133"/>
      <c r="G1760" s="133"/>
      <c r="H1760" s="127"/>
      <c r="I1760" s="64"/>
      <c r="J1760" s="64"/>
      <c r="K1760" s="65" t="s">
        <v>25</v>
      </c>
      <c r="L1760" s="72">
        <f>L1756</f>
        <v>24.9</v>
      </c>
      <c r="M1760" s="72">
        <v>2292.09</v>
      </c>
      <c r="N1760" s="67" t="s">
        <v>720</v>
      </c>
    </row>
    <row r="1761" spans="1:14" s="2" customFormat="1" ht="28.5" customHeight="1" x14ac:dyDescent="0.2">
      <c r="A1761" s="126"/>
      <c r="B1761" s="126"/>
      <c r="C1761" s="184"/>
      <c r="D1761" s="127"/>
      <c r="E1761" s="127"/>
      <c r="F1761" s="133"/>
      <c r="G1761" s="133"/>
      <c r="H1761" s="127"/>
      <c r="I1761" s="64"/>
      <c r="J1761" s="64"/>
      <c r="K1761" s="65" t="s">
        <v>25</v>
      </c>
      <c r="L1761" s="72">
        <f>L1756</f>
        <v>24.9</v>
      </c>
      <c r="M1761" s="72">
        <v>2479.9699999999998</v>
      </c>
      <c r="N1761" s="67" t="s">
        <v>721</v>
      </c>
    </row>
    <row r="1762" spans="1:14" s="2" customFormat="1" ht="28.5" customHeight="1" x14ac:dyDescent="0.2">
      <c r="A1762" s="126"/>
      <c r="B1762" s="126"/>
      <c r="C1762" s="184"/>
      <c r="D1762" s="127"/>
      <c r="E1762" s="127"/>
      <c r="F1762" s="133"/>
      <c r="G1762" s="133"/>
      <c r="H1762" s="127"/>
      <c r="I1762" s="64"/>
      <c r="J1762" s="64"/>
      <c r="K1762" s="65" t="s">
        <v>25</v>
      </c>
      <c r="L1762" s="72">
        <f>L1756</f>
        <v>24.9</v>
      </c>
      <c r="M1762" s="72">
        <v>2101.09</v>
      </c>
      <c r="N1762" s="67" t="s">
        <v>722</v>
      </c>
    </row>
    <row r="1763" spans="1:14" s="2" customFormat="1" ht="28.5" customHeight="1" x14ac:dyDescent="0.2">
      <c r="A1763" s="126"/>
      <c r="B1763" s="126"/>
      <c r="C1763" s="195"/>
      <c r="D1763" s="127"/>
      <c r="E1763" s="127"/>
      <c r="F1763" s="118"/>
      <c r="G1763" s="118"/>
      <c r="H1763" s="127"/>
      <c r="I1763" s="64"/>
      <c r="J1763" s="64"/>
      <c r="K1763" s="65" t="s">
        <v>25</v>
      </c>
      <c r="L1763" s="72">
        <f>L1756</f>
        <v>24.9</v>
      </c>
      <c r="M1763" s="72">
        <v>2292.09</v>
      </c>
      <c r="N1763" s="67" t="s">
        <v>723</v>
      </c>
    </row>
    <row r="1764" spans="1:14" s="2" customFormat="1" ht="28.5" customHeight="1" x14ac:dyDescent="0.2">
      <c r="A1764" s="119" t="s">
        <v>57</v>
      </c>
      <c r="B1764" s="119" t="s">
        <v>269</v>
      </c>
      <c r="C1764" s="183" t="s">
        <v>146</v>
      </c>
      <c r="D1764" s="127">
        <v>42327</v>
      </c>
      <c r="E1764" s="127" t="s">
        <v>504</v>
      </c>
      <c r="F1764" s="61">
        <v>43101</v>
      </c>
      <c r="G1764" s="61">
        <v>43281</v>
      </c>
      <c r="H1764" s="166" t="s">
        <v>869</v>
      </c>
      <c r="I1764" s="64">
        <v>17.57</v>
      </c>
      <c r="J1764" s="65">
        <v>2527.8200000000002</v>
      </c>
      <c r="K1764" s="64"/>
      <c r="L1764" s="72"/>
      <c r="M1764" s="72"/>
      <c r="N1764" s="224" t="s">
        <v>505</v>
      </c>
    </row>
    <row r="1765" spans="1:14" s="2" customFormat="1" ht="28.5" customHeight="1" x14ac:dyDescent="0.2">
      <c r="A1765" s="126"/>
      <c r="B1765" s="126"/>
      <c r="C1765" s="184"/>
      <c r="D1765" s="127"/>
      <c r="E1765" s="127"/>
      <c r="F1765" s="61">
        <v>43282</v>
      </c>
      <c r="G1765" s="61">
        <v>43465</v>
      </c>
      <c r="H1765" s="166"/>
      <c r="I1765" s="65">
        <v>21.5</v>
      </c>
      <c r="J1765" s="65">
        <v>2545.91</v>
      </c>
      <c r="K1765" s="64"/>
      <c r="L1765" s="72"/>
      <c r="M1765" s="72"/>
      <c r="N1765" s="225"/>
    </row>
    <row r="1766" spans="1:14" s="2" customFormat="1" ht="28.5" customHeight="1" x14ac:dyDescent="0.2">
      <c r="A1766" s="126"/>
      <c r="B1766" s="126"/>
      <c r="C1766" s="184"/>
      <c r="D1766" s="127">
        <v>43088</v>
      </c>
      <c r="E1766" s="127" t="s">
        <v>870</v>
      </c>
      <c r="F1766" s="61">
        <v>43101</v>
      </c>
      <c r="G1766" s="61">
        <v>43281</v>
      </c>
      <c r="H1766" s="127"/>
      <c r="I1766" s="64"/>
      <c r="J1766" s="64"/>
      <c r="K1766" s="65">
        <v>151.13999999999999</v>
      </c>
      <c r="L1766" s="72">
        <v>13.55</v>
      </c>
      <c r="M1766" s="72">
        <v>2293.17</v>
      </c>
      <c r="N1766" s="71"/>
    </row>
    <row r="1767" spans="1:14" s="2" customFormat="1" ht="28.5" customHeight="1" x14ac:dyDescent="0.2">
      <c r="A1767" s="126"/>
      <c r="B1767" s="126"/>
      <c r="C1767" s="184"/>
      <c r="D1767" s="127"/>
      <c r="E1767" s="127"/>
      <c r="F1767" s="117">
        <v>43282</v>
      </c>
      <c r="G1767" s="117">
        <v>43465</v>
      </c>
      <c r="H1767" s="127"/>
      <c r="I1767" s="64"/>
      <c r="J1767" s="64"/>
      <c r="K1767" s="65"/>
      <c r="L1767" s="72">
        <v>14</v>
      </c>
      <c r="M1767" s="72">
        <v>2059.86</v>
      </c>
      <c r="N1767" s="71" t="s">
        <v>716</v>
      </c>
    </row>
    <row r="1768" spans="1:14" s="2" customFormat="1" ht="28.5" customHeight="1" x14ac:dyDescent="0.2">
      <c r="A1768" s="126"/>
      <c r="B1768" s="126"/>
      <c r="C1768" s="184"/>
      <c r="D1768" s="127"/>
      <c r="E1768" s="127"/>
      <c r="F1768" s="133"/>
      <c r="G1768" s="133"/>
      <c r="H1768" s="127"/>
      <c r="I1768" s="64"/>
      <c r="J1768" s="64"/>
      <c r="K1768" s="65"/>
      <c r="L1768" s="72">
        <v>14</v>
      </c>
      <c r="M1768" s="72">
        <v>2256.0300000000002</v>
      </c>
      <c r="N1768" s="71" t="s">
        <v>717</v>
      </c>
    </row>
    <row r="1769" spans="1:14" s="2" customFormat="1" ht="28.5" customHeight="1" x14ac:dyDescent="0.2">
      <c r="A1769" s="126"/>
      <c r="B1769" s="126"/>
      <c r="C1769" s="184"/>
      <c r="D1769" s="127"/>
      <c r="E1769" s="127"/>
      <c r="F1769" s="133"/>
      <c r="G1769" s="133"/>
      <c r="H1769" s="127"/>
      <c r="I1769" s="64"/>
      <c r="J1769" s="64"/>
      <c r="K1769" s="65"/>
      <c r="L1769" s="72">
        <v>14</v>
      </c>
      <c r="M1769" s="72">
        <v>1920.68</v>
      </c>
      <c r="N1769" s="71" t="s">
        <v>718</v>
      </c>
    </row>
    <row r="1770" spans="1:14" s="2" customFormat="1" ht="28.5" customHeight="1" x14ac:dyDescent="0.2">
      <c r="A1770" s="126"/>
      <c r="B1770" s="126"/>
      <c r="C1770" s="184"/>
      <c r="D1770" s="127"/>
      <c r="E1770" s="127"/>
      <c r="F1770" s="133"/>
      <c r="G1770" s="133"/>
      <c r="H1770" s="127"/>
      <c r="I1770" s="64"/>
      <c r="J1770" s="64"/>
      <c r="K1770" s="65"/>
      <c r="L1770" s="72">
        <v>14</v>
      </c>
      <c r="M1770" s="72">
        <v>2059.86</v>
      </c>
      <c r="N1770" s="71" t="s">
        <v>719</v>
      </c>
    </row>
    <row r="1771" spans="1:14" s="2" customFormat="1" ht="28.5" customHeight="1" x14ac:dyDescent="0.2">
      <c r="A1771" s="126"/>
      <c r="B1771" s="126"/>
      <c r="C1771" s="184"/>
      <c r="D1771" s="127"/>
      <c r="E1771" s="127"/>
      <c r="F1771" s="133"/>
      <c r="G1771" s="133"/>
      <c r="H1771" s="127"/>
      <c r="I1771" s="64"/>
      <c r="J1771" s="64"/>
      <c r="K1771" s="65"/>
      <c r="L1771" s="72">
        <v>14</v>
      </c>
      <c r="M1771" s="72">
        <v>2153.48</v>
      </c>
      <c r="N1771" s="71" t="s">
        <v>720</v>
      </c>
    </row>
    <row r="1772" spans="1:14" s="2" customFormat="1" ht="28.5" customHeight="1" x14ac:dyDescent="0.2">
      <c r="A1772" s="126"/>
      <c r="B1772" s="126"/>
      <c r="C1772" s="184"/>
      <c r="D1772" s="127"/>
      <c r="E1772" s="127"/>
      <c r="F1772" s="133"/>
      <c r="G1772" s="133"/>
      <c r="H1772" s="127"/>
      <c r="I1772" s="64"/>
      <c r="J1772" s="64"/>
      <c r="K1772" s="65"/>
      <c r="L1772" s="72">
        <v>14</v>
      </c>
      <c r="M1772" s="72">
        <v>2330</v>
      </c>
      <c r="N1772" s="71" t="s">
        <v>721</v>
      </c>
    </row>
    <row r="1773" spans="1:14" s="2" customFormat="1" ht="28.5" customHeight="1" x14ac:dyDescent="0.2">
      <c r="A1773" s="126"/>
      <c r="B1773" s="126"/>
      <c r="C1773" s="184"/>
      <c r="D1773" s="127"/>
      <c r="E1773" s="127"/>
      <c r="F1773" s="133"/>
      <c r="G1773" s="133"/>
      <c r="H1773" s="127"/>
      <c r="I1773" s="64"/>
      <c r="J1773" s="64"/>
      <c r="K1773" s="65"/>
      <c r="L1773" s="72">
        <v>14</v>
      </c>
      <c r="M1773" s="72">
        <v>1974.03</v>
      </c>
      <c r="N1773" s="71" t="s">
        <v>722</v>
      </c>
    </row>
    <row r="1774" spans="1:14" s="2" customFormat="1" ht="30.75" customHeight="1" x14ac:dyDescent="0.2">
      <c r="A1774" s="120"/>
      <c r="B1774" s="120"/>
      <c r="C1774" s="195"/>
      <c r="D1774" s="127"/>
      <c r="E1774" s="127"/>
      <c r="F1774" s="118"/>
      <c r="G1774" s="118"/>
      <c r="H1774" s="127"/>
      <c r="I1774" s="64"/>
      <c r="J1774" s="64"/>
      <c r="K1774" s="65"/>
      <c r="L1774" s="72">
        <v>14</v>
      </c>
      <c r="M1774" s="72">
        <v>2153.48</v>
      </c>
      <c r="N1774" s="71" t="s">
        <v>723</v>
      </c>
    </row>
    <row r="1775" spans="1:14" s="2" customFormat="1" ht="28.5" customHeight="1" x14ac:dyDescent="0.2">
      <c r="A1775" s="119" t="s">
        <v>57</v>
      </c>
      <c r="B1775" s="119" t="s">
        <v>270</v>
      </c>
      <c r="C1775" s="119" t="s">
        <v>414</v>
      </c>
      <c r="D1775" s="127">
        <v>42334</v>
      </c>
      <c r="E1775" s="127" t="s">
        <v>506</v>
      </c>
      <c r="F1775" s="61">
        <v>43101</v>
      </c>
      <c r="G1775" s="61">
        <v>43281</v>
      </c>
      <c r="H1775" s="119" t="s">
        <v>859</v>
      </c>
      <c r="I1775" s="64">
        <v>39.07</v>
      </c>
      <c r="J1775" s="64">
        <v>4185.43</v>
      </c>
      <c r="K1775" s="64"/>
      <c r="L1775" s="72"/>
      <c r="M1775" s="72"/>
      <c r="N1775" s="204"/>
    </row>
    <row r="1776" spans="1:14" s="2" customFormat="1" ht="28.5" customHeight="1" x14ac:dyDescent="0.2">
      <c r="A1776" s="126"/>
      <c r="B1776" s="126"/>
      <c r="C1776" s="126"/>
      <c r="D1776" s="127"/>
      <c r="E1776" s="127"/>
      <c r="F1776" s="61">
        <v>43282</v>
      </c>
      <c r="G1776" s="61">
        <v>43465</v>
      </c>
      <c r="H1776" s="120"/>
      <c r="I1776" s="64">
        <v>40.630000000000003</v>
      </c>
      <c r="J1776" s="64">
        <v>4404.8599999999997</v>
      </c>
      <c r="K1776" s="64"/>
      <c r="L1776" s="72"/>
      <c r="M1776" s="72"/>
      <c r="N1776" s="204"/>
    </row>
    <row r="1777" spans="1:14" s="2" customFormat="1" ht="28.5" customHeight="1" x14ac:dyDescent="0.2">
      <c r="A1777" s="126"/>
      <c r="B1777" s="126"/>
      <c r="C1777" s="126"/>
      <c r="D1777" s="117">
        <v>43088</v>
      </c>
      <c r="E1777" s="117" t="s">
        <v>870</v>
      </c>
      <c r="F1777" s="61">
        <v>43101</v>
      </c>
      <c r="G1777" s="61">
        <v>43281</v>
      </c>
      <c r="H1777" s="64"/>
      <c r="I1777" s="64" t="s">
        <v>105</v>
      </c>
      <c r="J1777" s="64" t="s">
        <v>105</v>
      </c>
      <c r="K1777" s="65">
        <v>153.15</v>
      </c>
      <c r="L1777" s="72">
        <v>25.42</v>
      </c>
      <c r="M1777" s="72">
        <v>2128.83</v>
      </c>
      <c r="N1777" s="71"/>
    </row>
    <row r="1778" spans="1:14" s="2" customFormat="1" ht="28.5" customHeight="1" x14ac:dyDescent="0.2">
      <c r="A1778" s="126"/>
      <c r="B1778" s="126"/>
      <c r="C1778" s="126"/>
      <c r="D1778" s="133"/>
      <c r="E1778" s="133"/>
      <c r="F1778" s="117">
        <v>43282</v>
      </c>
      <c r="G1778" s="117">
        <v>43465</v>
      </c>
      <c r="H1778" s="64"/>
      <c r="I1778" s="64" t="s">
        <v>105</v>
      </c>
      <c r="J1778" s="64" t="s">
        <v>105</v>
      </c>
      <c r="K1778" s="65"/>
      <c r="L1778" s="72">
        <v>26.26</v>
      </c>
      <c r="M1778" s="72">
        <v>1912.17</v>
      </c>
      <c r="N1778" s="71" t="s">
        <v>716</v>
      </c>
    </row>
    <row r="1779" spans="1:14" s="2" customFormat="1" ht="28.5" customHeight="1" x14ac:dyDescent="0.2">
      <c r="A1779" s="126"/>
      <c r="B1779" s="126"/>
      <c r="C1779" s="126"/>
      <c r="D1779" s="133"/>
      <c r="E1779" s="133"/>
      <c r="F1779" s="133"/>
      <c r="G1779" s="133"/>
      <c r="H1779" s="64"/>
      <c r="I1779" s="64" t="s">
        <v>105</v>
      </c>
      <c r="J1779" s="64" t="s">
        <v>105</v>
      </c>
      <c r="K1779" s="65"/>
      <c r="L1779" s="72">
        <v>26.26</v>
      </c>
      <c r="M1779" s="72">
        <v>2094.29</v>
      </c>
      <c r="N1779" s="71" t="s">
        <v>717</v>
      </c>
    </row>
    <row r="1780" spans="1:14" s="2" customFormat="1" ht="28.5" customHeight="1" x14ac:dyDescent="0.2">
      <c r="A1780" s="126"/>
      <c r="B1780" s="126"/>
      <c r="C1780" s="126"/>
      <c r="D1780" s="133"/>
      <c r="E1780" s="133"/>
      <c r="F1780" s="133"/>
      <c r="G1780" s="133"/>
      <c r="H1780" s="64"/>
      <c r="I1780" s="64" t="s">
        <v>105</v>
      </c>
      <c r="J1780" s="64" t="s">
        <v>105</v>
      </c>
      <c r="K1780" s="65"/>
      <c r="L1780" s="72">
        <v>26.26</v>
      </c>
      <c r="M1780" s="72">
        <v>1782.97</v>
      </c>
      <c r="N1780" s="71" t="s">
        <v>718</v>
      </c>
    </row>
    <row r="1781" spans="1:14" s="2" customFormat="1" ht="28.5" customHeight="1" x14ac:dyDescent="0.2">
      <c r="A1781" s="126"/>
      <c r="B1781" s="126"/>
      <c r="C1781" s="126"/>
      <c r="D1781" s="133"/>
      <c r="E1781" s="133"/>
      <c r="F1781" s="133"/>
      <c r="G1781" s="133"/>
      <c r="H1781" s="61"/>
      <c r="I1781" s="64"/>
      <c r="J1781" s="64"/>
      <c r="K1781" s="65"/>
      <c r="L1781" s="72">
        <v>26.26</v>
      </c>
      <c r="M1781" s="72">
        <v>1912.17</v>
      </c>
      <c r="N1781" s="71" t="s">
        <v>719</v>
      </c>
    </row>
    <row r="1782" spans="1:14" s="2" customFormat="1" ht="28.5" customHeight="1" x14ac:dyDescent="0.2">
      <c r="A1782" s="126"/>
      <c r="B1782" s="126"/>
      <c r="C1782" s="126"/>
      <c r="D1782" s="133"/>
      <c r="E1782" s="133"/>
      <c r="F1782" s="133"/>
      <c r="G1782" s="133"/>
      <c r="H1782" s="61"/>
      <c r="I1782" s="64"/>
      <c r="J1782" s="64"/>
      <c r="K1782" s="65"/>
      <c r="L1782" s="72">
        <v>26.26</v>
      </c>
      <c r="M1782" s="72">
        <v>1999.09</v>
      </c>
      <c r="N1782" s="71" t="s">
        <v>720</v>
      </c>
    </row>
    <row r="1783" spans="1:14" s="2" customFormat="1" ht="28.5" customHeight="1" x14ac:dyDescent="0.2">
      <c r="A1783" s="126"/>
      <c r="B1783" s="126"/>
      <c r="C1783" s="126"/>
      <c r="D1783" s="133"/>
      <c r="E1783" s="133"/>
      <c r="F1783" s="133"/>
      <c r="G1783" s="133"/>
      <c r="H1783" s="61"/>
      <c r="I1783" s="64"/>
      <c r="J1783" s="64"/>
      <c r="K1783" s="65"/>
      <c r="L1783" s="72">
        <v>26.26</v>
      </c>
      <c r="M1783" s="72">
        <v>2162.9499999999998</v>
      </c>
      <c r="N1783" s="71" t="s">
        <v>721</v>
      </c>
    </row>
    <row r="1784" spans="1:14" s="2" customFormat="1" ht="28.5" customHeight="1" x14ac:dyDescent="0.2">
      <c r="A1784" s="126"/>
      <c r="B1784" s="126"/>
      <c r="C1784" s="126"/>
      <c r="D1784" s="133"/>
      <c r="E1784" s="133"/>
      <c r="F1784" s="133"/>
      <c r="G1784" s="133"/>
      <c r="H1784" s="61"/>
      <c r="I1784" s="64"/>
      <c r="J1784" s="64"/>
      <c r="K1784" s="65"/>
      <c r="L1784" s="72">
        <v>26.26</v>
      </c>
      <c r="M1784" s="72">
        <v>1832.5</v>
      </c>
      <c r="N1784" s="71" t="s">
        <v>722</v>
      </c>
    </row>
    <row r="1785" spans="1:14" s="2" customFormat="1" ht="28.5" customHeight="1" x14ac:dyDescent="0.2">
      <c r="A1785" s="120"/>
      <c r="B1785" s="120"/>
      <c r="C1785" s="126"/>
      <c r="D1785" s="133"/>
      <c r="E1785" s="133"/>
      <c r="F1785" s="118"/>
      <c r="G1785" s="118"/>
      <c r="H1785" s="61"/>
      <c r="I1785" s="64"/>
      <c r="J1785" s="64"/>
      <c r="K1785" s="65"/>
      <c r="L1785" s="72">
        <v>26.26</v>
      </c>
      <c r="M1785" s="72">
        <v>1999.09</v>
      </c>
      <c r="N1785" s="71" t="s">
        <v>723</v>
      </c>
    </row>
    <row r="1786" spans="1:14" s="2" customFormat="1" ht="28.5" customHeight="1" x14ac:dyDescent="0.2">
      <c r="A1786" s="119" t="s">
        <v>57</v>
      </c>
      <c r="B1786" s="119" t="s">
        <v>271</v>
      </c>
      <c r="C1786" s="183" t="s">
        <v>415</v>
      </c>
      <c r="D1786" s="127">
        <v>42338</v>
      </c>
      <c r="E1786" s="127" t="s">
        <v>601</v>
      </c>
      <c r="F1786" s="61">
        <v>43101</v>
      </c>
      <c r="G1786" s="61">
        <v>43281</v>
      </c>
      <c r="H1786" s="119" t="s">
        <v>865</v>
      </c>
      <c r="I1786" s="65">
        <v>66.23</v>
      </c>
      <c r="J1786" s="64">
        <v>2762.01</v>
      </c>
      <c r="K1786" s="64" t="s">
        <v>105</v>
      </c>
      <c r="L1786" s="72" t="s">
        <v>105</v>
      </c>
      <c r="M1786" s="72" t="s">
        <v>105</v>
      </c>
      <c r="N1786" s="204"/>
    </row>
    <row r="1787" spans="1:14" s="2" customFormat="1" ht="28.5" customHeight="1" x14ac:dyDescent="0.2">
      <c r="A1787" s="126"/>
      <c r="B1787" s="126"/>
      <c r="C1787" s="184"/>
      <c r="D1787" s="127"/>
      <c r="E1787" s="127"/>
      <c r="F1787" s="61">
        <v>43282</v>
      </c>
      <c r="G1787" s="61">
        <v>43465</v>
      </c>
      <c r="H1787" s="120"/>
      <c r="I1787" s="65">
        <v>70.510000000000005</v>
      </c>
      <c r="J1787" s="64">
        <v>3003.07</v>
      </c>
      <c r="K1787" s="64" t="s">
        <v>105</v>
      </c>
      <c r="L1787" s="72" t="s">
        <v>105</v>
      </c>
      <c r="M1787" s="72" t="s">
        <v>105</v>
      </c>
      <c r="N1787" s="204"/>
    </row>
    <row r="1788" spans="1:14" s="2" customFormat="1" ht="28.5" customHeight="1" x14ac:dyDescent="0.2">
      <c r="A1788" s="126"/>
      <c r="B1788" s="126"/>
      <c r="C1788" s="184"/>
      <c r="D1788" s="127">
        <v>43088</v>
      </c>
      <c r="E1788" s="127" t="s">
        <v>870</v>
      </c>
      <c r="F1788" s="61">
        <v>43101</v>
      </c>
      <c r="G1788" s="61">
        <v>43281</v>
      </c>
      <c r="H1788" s="127"/>
      <c r="I1788" s="64" t="s">
        <v>105</v>
      </c>
      <c r="J1788" s="64" t="s">
        <v>105</v>
      </c>
      <c r="K1788" s="64">
        <v>151.29</v>
      </c>
      <c r="L1788" s="72">
        <v>45.5</v>
      </c>
      <c r="M1788" s="72">
        <v>1763.17</v>
      </c>
      <c r="N1788" s="71"/>
    </row>
    <row r="1789" spans="1:14" s="2" customFormat="1" ht="28.5" customHeight="1" x14ac:dyDescent="0.2">
      <c r="A1789" s="126"/>
      <c r="B1789" s="126"/>
      <c r="C1789" s="184"/>
      <c r="D1789" s="127"/>
      <c r="E1789" s="127"/>
      <c r="F1789" s="117">
        <v>43282</v>
      </c>
      <c r="G1789" s="117">
        <v>43465</v>
      </c>
      <c r="H1789" s="127"/>
      <c r="I1789" s="64"/>
      <c r="J1789" s="64"/>
      <c r="K1789" s="64"/>
      <c r="L1789" s="72">
        <v>47</v>
      </c>
      <c r="M1789" s="72">
        <v>1583.77</v>
      </c>
      <c r="N1789" s="67" t="s">
        <v>716</v>
      </c>
    </row>
    <row r="1790" spans="1:14" s="2" customFormat="1" ht="28.5" customHeight="1" x14ac:dyDescent="0.2">
      <c r="A1790" s="126"/>
      <c r="B1790" s="126"/>
      <c r="C1790" s="184"/>
      <c r="D1790" s="127"/>
      <c r="E1790" s="127"/>
      <c r="F1790" s="133"/>
      <c r="G1790" s="133"/>
      <c r="H1790" s="127"/>
      <c r="I1790" s="64"/>
      <c r="J1790" s="64"/>
      <c r="K1790" s="64"/>
      <c r="L1790" s="72">
        <v>47</v>
      </c>
      <c r="M1790" s="72">
        <v>1734.6</v>
      </c>
      <c r="N1790" s="67" t="s">
        <v>717</v>
      </c>
    </row>
    <row r="1791" spans="1:14" s="2" customFormat="1" ht="28.5" customHeight="1" x14ac:dyDescent="0.2">
      <c r="A1791" s="126"/>
      <c r="B1791" s="126"/>
      <c r="C1791" s="184"/>
      <c r="D1791" s="127"/>
      <c r="E1791" s="127"/>
      <c r="F1791" s="133"/>
      <c r="G1791" s="133"/>
      <c r="H1791" s="127"/>
      <c r="I1791" s="64"/>
      <c r="J1791" s="64"/>
      <c r="K1791" s="64"/>
      <c r="L1791" s="72">
        <v>47</v>
      </c>
      <c r="M1791" s="72">
        <v>1476.76</v>
      </c>
      <c r="N1791" s="67" t="s">
        <v>718</v>
      </c>
    </row>
    <row r="1792" spans="1:14" s="2" customFormat="1" ht="28.5" customHeight="1" x14ac:dyDescent="0.2">
      <c r="A1792" s="126"/>
      <c r="B1792" s="126"/>
      <c r="C1792" s="184"/>
      <c r="D1792" s="127"/>
      <c r="E1792" s="127"/>
      <c r="F1792" s="133"/>
      <c r="G1792" s="133"/>
      <c r="H1792" s="127"/>
      <c r="I1792" s="64"/>
      <c r="J1792" s="64"/>
      <c r="K1792" s="64"/>
      <c r="L1792" s="72">
        <v>47</v>
      </c>
      <c r="M1792" s="72">
        <v>1583.77</v>
      </c>
      <c r="N1792" s="67" t="s">
        <v>719</v>
      </c>
    </row>
    <row r="1793" spans="1:14" s="2" customFormat="1" ht="28.5" customHeight="1" x14ac:dyDescent="0.2">
      <c r="A1793" s="126"/>
      <c r="B1793" s="126"/>
      <c r="C1793" s="184"/>
      <c r="D1793" s="127"/>
      <c r="E1793" s="127"/>
      <c r="F1793" s="133"/>
      <c r="G1793" s="133"/>
      <c r="H1793" s="127"/>
      <c r="I1793" s="64"/>
      <c r="J1793" s="64"/>
      <c r="K1793" s="64"/>
      <c r="L1793" s="72">
        <v>47</v>
      </c>
      <c r="M1793" s="72">
        <v>1655.76</v>
      </c>
      <c r="N1793" s="67" t="s">
        <v>720</v>
      </c>
    </row>
    <row r="1794" spans="1:14" s="2" customFormat="1" ht="28.5" customHeight="1" x14ac:dyDescent="0.2">
      <c r="A1794" s="126"/>
      <c r="B1794" s="126"/>
      <c r="C1794" s="184"/>
      <c r="D1794" s="127"/>
      <c r="E1794" s="127"/>
      <c r="F1794" s="133"/>
      <c r="G1794" s="133"/>
      <c r="H1794" s="127"/>
      <c r="I1794" s="64"/>
      <c r="J1794" s="64"/>
      <c r="K1794" s="64"/>
      <c r="L1794" s="72">
        <v>47</v>
      </c>
      <c r="M1794" s="72">
        <v>1791.48</v>
      </c>
      <c r="N1794" s="67" t="s">
        <v>721</v>
      </c>
    </row>
    <row r="1795" spans="1:14" s="2" customFormat="1" ht="28.5" customHeight="1" x14ac:dyDescent="0.2">
      <c r="A1795" s="126"/>
      <c r="B1795" s="126"/>
      <c r="C1795" s="184"/>
      <c r="D1795" s="127"/>
      <c r="E1795" s="127"/>
      <c r="F1795" s="133"/>
      <c r="G1795" s="133"/>
      <c r="H1795" s="127"/>
      <c r="I1795" s="64"/>
      <c r="J1795" s="64"/>
      <c r="K1795" s="64"/>
      <c r="L1795" s="72">
        <v>47</v>
      </c>
      <c r="M1795" s="72">
        <v>1517.78</v>
      </c>
      <c r="N1795" s="67" t="s">
        <v>722</v>
      </c>
    </row>
    <row r="1796" spans="1:14" s="2" customFormat="1" ht="28.5" customHeight="1" x14ac:dyDescent="0.2">
      <c r="A1796" s="120"/>
      <c r="B1796" s="120"/>
      <c r="C1796" s="195"/>
      <c r="D1796" s="127"/>
      <c r="E1796" s="127"/>
      <c r="F1796" s="118"/>
      <c r="G1796" s="118"/>
      <c r="H1796" s="127"/>
      <c r="I1796" s="64" t="s">
        <v>105</v>
      </c>
      <c r="J1796" s="64" t="s">
        <v>105</v>
      </c>
      <c r="K1796" s="64"/>
      <c r="L1796" s="72">
        <v>47</v>
      </c>
      <c r="M1796" s="72">
        <v>1655.76</v>
      </c>
      <c r="N1796" s="67" t="s">
        <v>723</v>
      </c>
    </row>
    <row r="1797" spans="1:14" s="2" customFormat="1" ht="28.5" customHeight="1" x14ac:dyDescent="0.2">
      <c r="A1797" s="119" t="s">
        <v>57</v>
      </c>
      <c r="B1797" s="119" t="s">
        <v>565</v>
      </c>
      <c r="C1797" s="183" t="s">
        <v>426</v>
      </c>
      <c r="D1797" s="127">
        <v>43083</v>
      </c>
      <c r="E1797" s="127" t="s">
        <v>854</v>
      </c>
      <c r="F1797" s="61">
        <v>43101</v>
      </c>
      <c r="G1797" s="61">
        <v>43281</v>
      </c>
      <c r="H1797" s="127"/>
      <c r="I1797" s="65">
        <v>37.28</v>
      </c>
      <c r="J1797" s="65">
        <v>1954.76</v>
      </c>
      <c r="K1797" s="64"/>
      <c r="L1797" s="39"/>
      <c r="M1797" s="39"/>
      <c r="N1797" s="170"/>
    </row>
    <row r="1798" spans="1:14" s="2" customFormat="1" ht="28.5" customHeight="1" x14ac:dyDescent="0.2">
      <c r="A1798" s="126"/>
      <c r="B1798" s="126"/>
      <c r="C1798" s="184"/>
      <c r="D1798" s="127"/>
      <c r="E1798" s="127"/>
      <c r="F1798" s="61">
        <v>43282</v>
      </c>
      <c r="G1798" s="61">
        <v>43465</v>
      </c>
      <c r="H1798" s="127"/>
      <c r="I1798" s="64">
        <v>43.16</v>
      </c>
      <c r="J1798" s="65">
        <v>2019.3</v>
      </c>
      <c r="K1798" s="10"/>
      <c r="L1798" s="72"/>
      <c r="M1798" s="72"/>
      <c r="N1798" s="170"/>
    </row>
    <row r="1799" spans="1:14" s="2" customFormat="1" ht="28.5" customHeight="1" x14ac:dyDescent="0.2">
      <c r="A1799" s="126"/>
      <c r="B1799" s="126"/>
      <c r="C1799" s="184"/>
      <c r="D1799" s="127">
        <v>43088</v>
      </c>
      <c r="E1799" s="127" t="s">
        <v>844</v>
      </c>
      <c r="F1799" s="61">
        <v>43101</v>
      </c>
      <c r="G1799" s="61">
        <v>43281</v>
      </c>
      <c r="H1799" s="127"/>
      <c r="I1799" s="64"/>
      <c r="J1799" s="64"/>
      <c r="K1799" s="65">
        <v>150.09</v>
      </c>
      <c r="L1799" s="72">
        <v>36.200000000000003</v>
      </c>
      <c r="M1799" s="72">
        <v>1898.16</v>
      </c>
      <c r="N1799" s="27"/>
    </row>
    <row r="1800" spans="1:14" s="2" customFormat="1" ht="28.5" customHeight="1" x14ac:dyDescent="0.2">
      <c r="A1800" s="126"/>
      <c r="B1800" s="126"/>
      <c r="C1800" s="184"/>
      <c r="D1800" s="127"/>
      <c r="E1800" s="127"/>
      <c r="F1800" s="117">
        <v>43282</v>
      </c>
      <c r="G1800" s="117">
        <v>43465</v>
      </c>
      <c r="H1800" s="127"/>
      <c r="I1800" s="64"/>
      <c r="J1800" s="64"/>
      <c r="K1800" s="65" t="s">
        <v>25</v>
      </c>
      <c r="L1800" s="72">
        <v>40.72</v>
      </c>
      <c r="M1800" s="72">
        <v>1656.8</v>
      </c>
      <c r="N1800" s="67" t="s">
        <v>716</v>
      </c>
    </row>
    <row r="1801" spans="1:14" s="2" customFormat="1" ht="28.5" customHeight="1" x14ac:dyDescent="0.2">
      <c r="A1801" s="126"/>
      <c r="B1801" s="126"/>
      <c r="C1801" s="184"/>
      <c r="D1801" s="127"/>
      <c r="E1801" s="127"/>
      <c r="F1801" s="133"/>
      <c r="G1801" s="133"/>
      <c r="H1801" s="127"/>
      <c r="I1801" s="64"/>
      <c r="J1801" s="64"/>
      <c r="K1801" s="65" t="s">
        <v>25</v>
      </c>
      <c r="L1801" s="72">
        <f>L1800</f>
        <v>40.72</v>
      </c>
      <c r="M1801" s="72">
        <v>1814.59</v>
      </c>
      <c r="N1801" s="67" t="s">
        <v>717</v>
      </c>
    </row>
    <row r="1802" spans="1:14" s="2" customFormat="1" ht="28.5" customHeight="1" x14ac:dyDescent="0.2">
      <c r="A1802" s="126"/>
      <c r="B1802" s="126"/>
      <c r="C1802" s="184"/>
      <c r="D1802" s="127"/>
      <c r="E1802" s="127"/>
      <c r="F1802" s="133"/>
      <c r="G1802" s="133"/>
      <c r="H1802" s="127"/>
      <c r="I1802" s="64"/>
      <c r="J1802" s="64"/>
      <c r="K1802" s="65" t="s">
        <v>25</v>
      </c>
      <c r="L1802" s="72">
        <f>L1800</f>
        <v>40.72</v>
      </c>
      <c r="M1802" s="72">
        <v>1544.85</v>
      </c>
      <c r="N1802" s="67" t="s">
        <v>718</v>
      </c>
    </row>
    <row r="1803" spans="1:14" s="2" customFormat="1" ht="28.5" customHeight="1" x14ac:dyDescent="0.2">
      <c r="A1803" s="126"/>
      <c r="B1803" s="126"/>
      <c r="C1803" s="184"/>
      <c r="D1803" s="127"/>
      <c r="E1803" s="127"/>
      <c r="F1803" s="133"/>
      <c r="G1803" s="133"/>
      <c r="H1803" s="127"/>
      <c r="I1803" s="64"/>
      <c r="J1803" s="64"/>
      <c r="K1803" s="65" t="s">
        <v>25</v>
      </c>
      <c r="L1803" s="72">
        <f>L1800</f>
        <v>40.72</v>
      </c>
      <c r="M1803" s="72">
        <v>1656.8</v>
      </c>
      <c r="N1803" s="67" t="s">
        <v>719</v>
      </c>
    </row>
    <row r="1804" spans="1:14" s="2" customFormat="1" ht="28.5" customHeight="1" x14ac:dyDescent="0.2">
      <c r="A1804" s="126"/>
      <c r="B1804" s="126"/>
      <c r="C1804" s="184"/>
      <c r="D1804" s="127"/>
      <c r="E1804" s="127"/>
      <c r="F1804" s="133"/>
      <c r="G1804" s="133"/>
      <c r="H1804" s="127"/>
      <c r="I1804" s="64"/>
      <c r="J1804" s="64"/>
      <c r="K1804" s="65" t="s">
        <v>25</v>
      </c>
      <c r="L1804" s="72">
        <f>L1800</f>
        <v>40.72</v>
      </c>
      <c r="M1804" s="72">
        <v>1732.11</v>
      </c>
      <c r="N1804" s="67" t="s">
        <v>720</v>
      </c>
    </row>
    <row r="1805" spans="1:14" s="2" customFormat="1" ht="28.5" customHeight="1" x14ac:dyDescent="0.2">
      <c r="A1805" s="126"/>
      <c r="B1805" s="126"/>
      <c r="C1805" s="184"/>
      <c r="D1805" s="127"/>
      <c r="E1805" s="127"/>
      <c r="F1805" s="133"/>
      <c r="G1805" s="133"/>
      <c r="H1805" s="127"/>
      <c r="I1805" s="64"/>
      <c r="J1805" s="64"/>
      <c r="K1805" s="65" t="s">
        <v>25</v>
      </c>
      <c r="L1805" s="72">
        <f>L1800</f>
        <v>40.72</v>
      </c>
      <c r="M1805" s="72">
        <v>1874.08</v>
      </c>
      <c r="N1805" s="67" t="s">
        <v>721</v>
      </c>
    </row>
    <row r="1806" spans="1:14" s="2" customFormat="1" ht="28.5" customHeight="1" x14ac:dyDescent="0.2">
      <c r="A1806" s="126"/>
      <c r="B1806" s="126"/>
      <c r="C1806" s="184"/>
      <c r="D1806" s="127"/>
      <c r="E1806" s="127"/>
      <c r="F1806" s="133"/>
      <c r="G1806" s="133"/>
      <c r="H1806" s="127"/>
      <c r="I1806" s="64"/>
      <c r="J1806" s="64"/>
      <c r="K1806" s="65" t="s">
        <v>25</v>
      </c>
      <c r="L1806" s="72">
        <f>L1800</f>
        <v>40.72</v>
      </c>
      <c r="M1806" s="72">
        <v>1587.77</v>
      </c>
      <c r="N1806" s="67" t="s">
        <v>722</v>
      </c>
    </row>
    <row r="1807" spans="1:14" s="2" customFormat="1" ht="28.5" customHeight="1" x14ac:dyDescent="0.2">
      <c r="A1807" s="126"/>
      <c r="B1807" s="120"/>
      <c r="C1807" s="195"/>
      <c r="D1807" s="127"/>
      <c r="E1807" s="127"/>
      <c r="F1807" s="118"/>
      <c r="G1807" s="118"/>
      <c r="H1807" s="127"/>
      <c r="I1807" s="64"/>
      <c r="J1807" s="64"/>
      <c r="K1807" s="65" t="s">
        <v>25</v>
      </c>
      <c r="L1807" s="72">
        <f>L1800</f>
        <v>40.72</v>
      </c>
      <c r="M1807" s="72">
        <v>1732.11</v>
      </c>
      <c r="N1807" s="67" t="s">
        <v>723</v>
      </c>
    </row>
    <row r="1808" spans="1:14" s="2" customFormat="1" ht="28.5" customHeight="1" x14ac:dyDescent="0.2">
      <c r="A1808" s="119" t="s">
        <v>57</v>
      </c>
      <c r="B1808" s="119" t="s">
        <v>254</v>
      </c>
      <c r="C1808" s="183" t="s">
        <v>426</v>
      </c>
      <c r="D1808" s="127">
        <v>43083</v>
      </c>
      <c r="E1808" s="127" t="s">
        <v>854</v>
      </c>
      <c r="F1808" s="61">
        <v>43101</v>
      </c>
      <c r="G1808" s="61">
        <v>43281</v>
      </c>
      <c r="H1808" s="127"/>
      <c r="I1808" s="65">
        <v>37.28</v>
      </c>
      <c r="J1808" s="65">
        <v>1954.76</v>
      </c>
      <c r="K1808" s="64"/>
      <c r="L1808" s="39"/>
      <c r="M1808" s="39"/>
      <c r="N1808" s="170"/>
    </row>
    <row r="1809" spans="1:14" s="2" customFormat="1" ht="28.5" customHeight="1" x14ac:dyDescent="0.2">
      <c r="A1809" s="126"/>
      <c r="B1809" s="126"/>
      <c r="C1809" s="184"/>
      <c r="D1809" s="127"/>
      <c r="E1809" s="127"/>
      <c r="F1809" s="61">
        <v>43282</v>
      </c>
      <c r="G1809" s="61">
        <v>43465</v>
      </c>
      <c r="H1809" s="127"/>
      <c r="I1809" s="64">
        <v>43.16</v>
      </c>
      <c r="J1809" s="65">
        <v>2019.3</v>
      </c>
      <c r="K1809" s="10"/>
      <c r="L1809" s="72"/>
      <c r="M1809" s="72"/>
      <c r="N1809" s="170"/>
    </row>
    <row r="1810" spans="1:14" s="2" customFormat="1" ht="28.5" customHeight="1" x14ac:dyDescent="0.2">
      <c r="A1810" s="126"/>
      <c r="B1810" s="126"/>
      <c r="C1810" s="184"/>
      <c r="D1810" s="127">
        <v>43088</v>
      </c>
      <c r="E1810" s="127" t="s">
        <v>844</v>
      </c>
      <c r="F1810" s="61">
        <v>43101</v>
      </c>
      <c r="G1810" s="61">
        <v>43281</v>
      </c>
      <c r="H1810" s="127"/>
      <c r="I1810" s="64"/>
      <c r="J1810" s="64"/>
      <c r="K1810" s="65">
        <v>132.72</v>
      </c>
      <c r="L1810" s="72">
        <v>32.01</v>
      </c>
      <c r="M1810" s="72">
        <v>1678.48</v>
      </c>
      <c r="N1810" s="27"/>
    </row>
    <row r="1811" spans="1:14" s="2" customFormat="1" ht="28.5" customHeight="1" x14ac:dyDescent="0.2">
      <c r="A1811" s="126"/>
      <c r="B1811" s="126"/>
      <c r="C1811" s="184"/>
      <c r="D1811" s="127"/>
      <c r="E1811" s="127"/>
      <c r="F1811" s="117">
        <v>43282</v>
      </c>
      <c r="G1811" s="117">
        <v>43465</v>
      </c>
      <c r="H1811" s="127"/>
      <c r="I1811" s="64"/>
      <c r="J1811" s="64"/>
      <c r="K1811" s="65" t="s">
        <v>25</v>
      </c>
      <c r="L1811" s="72">
        <v>36.01</v>
      </c>
      <c r="M1811" s="72">
        <v>1465.06</v>
      </c>
      <c r="N1811" s="67" t="s">
        <v>716</v>
      </c>
    </row>
    <row r="1812" spans="1:14" s="2" customFormat="1" ht="28.5" customHeight="1" x14ac:dyDescent="0.2">
      <c r="A1812" s="126"/>
      <c r="B1812" s="126"/>
      <c r="C1812" s="184"/>
      <c r="D1812" s="127"/>
      <c r="E1812" s="127"/>
      <c r="F1812" s="133"/>
      <c r="G1812" s="133"/>
      <c r="H1812" s="127"/>
      <c r="I1812" s="64"/>
      <c r="J1812" s="64"/>
      <c r="K1812" s="65" t="s">
        <v>25</v>
      </c>
      <c r="L1812" s="72">
        <f>L1811</f>
        <v>36.01</v>
      </c>
      <c r="M1812" s="72">
        <v>1604.59</v>
      </c>
      <c r="N1812" s="67" t="s">
        <v>717</v>
      </c>
    </row>
    <row r="1813" spans="1:14" s="2" customFormat="1" ht="28.5" customHeight="1" x14ac:dyDescent="0.2">
      <c r="A1813" s="126"/>
      <c r="B1813" s="126"/>
      <c r="C1813" s="184"/>
      <c r="D1813" s="127"/>
      <c r="E1813" s="127"/>
      <c r="F1813" s="133"/>
      <c r="G1813" s="133"/>
      <c r="H1813" s="127"/>
      <c r="I1813" s="64"/>
      <c r="J1813" s="64"/>
      <c r="K1813" s="65" t="s">
        <v>25</v>
      </c>
      <c r="L1813" s="72">
        <f>L1811</f>
        <v>36.01</v>
      </c>
      <c r="M1813" s="72">
        <v>1366.07</v>
      </c>
      <c r="N1813" s="67" t="s">
        <v>718</v>
      </c>
    </row>
    <row r="1814" spans="1:14" s="2" customFormat="1" ht="28.5" customHeight="1" x14ac:dyDescent="0.2">
      <c r="A1814" s="126"/>
      <c r="B1814" s="126"/>
      <c r="C1814" s="184"/>
      <c r="D1814" s="127"/>
      <c r="E1814" s="127"/>
      <c r="F1814" s="133"/>
      <c r="G1814" s="133"/>
      <c r="H1814" s="127"/>
      <c r="I1814" s="64"/>
      <c r="J1814" s="64"/>
      <c r="K1814" s="65" t="s">
        <v>25</v>
      </c>
      <c r="L1814" s="72">
        <f>L1811</f>
        <v>36.01</v>
      </c>
      <c r="M1814" s="72">
        <v>1465.06</v>
      </c>
      <c r="N1814" s="67" t="s">
        <v>719</v>
      </c>
    </row>
    <row r="1815" spans="1:14" s="2" customFormat="1" ht="28.5" customHeight="1" x14ac:dyDescent="0.2">
      <c r="A1815" s="126"/>
      <c r="B1815" s="126"/>
      <c r="C1815" s="184"/>
      <c r="D1815" s="127"/>
      <c r="E1815" s="127"/>
      <c r="F1815" s="133"/>
      <c r="G1815" s="133"/>
      <c r="H1815" s="127"/>
      <c r="I1815" s="64"/>
      <c r="J1815" s="64"/>
      <c r="K1815" s="65" t="s">
        <v>25</v>
      </c>
      <c r="L1815" s="72">
        <f>L1811</f>
        <v>36.01</v>
      </c>
      <c r="M1815" s="72">
        <v>1531.65</v>
      </c>
      <c r="N1815" s="67" t="s">
        <v>720</v>
      </c>
    </row>
    <row r="1816" spans="1:14" s="2" customFormat="1" ht="28.5" customHeight="1" x14ac:dyDescent="0.2">
      <c r="A1816" s="126"/>
      <c r="B1816" s="126"/>
      <c r="C1816" s="184"/>
      <c r="D1816" s="127"/>
      <c r="E1816" s="127"/>
      <c r="F1816" s="133"/>
      <c r="G1816" s="133"/>
      <c r="H1816" s="127"/>
      <c r="I1816" s="64"/>
      <c r="J1816" s="64"/>
      <c r="K1816" s="65" t="s">
        <v>25</v>
      </c>
      <c r="L1816" s="72">
        <f>L1811</f>
        <v>36.01</v>
      </c>
      <c r="M1816" s="72">
        <v>1657.2</v>
      </c>
      <c r="N1816" s="67" t="s">
        <v>721</v>
      </c>
    </row>
    <row r="1817" spans="1:14" s="2" customFormat="1" ht="28.5" customHeight="1" x14ac:dyDescent="0.2">
      <c r="A1817" s="126"/>
      <c r="B1817" s="126"/>
      <c r="C1817" s="184"/>
      <c r="D1817" s="127"/>
      <c r="E1817" s="127"/>
      <c r="F1817" s="133"/>
      <c r="G1817" s="133"/>
      <c r="H1817" s="127"/>
      <c r="I1817" s="64"/>
      <c r="J1817" s="64"/>
      <c r="K1817" s="65" t="s">
        <v>25</v>
      </c>
      <c r="L1817" s="72">
        <f>L1811</f>
        <v>36.01</v>
      </c>
      <c r="M1817" s="72">
        <v>1404.01</v>
      </c>
      <c r="N1817" s="67" t="s">
        <v>722</v>
      </c>
    </row>
    <row r="1818" spans="1:14" s="2" customFormat="1" ht="28.5" customHeight="1" x14ac:dyDescent="0.2">
      <c r="A1818" s="126"/>
      <c r="B1818" s="120"/>
      <c r="C1818" s="195"/>
      <c r="D1818" s="127"/>
      <c r="E1818" s="127"/>
      <c r="F1818" s="118"/>
      <c r="G1818" s="118"/>
      <c r="H1818" s="127"/>
      <c r="I1818" s="64"/>
      <c r="J1818" s="64"/>
      <c r="K1818" s="65" t="s">
        <v>25</v>
      </c>
      <c r="L1818" s="72">
        <f>L1811</f>
        <v>36.01</v>
      </c>
      <c r="M1818" s="72">
        <v>1531.65</v>
      </c>
      <c r="N1818" s="67" t="s">
        <v>723</v>
      </c>
    </row>
    <row r="1819" spans="1:14" s="2" customFormat="1" ht="28.5" customHeight="1" x14ac:dyDescent="0.2">
      <c r="A1819" s="119" t="s">
        <v>57</v>
      </c>
      <c r="B1819" s="119" t="s">
        <v>256</v>
      </c>
      <c r="C1819" s="183" t="s">
        <v>147</v>
      </c>
      <c r="D1819" s="127">
        <v>42327</v>
      </c>
      <c r="E1819" s="127" t="s">
        <v>507</v>
      </c>
      <c r="F1819" s="61">
        <v>43101</v>
      </c>
      <c r="G1819" s="61">
        <v>43281</v>
      </c>
      <c r="H1819" s="119" t="s">
        <v>861</v>
      </c>
      <c r="I1819" s="65">
        <v>6.99</v>
      </c>
      <c r="J1819" s="64">
        <v>3380.89</v>
      </c>
      <c r="K1819" s="64" t="s">
        <v>105</v>
      </c>
      <c r="L1819" s="72" t="s">
        <v>105</v>
      </c>
      <c r="M1819" s="72" t="s">
        <v>105</v>
      </c>
      <c r="N1819" s="204"/>
    </row>
    <row r="1820" spans="1:14" s="2" customFormat="1" ht="28.5" customHeight="1" x14ac:dyDescent="0.2">
      <c r="A1820" s="126"/>
      <c r="B1820" s="126"/>
      <c r="C1820" s="184"/>
      <c r="D1820" s="127"/>
      <c r="E1820" s="127"/>
      <c r="F1820" s="61">
        <v>43282</v>
      </c>
      <c r="G1820" s="61">
        <v>43465</v>
      </c>
      <c r="H1820" s="120"/>
      <c r="I1820" s="65">
        <v>6.99</v>
      </c>
      <c r="J1820" s="64">
        <v>3528.84</v>
      </c>
      <c r="K1820" s="64" t="s">
        <v>105</v>
      </c>
      <c r="L1820" s="72" t="s">
        <v>105</v>
      </c>
      <c r="M1820" s="72" t="s">
        <v>105</v>
      </c>
      <c r="N1820" s="204"/>
    </row>
    <row r="1821" spans="1:14" s="2" customFormat="1" ht="28.5" customHeight="1" x14ac:dyDescent="0.2">
      <c r="A1821" s="141"/>
      <c r="B1821" s="141"/>
      <c r="C1821" s="214"/>
      <c r="D1821" s="127">
        <v>43088</v>
      </c>
      <c r="E1821" s="127" t="s">
        <v>870</v>
      </c>
      <c r="F1821" s="61">
        <v>43101</v>
      </c>
      <c r="G1821" s="61">
        <v>43281</v>
      </c>
      <c r="H1821" s="76"/>
      <c r="I1821" s="64" t="s">
        <v>105</v>
      </c>
      <c r="J1821" s="64" t="s">
        <v>105</v>
      </c>
      <c r="K1821" s="64">
        <v>150.53</v>
      </c>
      <c r="L1821" s="72">
        <v>8.25</v>
      </c>
      <c r="M1821" s="72">
        <v>2371.33</v>
      </c>
      <c r="N1821" s="71"/>
    </row>
    <row r="1822" spans="1:14" s="2" customFormat="1" ht="28.5" customHeight="1" x14ac:dyDescent="0.2">
      <c r="A1822" s="141"/>
      <c r="B1822" s="141"/>
      <c r="C1822" s="214"/>
      <c r="D1822" s="215"/>
      <c r="E1822" s="215"/>
      <c r="F1822" s="117">
        <v>43282</v>
      </c>
      <c r="G1822" s="117">
        <v>43465</v>
      </c>
      <c r="H1822" s="76"/>
      <c r="I1822" s="64" t="s">
        <v>105</v>
      </c>
      <c r="J1822" s="64" t="s">
        <v>105</v>
      </c>
      <c r="K1822" s="64"/>
      <c r="L1822" s="72">
        <v>8.25</v>
      </c>
      <c r="M1822" s="72">
        <v>2134.08</v>
      </c>
      <c r="N1822" s="67" t="s">
        <v>716</v>
      </c>
    </row>
    <row r="1823" spans="1:14" s="2" customFormat="1" ht="28.5" customHeight="1" x14ac:dyDescent="0.2">
      <c r="A1823" s="141"/>
      <c r="B1823" s="141"/>
      <c r="C1823" s="214"/>
      <c r="D1823" s="215"/>
      <c r="E1823" s="215"/>
      <c r="F1823" s="133"/>
      <c r="G1823" s="133"/>
      <c r="H1823" s="76"/>
      <c r="I1823" s="64" t="s">
        <v>105</v>
      </c>
      <c r="J1823" s="64" t="s">
        <v>105</v>
      </c>
      <c r="K1823" s="64"/>
      <c r="L1823" s="72">
        <v>8.25</v>
      </c>
      <c r="M1823" s="72">
        <v>2337.33</v>
      </c>
      <c r="N1823" s="67" t="s">
        <v>717</v>
      </c>
    </row>
    <row r="1824" spans="1:14" s="2" customFormat="1" ht="28.5" customHeight="1" x14ac:dyDescent="0.2">
      <c r="A1824" s="141"/>
      <c r="B1824" s="141"/>
      <c r="C1824" s="214"/>
      <c r="D1824" s="215"/>
      <c r="E1824" s="215"/>
      <c r="F1824" s="133"/>
      <c r="G1824" s="133"/>
      <c r="H1824" s="76"/>
      <c r="I1824" s="64"/>
      <c r="J1824" s="64"/>
      <c r="K1824" s="64"/>
      <c r="L1824" s="72">
        <v>8.25</v>
      </c>
      <c r="M1824" s="72">
        <v>1989.89</v>
      </c>
      <c r="N1824" s="67" t="s">
        <v>718</v>
      </c>
    </row>
    <row r="1825" spans="1:14" s="2" customFormat="1" ht="28.5" customHeight="1" x14ac:dyDescent="0.2">
      <c r="A1825" s="141"/>
      <c r="B1825" s="141"/>
      <c r="C1825" s="214"/>
      <c r="D1825" s="215"/>
      <c r="E1825" s="215"/>
      <c r="F1825" s="133"/>
      <c r="G1825" s="133"/>
      <c r="H1825" s="76"/>
      <c r="I1825" s="64"/>
      <c r="J1825" s="64"/>
      <c r="K1825" s="64"/>
      <c r="L1825" s="72">
        <v>8.25</v>
      </c>
      <c r="M1825" s="72">
        <v>2134.08</v>
      </c>
      <c r="N1825" s="67" t="s">
        <v>719</v>
      </c>
    </row>
    <row r="1826" spans="1:14" s="2" customFormat="1" ht="28.5" customHeight="1" x14ac:dyDescent="0.2">
      <c r="A1826" s="141"/>
      <c r="B1826" s="141"/>
      <c r="C1826" s="214"/>
      <c r="D1826" s="215"/>
      <c r="E1826" s="215"/>
      <c r="F1826" s="133"/>
      <c r="G1826" s="133"/>
      <c r="H1826" s="76"/>
      <c r="I1826" s="64"/>
      <c r="J1826" s="64"/>
      <c r="K1826" s="64"/>
      <c r="L1826" s="72">
        <v>8.25</v>
      </c>
      <c r="M1826" s="72">
        <v>2231.09</v>
      </c>
      <c r="N1826" s="67" t="s">
        <v>720</v>
      </c>
    </row>
    <row r="1827" spans="1:14" s="2" customFormat="1" ht="28.5" customHeight="1" x14ac:dyDescent="0.2">
      <c r="A1827" s="141"/>
      <c r="B1827" s="141"/>
      <c r="C1827" s="214"/>
      <c r="D1827" s="215"/>
      <c r="E1827" s="215"/>
      <c r="F1827" s="133"/>
      <c r="G1827" s="133"/>
      <c r="H1827" s="76"/>
      <c r="I1827" s="64"/>
      <c r="J1827" s="64"/>
      <c r="K1827" s="64"/>
      <c r="L1827" s="72">
        <v>8.25</v>
      </c>
      <c r="M1827" s="72">
        <v>2413.96</v>
      </c>
      <c r="N1827" s="67" t="s">
        <v>721</v>
      </c>
    </row>
    <row r="1828" spans="1:14" s="2" customFormat="1" ht="28.5" customHeight="1" x14ac:dyDescent="0.2">
      <c r="A1828" s="141"/>
      <c r="B1828" s="141"/>
      <c r="C1828" s="214"/>
      <c r="D1828" s="215"/>
      <c r="E1828" s="215"/>
      <c r="F1828" s="133"/>
      <c r="G1828" s="133"/>
      <c r="H1828" s="76"/>
      <c r="I1828" s="64"/>
      <c r="J1828" s="64"/>
      <c r="K1828" s="64"/>
      <c r="L1828" s="72">
        <v>8.25</v>
      </c>
      <c r="M1828" s="72">
        <v>2045.16</v>
      </c>
      <c r="N1828" s="67" t="s">
        <v>722</v>
      </c>
    </row>
    <row r="1829" spans="1:14" s="2" customFormat="1" ht="28.5" customHeight="1" x14ac:dyDescent="0.2">
      <c r="A1829" s="141"/>
      <c r="B1829" s="141"/>
      <c r="C1829" s="214"/>
      <c r="D1829" s="215"/>
      <c r="E1829" s="215"/>
      <c r="F1829" s="118"/>
      <c r="G1829" s="118"/>
      <c r="H1829" s="73"/>
      <c r="I1829" s="64"/>
      <c r="J1829" s="64"/>
      <c r="K1829" s="64"/>
      <c r="L1829" s="72">
        <v>8.25</v>
      </c>
      <c r="M1829" s="72">
        <v>2231.09</v>
      </c>
      <c r="N1829" s="67" t="s">
        <v>723</v>
      </c>
    </row>
    <row r="1830" spans="1:14" s="2" customFormat="1" ht="28.5" customHeight="1" x14ac:dyDescent="0.2">
      <c r="A1830" s="119" t="s">
        <v>57</v>
      </c>
      <c r="B1830" s="119" t="s">
        <v>510</v>
      </c>
      <c r="C1830" s="119" t="s">
        <v>144</v>
      </c>
      <c r="D1830" s="117">
        <v>42334</v>
      </c>
      <c r="E1830" s="117" t="s">
        <v>508</v>
      </c>
      <c r="F1830" s="61">
        <v>43101</v>
      </c>
      <c r="G1830" s="61">
        <v>43281</v>
      </c>
      <c r="H1830" s="119" t="s">
        <v>862</v>
      </c>
      <c r="I1830" s="64">
        <v>44.45</v>
      </c>
      <c r="J1830" s="64">
        <v>2353.5300000000002</v>
      </c>
      <c r="K1830" s="64" t="s">
        <v>105</v>
      </c>
      <c r="L1830" s="72" t="s">
        <v>105</v>
      </c>
      <c r="M1830" s="72" t="s">
        <v>105</v>
      </c>
      <c r="N1830" s="224" t="s">
        <v>76</v>
      </c>
    </row>
    <row r="1831" spans="1:14" s="2" customFormat="1" ht="28.5" customHeight="1" x14ac:dyDescent="0.2">
      <c r="A1831" s="126"/>
      <c r="B1831" s="126"/>
      <c r="C1831" s="126"/>
      <c r="D1831" s="118"/>
      <c r="E1831" s="118"/>
      <c r="F1831" s="61">
        <v>43282</v>
      </c>
      <c r="G1831" s="61">
        <v>43465</v>
      </c>
      <c r="H1831" s="120"/>
      <c r="I1831" s="64">
        <v>46.22</v>
      </c>
      <c r="J1831" s="64">
        <v>2452.98</v>
      </c>
      <c r="K1831" s="64" t="s">
        <v>105</v>
      </c>
      <c r="L1831" s="72" t="s">
        <v>105</v>
      </c>
      <c r="M1831" s="72" t="s">
        <v>105</v>
      </c>
      <c r="N1831" s="225"/>
    </row>
    <row r="1832" spans="1:14" s="2" customFormat="1" ht="28.5" customHeight="1" x14ac:dyDescent="0.2">
      <c r="A1832" s="126"/>
      <c r="B1832" s="126"/>
      <c r="C1832" s="126"/>
      <c r="D1832" s="117">
        <v>43088</v>
      </c>
      <c r="E1832" s="117" t="s">
        <v>870</v>
      </c>
      <c r="F1832" s="61">
        <v>43101</v>
      </c>
      <c r="G1832" s="61">
        <v>43281</v>
      </c>
      <c r="H1832" s="64"/>
      <c r="I1832" s="64" t="s">
        <v>105</v>
      </c>
      <c r="J1832" s="64" t="s">
        <v>105</v>
      </c>
      <c r="K1832" s="64">
        <v>151.29</v>
      </c>
      <c r="L1832" s="72">
        <v>38.92</v>
      </c>
      <c r="M1832" s="72">
        <v>1872.83</v>
      </c>
      <c r="N1832" s="71"/>
    </row>
    <row r="1833" spans="1:14" s="2" customFormat="1" ht="28.5" customHeight="1" x14ac:dyDescent="0.2">
      <c r="A1833" s="126"/>
      <c r="B1833" s="126"/>
      <c r="C1833" s="126"/>
      <c r="D1833" s="133"/>
      <c r="E1833" s="133"/>
      <c r="F1833" s="117">
        <v>43282</v>
      </c>
      <c r="G1833" s="117">
        <v>43465</v>
      </c>
      <c r="H1833" s="64"/>
      <c r="I1833" s="64"/>
      <c r="J1833" s="64"/>
      <c r="K1833" s="64"/>
      <c r="L1833" s="72">
        <v>40.200000000000003</v>
      </c>
      <c r="M1833" s="72">
        <v>1682.32</v>
      </c>
      <c r="N1833" s="67" t="s">
        <v>716</v>
      </c>
    </row>
    <row r="1834" spans="1:14" s="2" customFormat="1" ht="28.5" customHeight="1" x14ac:dyDescent="0.2">
      <c r="A1834" s="126"/>
      <c r="B1834" s="126"/>
      <c r="C1834" s="126"/>
      <c r="D1834" s="133"/>
      <c r="E1834" s="133"/>
      <c r="F1834" s="133"/>
      <c r="G1834" s="133"/>
      <c r="H1834" s="64"/>
      <c r="I1834" s="64"/>
      <c r="J1834" s="64"/>
      <c r="K1834" s="64"/>
      <c r="L1834" s="72">
        <v>40.200000000000003</v>
      </c>
      <c r="M1834" s="72">
        <v>1842.54</v>
      </c>
      <c r="N1834" s="67" t="s">
        <v>717</v>
      </c>
    </row>
    <row r="1835" spans="1:14" s="2" customFormat="1" ht="28.5" customHeight="1" x14ac:dyDescent="0.2">
      <c r="A1835" s="126"/>
      <c r="B1835" s="126"/>
      <c r="C1835" s="126"/>
      <c r="D1835" s="133"/>
      <c r="E1835" s="133"/>
      <c r="F1835" s="133"/>
      <c r="G1835" s="133"/>
      <c r="H1835" s="64"/>
      <c r="I1835" s="64"/>
      <c r="J1835" s="64"/>
      <c r="K1835" s="64"/>
      <c r="L1835" s="72">
        <v>40.200000000000003</v>
      </c>
      <c r="M1835" s="72">
        <v>1568.65</v>
      </c>
      <c r="N1835" s="67" t="s">
        <v>718</v>
      </c>
    </row>
    <row r="1836" spans="1:14" s="2" customFormat="1" ht="28.5" customHeight="1" x14ac:dyDescent="0.2">
      <c r="A1836" s="126"/>
      <c r="B1836" s="126"/>
      <c r="C1836" s="126"/>
      <c r="D1836" s="133"/>
      <c r="E1836" s="133"/>
      <c r="F1836" s="133"/>
      <c r="G1836" s="133"/>
      <c r="H1836" s="64"/>
      <c r="I1836" s="64"/>
      <c r="J1836" s="64"/>
      <c r="K1836" s="64"/>
      <c r="L1836" s="72">
        <v>40.200000000000003</v>
      </c>
      <c r="M1836" s="72">
        <v>1682.32</v>
      </c>
      <c r="N1836" s="67" t="s">
        <v>719</v>
      </c>
    </row>
    <row r="1837" spans="1:14" s="2" customFormat="1" ht="28.5" customHeight="1" x14ac:dyDescent="0.2">
      <c r="A1837" s="126"/>
      <c r="B1837" s="126"/>
      <c r="C1837" s="126"/>
      <c r="D1837" s="133"/>
      <c r="E1837" s="133"/>
      <c r="F1837" s="133"/>
      <c r="G1837" s="133"/>
      <c r="H1837" s="64"/>
      <c r="I1837" s="64"/>
      <c r="J1837" s="64"/>
      <c r="K1837" s="64"/>
      <c r="L1837" s="72">
        <v>40.200000000000003</v>
      </c>
      <c r="M1837" s="72">
        <v>1758.79</v>
      </c>
      <c r="N1837" s="67" t="s">
        <v>720</v>
      </c>
    </row>
    <row r="1838" spans="1:14" s="2" customFormat="1" ht="28.5" customHeight="1" x14ac:dyDescent="0.2">
      <c r="A1838" s="126"/>
      <c r="B1838" s="126"/>
      <c r="C1838" s="126"/>
      <c r="D1838" s="133"/>
      <c r="E1838" s="133"/>
      <c r="F1838" s="133"/>
      <c r="G1838" s="133"/>
      <c r="H1838" s="64"/>
      <c r="I1838" s="64"/>
      <c r="J1838" s="64"/>
      <c r="K1838" s="64"/>
      <c r="L1838" s="72">
        <v>40.200000000000003</v>
      </c>
      <c r="M1838" s="72">
        <v>1902.95</v>
      </c>
      <c r="N1838" s="67" t="s">
        <v>721</v>
      </c>
    </row>
    <row r="1839" spans="1:14" s="2" customFormat="1" ht="28.5" customHeight="1" x14ac:dyDescent="0.2">
      <c r="A1839" s="126"/>
      <c r="B1839" s="126"/>
      <c r="C1839" s="126"/>
      <c r="D1839" s="133"/>
      <c r="E1839" s="133"/>
      <c r="F1839" s="133"/>
      <c r="G1839" s="133"/>
      <c r="H1839" s="64"/>
      <c r="I1839" s="64"/>
      <c r="J1839" s="64"/>
      <c r="K1839" s="64"/>
      <c r="L1839" s="72">
        <v>40.200000000000003</v>
      </c>
      <c r="M1839" s="72">
        <v>1612.22</v>
      </c>
      <c r="N1839" s="67" t="s">
        <v>722</v>
      </c>
    </row>
    <row r="1840" spans="1:14" s="2" customFormat="1" ht="28.5" customHeight="1" x14ac:dyDescent="0.2">
      <c r="A1840" s="126"/>
      <c r="B1840" s="126"/>
      <c r="C1840" s="126"/>
      <c r="D1840" s="133"/>
      <c r="E1840" s="133"/>
      <c r="F1840" s="118"/>
      <c r="G1840" s="118"/>
      <c r="H1840" s="64"/>
      <c r="I1840" s="64"/>
      <c r="J1840" s="64"/>
      <c r="K1840" s="64"/>
      <c r="L1840" s="72">
        <v>40.200000000000003</v>
      </c>
      <c r="M1840" s="72">
        <v>1758.79</v>
      </c>
      <c r="N1840" s="67" t="s">
        <v>723</v>
      </c>
    </row>
    <row r="1841" spans="1:14" s="2" customFormat="1" ht="28.5" customHeight="1" x14ac:dyDescent="0.2">
      <c r="A1841" s="119" t="s">
        <v>57</v>
      </c>
      <c r="B1841" s="119" t="s">
        <v>251</v>
      </c>
      <c r="C1841" s="183" t="s">
        <v>138</v>
      </c>
      <c r="D1841" s="127">
        <v>42723</v>
      </c>
      <c r="E1841" s="127" t="s">
        <v>547</v>
      </c>
      <c r="F1841" s="61">
        <v>43101</v>
      </c>
      <c r="G1841" s="61">
        <v>43281</v>
      </c>
      <c r="H1841" s="131" t="s">
        <v>911</v>
      </c>
      <c r="I1841" s="72">
        <v>13.63</v>
      </c>
      <c r="J1841" s="72">
        <v>1812.57</v>
      </c>
      <c r="K1841" s="95">
        <f t="shared" ref="K1841:K1842" si="77">M1841*0.06+L1841</f>
        <v>0</v>
      </c>
      <c r="L1841" s="63"/>
      <c r="M1841" s="63"/>
      <c r="N1841" s="204"/>
    </row>
    <row r="1842" spans="1:14" s="2" customFormat="1" ht="28.5" customHeight="1" x14ac:dyDescent="0.2">
      <c r="A1842" s="126"/>
      <c r="B1842" s="126"/>
      <c r="C1842" s="184"/>
      <c r="D1842" s="127"/>
      <c r="E1842" s="127"/>
      <c r="F1842" s="61">
        <v>43282</v>
      </c>
      <c r="G1842" s="61">
        <v>43465</v>
      </c>
      <c r="H1842" s="132"/>
      <c r="I1842" s="72">
        <v>13.63</v>
      </c>
      <c r="J1842" s="72">
        <v>1871.72</v>
      </c>
      <c r="K1842" s="66">
        <f t="shared" si="77"/>
        <v>0</v>
      </c>
      <c r="L1842" s="72"/>
      <c r="M1842" s="72"/>
      <c r="N1842" s="204"/>
    </row>
    <row r="1843" spans="1:14" s="2" customFormat="1" ht="28.5" customHeight="1" x14ac:dyDescent="0.2">
      <c r="A1843" s="126"/>
      <c r="B1843" s="126"/>
      <c r="C1843" s="184"/>
      <c r="D1843" s="127">
        <v>43088</v>
      </c>
      <c r="E1843" s="127" t="s">
        <v>614</v>
      </c>
      <c r="F1843" s="61">
        <v>43101</v>
      </c>
      <c r="G1843" s="61">
        <v>43281</v>
      </c>
      <c r="H1843" s="127"/>
      <c r="I1843" s="64"/>
      <c r="J1843" s="64"/>
      <c r="K1843" s="66">
        <v>143.93</v>
      </c>
      <c r="L1843" s="72">
        <v>16.079999999999998</v>
      </c>
      <c r="M1843" s="72">
        <v>2130.86</v>
      </c>
      <c r="N1843" s="71"/>
    </row>
    <row r="1844" spans="1:14" s="2" customFormat="1" ht="28.5" customHeight="1" x14ac:dyDescent="0.2">
      <c r="A1844" s="126"/>
      <c r="B1844" s="126"/>
      <c r="C1844" s="184"/>
      <c r="D1844" s="127"/>
      <c r="E1844" s="127"/>
      <c r="F1844" s="117">
        <v>43282</v>
      </c>
      <c r="G1844" s="117">
        <v>43465</v>
      </c>
      <c r="H1844" s="127"/>
      <c r="I1844" s="64"/>
      <c r="J1844" s="64"/>
      <c r="K1844" s="65"/>
      <c r="L1844" s="65">
        <v>16.079999999999998</v>
      </c>
      <c r="M1844" s="72">
        <v>2029.66</v>
      </c>
      <c r="N1844" s="67" t="s">
        <v>716</v>
      </c>
    </row>
    <row r="1845" spans="1:14" s="2" customFormat="1" ht="28.5" customHeight="1" x14ac:dyDescent="0.2">
      <c r="A1845" s="126"/>
      <c r="B1845" s="126"/>
      <c r="C1845" s="184"/>
      <c r="D1845" s="127"/>
      <c r="E1845" s="127"/>
      <c r="F1845" s="133"/>
      <c r="G1845" s="133"/>
      <c r="H1845" s="127"/>
      <c r="I1845" s="64"/>
      <c r="J1845" s="64"/>
      <c r="K1845" s="65"/>
      <c r="L1845" s="65">
        <v>16.079999999999998</v>
      </c>
      <c r="M1845" s="72">
        <v>2208.63</v>
      </c>
      <c r="N1845" s="67" t="s">
        <v>717</v>
      </c>
    </row>
    <row r="1846" spans="1:14" s="2" customFormat="1" ht="28.5" customHeight="1" x14ac:dyDescent="0.2">
      <c r="A1846" s="126"/>
      <c r="B1846" s="126"/>
      <c r="C1846" s="184"/>
      <c r="D1846" s="127"/>
      <c r="E1846" s="127"/>
      <c r="F1846" s="133"/>
      <c r="G1846" s="133"/>
      <c r="H1846" s="127"/>
      <c r="I1846" s="64"/>
      <c r="J1846" s="64"/>
      <c r="K1846" s="65"/>
      <c r="L1846" s="65">
        <v>16.079999999999998</v>
      </c>
      <c r="M1846" s="72">
        <v>1892.52</v>
      </c>
      <c r="N1846" s="67" t="s">
        <v>718</v>
      </c>
    </row>
    <row r="1847" spans="1:14" s="2" customFormat="1" ht="28.5" customHeight="1" x14ac:dyDescent="0.2">
      <c r="A1847" s="126"/>
      <c r="B1847" s="126"/>
      <c r="C1847" s="184"/>
      <c r="D1847" s="127"/>
      <c r="E1847" s="127"/>
      <c r="F1847" s="133"/>
      <c r="G1847" s="133"/>
      <c r="H1847" s="127"/>
      <c r="I1847" s="64"/>
      <c r="J1847" s="64"/>
      <c r="K1847" s="65"/>
      <c r="L1847" s="65">
        <v>16.079999999999998</v>
      </c>
      <c r="M1847" s="72">
        <v>2029.66</v>
      </c>
      <c r="N1847" s="67" t="s">
        <v>719</v>
      </c>
    </row>
    <row r="1848" spans="1:14" s="2" customFormat="1" ht="28.5" customHeight="1" x14ac:dyDescent="0.2">
      <c r="A1848" s="126"/>
      <c r="B1848" s="126"/>
      <c r="C1848" s="184"/>
      <c r="D1848" s="127"/>
      <c r="E1848" s="127"/>
      <c r="F1848" s="133"/>
      <c r="G1848" s="133"/>
      <c r="H1848" s="127"/>
      <c r="I1848" s="64"/>
      <c r="J1848" s="64"/>
      <c r="K1848" s="65"/>
      <c r="L1848" s="65">
        <v>16.079999999999998</v>
      </c>
      <c r="M1848" s="72">
        <v>2121.92</v>
      </c>
      <c r="N1848" s="67" t="s">
        <v>720</v>
      </c>
    </row>
    <row r="1849" spans="1:14" s="2" customFormat="1" ht="28.5" customHeight="1" x14ac:dyDescent="0.2">
      <c r="A1849" s="126"/>
      <c r="B1849" s="126"/>
      <c r="C1849" s="184"/>
      <c r="D1849" s="127"/>
      <c r="E1849" s="127"/>
      <c r="F1849" s="133"/>
      <c r="G1849" s="133"/>
      <c r="H1849" s="127"/>
      <c r="I1849" s="64"/>
      <c r="J1849" s="64"/>
      <c r="K1849" s="65"/>
      <c r="L1849" s="65">
        <v>16.079999999999998</v>
      </c>
      <c r="M1849" s="72">
        <v>2208.63</v>
      </c>
      <c r="N1849" s="67" t="s">
        <v>721</v>
      </c>
    </row>
    <row r="1850" spans="1:14" s="2" customFormat="1" ht="28.5" customHeight="1" x14ac:dyDescent="0.2">
      <c r="A1850" s="126"/>
      <c r="B1850" s="126"/>
      <c r="C1850" s="184"/>
      <c r="D1850" s="127"/>
      <c r="E1850" s="127"/>
      <c r="F1850" s="133"/>
      <c r="G1850" s="133"/>
      <c r="H1850" s="127"/>
      <c r="I1850" s="64"/>
      <c r="J1850" s="64"/>
      <c r="K1850" s="65"/>
      <c r="L1850" s="65">
        <v>16.079999999999998</v>
      </c>
      <c r="M1850" s="72">
        <v>1945.09</v>
      </c>
      <c r="N1850" s="67" t="s">
        <v>722</v>
      </c>
    </row>
    <row r="1851" spans="1:14" s="2" customFormat="1" ht="28.5" customHeight="1" x14ac:dyDescent="0.2">
      <c r="A1851" s="126"/>
      <c r="B1851" s="126"/>
      <c r="C1851" s="184"/>
      <c r="D1851" s="127"/>
      <c r="E1851" s="127"/>
      <c r="F1851" s="118"/>
      <c r="G1851" s="118"/>
      <c r="H1851" s="127"/>
      <c r="I1851" s="64"/>
      <c r="J1851" s="64"/>
      <c r="K1851" s="65"/>
      <c r="L1851" s="65">
        <v>16.079999999999998</v>
      </c>
      <c r="M1851" s="72">
        <v>2121.92</v>
      </c>
      <c r="N1851" s="67" t="s">
        <v>723</v>
      </c>
    </row>
    <row r="1852" spans="1:14" s="2" customFormat="1" ht="28.5" customHeight="1" x14ac:dyDescent="0.2">
      <c r="A1852" s="119" t="s">
        <v>57</v>
      </c>
      <c r="B1852" s="119" t="s">
        <v>251</v>
      </c>
      <c r="C1852" s="119" t="s">
        <v>148</v>
      </c>
      <c r="D1852" s="127">
        <v>42334</v>
      </c>
      <c r="E1852" s="127" t="s">
        <v>511</v>
      </c>
      <c r="F1852" s="61">
        <v>43101</v>
      </c>
      <c r="G1852" s="61">
        <v>43281</v>
      </c>
      <c r="H1852" s="119" t="s">
        <v>864</v>
      </c>
      <c r="I1852" s="65">
        <v>44.92</v>
      </c>
      <c r="J1852" s="64">
        <v>1572.3</v>
      </c>
      <c r="K1852" s="64"/>
      <c r="L1852" s="72"/>
      <c r="M1852" s="72"/>
      <c r="N1852" s="204"/>
    </row>
    <row r="1853" spans="1:14" s="2" customFormat="1" ht="28.5" customHeight="1" x14ac:dyDescent="0.2">
      <c r="A1853" s="126"/>
      <c r="B1853" s="126"/>
      <c r="C1853" s="126"/>
      <c r="D1853" s="127"/>
      <c r="E1853" s="127"/>
      <c r="F1853" s="61">
        <v>43282</v>
      </c>
      <c r="G1853" s="61">
        <v>43465</v>
      </c>
      <c r="H1853" s="120"/>
      <c r="I1853" s="65">
        <v>44.92</v>
      </c>
      <c r="J1853" s="64">
        <v>1579.21</v>
      </c>
      <c r="K1853" s="64"/>
      <c r="L1853" s="72"/>
      <c r="M1853" s="72"/>
      <c r="N1853" s="204"/>
    </row>
    <row r="1854" spans="1:14" s="2" customFormat="1" ht="28.5" customHeight="1" x14ac:dyDescent="0.2">
      <c r="A1854" s="126"/>
      <c r="B1854" s="126"/>
      <c r="C1854" s="126"/>
      <c r="D1854" s="117">
        <v>43088</v>
      </c>
      <c r="E1854" s="117" t="s">
        <v>870</v>
      </c>
      <c r="F1854" s="61">
        <v>43101</v>
      </c>
      <c r="G1854" s="61">
        <v>43281</v>
      </c>
      <c r="H1854" s="61"/>
      <c r="I1854" s="64"/>
      <c r="J1854" s="64"/>
      <c r="K1854" s="65">
        <v>102.59</v>
      </c>
      <c r="L1854" s="72">
        <v>34.340000000000003</v>
      </c>
      <c r="M1854" s="72">
        <v>1137.5</v>
      </c>
      <c r="N1854" s="71"/>
    </row>
    <row r="1855" spans="1:14" s="2" customFormat="1" ht="28.5" customHeight="1" x14ac:dyDescent="0.2">
      <c r="A1855" s="126"/>
      <c r="B1855" s="126"/>
      <c r="C1855" s="126"/>
      <c r="D1855" s="133"/>
      <c r="E1855" s="133"/>
      <c r="F1855" s="117">
        <v>43282</v>
      </c>
      <c r="G1855" s="117">
        <v>43465</v>
      </c>
      <c r="H1855" s="61"/>
      <c r="I1855" s="64"/>
      <c r="J1855" s="64"/>
      <c r="K1855" s="65"/>
      <c r="L1855" s="65">
        <v>35.47</v>
      </c>
      <c r="M1855" s="72">
        <v>1021.88</v>
      </c>
      <c r="N1855" s="67" t="s">
        <v>716</v>
      </c>
    </row>
    <row r="1856" spans="1:14" s="2" customFormat="1" ht="28.5" customHeight="1" x14ac:dyDescent="0.2">
      <c r="A1856" s="126"/>
      <c r="B1856" s="126"/>
      <c r="C1856" s="126"/>
      <c r="D1856" s="133"/>
      <c r="E1856" s="133"/>
      <c r="F1856" s="133"/>
      <c r="G1856" s="133"/>
      <c r="H1856" s="61"/>
      <c r="I1856" s="64"/>
      <c r="J1856" s="64"/>
      <c r="K1856" s="65"/>
      <c r="L1856" s="65">
        <v>35.47</v>
      </c>
      <c r="M1856" s="72">
        <v>1119.21</v>
      </c>
      <c r="N1856" s="67" t="s">
        <v>717</v>
      </c>
    </row>
    <row r="1857" spans="1:14" s="2" customFormat="1" ht="28.5" customHeight="1" x14ac:dyDescent="0.2">
      <c r="A1857" s="126"/>
      <c r="B1857" s="126"/>
      <c r="C1857" s="126"/>
      <c r="D1857" s="133"/>
      <c r="E1857" s="133"/>
      <c r="F1857" s="133"/>
      <c r="G1857" s="133"/>
      <c r="H1857" s="61"/>
      <c r="I1857" s="64"/>
      <c r="J1857" s="64"/>
      <c r="K1857" s="65"/>
      <c r="L1857" s="65">
        <v>35.47</v>
      </c>
      <c r="M1857" s="72">
        <v>952.84</v>
      </c>
      <c r="N1857" s="67" t="s">
        <v>718</v>
      </c>
    </row>
    <row r="1858" spans="1:14" s="2" customFormat="1" ht="28.5" customHeight="1" x14ac:dyDescent="0.2">
      <c r="A1858" s="126"/>
      <c r="B1858" s="126"/>
      <c r="C1858" s="126"/>
      <c r="D1858" s="133"/>
      <c r="E1858" s="133"/>
      <c r="F1858" s="133"/>
      <c r="G1858" s="133"/>
      <c r="H1858" s="61"/>
      <c r="I1858" s="64"/>
      <c r="J1858" s="64"/>
      <c r="K1858" s="65"/>
      <c r="L1858" s="65">
        <v>35.47</v>
      </c>
      <c r="M1858" s="72">
        <v>1021.88</v>
      </c>
      <c r="N1858" s="67" t="s">
        <v>719</v>
      </c>
    </row>
    <row r="1859" spans="1:14" s="2" customFormat="1" ht="28.5" customHeight="1" x14ac:dyDescent="0.2">
      <c r="A1859" s="126"/>
      <c r="B1859" s="126"/>
      <c r="C1859" s="126"/>
      <c r="D1859" s="133"/>
      <c r="E1859" s="133"/>
      <c r="F1859" s="133"/>
      <c r="G1859" s="133"/>
      <c r="H1859" s="61"/>
      <c r="I1859" s="64"/>
      <c r="J1859" s="64"/>
      <c r="K1859" s="65"/>
      <c r="L1859" s="65">
        <v>35.47</v>
      </c>
      <c r="M1859" s="72">
        <v>1068.33</v>
      </c>
      <c r="N1859" s="67" t="s">
        <v>720</v>
      </c>
    </row>
    <row r="1860" spans="1:14" s="2" customFormat="1" ht="28.5" customHeight="1" x14ac:dyDescent="0.2">
      <c r="A1860" s="126"/>
      <c r="B1860" s="126"/>
      <c r="C1860" s="126"/>
      <c r="D1860" s="133"/>
      <c r="E1860" s="133"/>
      <c r="F1860" s="133"/>
      <c r="G1860" s="133"/>
      <c r="H1860" s="61"/>
      <c r="I1860" s="64"/>
      <c r="J1860" s="64"/>
      <c r="K1860" s="65"/>
      <c r="L1860" s="65">
        <v>35.47</v>
      </c>
      <c r="M1860" s="72">
        <v>1155.9000000000001</v>
      </c>
      <c r="N1860" s="67" t="s">
        <v>721</v>
      </c>
    </row>
    <row r="1861" spans="1:14" s="2" customFormat="1" ht="28.5" customHeight="1" x14ac:dyDescent="0.2">
      <c r="A1861" s="126"/>
      <c r="B1861" s="126"/>
      <c r="C1861" s="126"/>
      <c r="D1861" s="133"/>
      <c r="E1861" s="133"/>
      <c r="F1861" s="133"/>
      <c r="G1861" s="133"/>
      <c r="H1861" s="61"/>
      <c r="I1861" s="64"/>
      <c r="J1861" s="64"/>
      <c r="K1861" s="65"/>
      <c r="L1861" s="65">
        <v>35.47</v>
      </c>
      <c r="M1861" s="72">
        <v>979.31</v>
      </c>
      <c r="N1861" s="67" t="s">
        <v>722</v>
      </c>
    </row>
    <row r="1862" spans="1:14" s="2" customFormat="1" ht="28.5" customHeight="1" x14ac:dyDescent="0.2">
      <c r="A1862" s="120"/>
      <c r="B1862" s="120"/>
      <c r="C1862" s="120"/>
      <c r="D1862" s="118"/>
      <c r="E1862" s="118"/>
      <c r="F1862" s="118"/>
      <c r="G1862" s="118"/>
      <c r="H1862" s="61"/>
      <c r="I1862" s="64"/>
      <c r="J1862" s="64"/>
      <c r="K1862" s="65"/>
      <c r="L1862" s="65">
        <v>35.47</v>
      </c>
      <c r="M1862" s="72">
        <v>1068.33</v>
      </c>
      <c r="N1862" s="67" t="s">
        <v>723</v>
      </c>
    </row>
    <row r="1863" spans="1:14" s="2" customFormat="1" ht="28.5" customHeight="1" x14ac:dyDescent="0.2">
      <c r="A1863" s="119" t="s">
        <v>57</v>
      </c>
      <c r="B1863" s="119" t="s">
        <v>607</v>
      </c>
      <c r="C1863" s="183" t="s">
        <v>416</v>
      </c>
      <c r="D1863" s="127">
        <v>42334</v>
      </c>
      <c r="E1863" s="127" t="s">
        <v>603</v>
      </c>
      <c r="F1863" s="61">
        <v>43101</v>
      </c>
      <c r="G1863" s="61">
        <v>43281</v>
      </c>
      <c r="H1863" s="119" t="s">
        <v>871</v>
      </c>
      <c r="I1863" s="64">
        <v>30.34</v>
      </c>
      <c r="J1863" s="64">
        <v>3647.74</v>
      </c>
      <c r="K1863" s="64" t="s">
        <v>105</v>
      </c>
      <c r="L1863" s="72" t="s">
        <v>105</v>
      </c>
      <c r="M1863" s="72"/>
      <c r="N1863" s="204"/>
    </row>
    <row r="1864" spans="1:14" s="2" customFormat="1" ht="28.5" customHeight="1" x14ac:dyDescent="0.2">
      <c r="A1864" s="126"/>
      <c r="B1864" s="126"/>
      <c r="C1864" s="184"/>
      <c r="D1864" s="127"/>
      <c r="E1864" s="127"/>
      <c r="F1864" s="61">
        <v>43282</v>
      </c>
      <c r="G1864" s="61">
        <v>43465</v>
      </c>
      <c r="H1864" s="120"/>
      <c r="I1864" s="64">
        <v>31.94</v>
      </c>
      <c r="J1864" s="64">
        <v>3822.11</v>
      </c>
      <c r="K1864" s="64" t="s">
        <v>105</v>
      </c>
      <c r="L1864" s="72" t="s">
        <v>105</v>
      </c>
      <c r="M1864" s="72" t="s">
        <v>105</v>
      </c>
      <c r="N1864" s="204"/>
    </row>
    <row r="1865" spans="1:14" s="2" customFormat="1" ht="28.5" customHeight="1" x14ac:dyDescent="0.2">
      <c r="A1865" s="126"/>
      <c r="B1865" s="141"/>
      <c r="C1865" s="184"/>
      <c r="D1865" s="127">
        <v>43088</v>
      </c>
      <c r="E1865" s="127" t="s">
        <v>870</v>
      </c>
      <c r="F1865" s="61">
        <v>43101</v>
      </c>
      <c r="G1865" s="61">
        <v>43281</v>
      </c>
      <c r="H1865" s="64"/>
      <c r="I1865" s="64" t="s">
        <v>105</v>
      </c>
      <c r="J1865" s="64" t="s">
        <v>105</v>
      </c>
      <c r="K1865" s="64">
        <v>151.29</v>
      </c>
      <c r="L1865" s="72">
        <v>18.420000000000002</v>
      </c>
      <c r="M1865" s="72">
        <v>2214.5</v>
      </c>
      <c r="N1865" s="71"/>
    </row>
    <row r="1866" spans="1:14" s="2" customFormat="1" ht="28.5" customHeight="1" x14ac:dyDescent="0.2">
      <c r="A1866" s="126"/>
      <c r="B1866" s="141"/>
      <c r="C1866" s="184"/>
      <c r="D1866" s="127"/>
      <c r="E1866" s="127"/>
      <c r="F1866" s="117">
        <v>43282</v>
      </c>
      <c r="G1866" s="117">
        <v>43465</v>
      </c>
      <c r="H1866" s="64"/>
      <c r="I1866" s="64"/>
      <c r="J1866" s="64"/>
      <c r="K1866" s="64"/>
      <c r="L1866" s="72">
        <v>19.03</v>
      </c>
      <c r="M1866" s="72">
        <v>1989.13</v>
      </c>
      <c r="N1866" s="67" t="s">
        <v>716</v>
      </c>
    </row>
    <row r="1867" spans="1:14" s="2" customFormat="1" ht="28.5" customHeight="1" x14ac:dyDescent="0.2">
      <c r="A1867" s="126"/>
      <c r="B1867" s="141"/>
      <c r="C1867" s="184"/>
      <c r="D1867" s="127"/>
      <c r="E1867" s="127"/>
      <c r="F1867" s="133"/>
      <c r="G1867" s="133"/>
      <c r="H1867" s="64"/>
      <c r="I1867" s="64"/>
      <c r="J1867" s="64"/>
      <c r="K1867" s="64"/>
      <c r="L1867" s="72">
        <v>19.03</v>
      </c>
      <c r="M1867" s="72">
        <v>2178.5700000000002</v>
      </c>
      <c r="N1867" s="67" t="s">
        <v>717</v>
      </c>
    </row>
    <row r="1868" spans="1:14" s="2" customFormat="1" ht="28.5" customHeight="1" x14ac:dyDescent="0.2">
      <c r="A1868" s="126"/>
      <c r="B1868" s="141"/>
      <c r="C1868" s="184"/>
      <c r="D1868" s="127"/>
      <c r="E1868" s="127"/>
      <c r="F1868" s="133"/>
      <c r="G1868" s="133"/>
      <c r="H1868" s="64"/>
      <c r="I1868" s="64"/>
      <c r="J1868" s="64"/>
      <c r="K1868" s="64"/>
      <c r="L1868" s="72">
        <v>19.03</v>
      </c>
      <c r="M1868" s="72">
        <v>1854.73</v>
      </c>
      <c r="N1868" s="67" t="s">
        <v>718</v>
      </c>
    </row>
    <row r="1869" spans="1:14" s="2" customFormat="1" ht="28.5" customHeight="1" x14ac:dyDescent="0.2">
      <c r="A1869" s="126"/>
      <c r="B1869" s="141"/>
      <c r="C1869" s="184"/>
      <c r="D1869" s="127"/>
      <c r="E1869" s="127"/>
      <c r="F1869" s="133"/>
      <c r="G1869" s="133"/>
      <c r="H1869" s="64"/>
      <c r="I1869" s="64"/>
      <c r="J1869" s="64"/>
      <c r="K1869" s="64"/>
      <c r="L1869" s="72">
        <v>19.03</v>
      </c>
      <c r="M1869" s="72">
        <v>1989.13</v>
      </c>
      <c r="N1869" s="67" t="s">
        <v>719</v>
      </c>
    </row>
    <row r="1870" spans="1:14" s="2" customFormat="1" ht="28.5" customHeight="1" x14ac:dyDescent="0.2">
      <c r="A1870" s="126"/>
      <c r="B1870" s="141"/>
      <c r="C1870" s="184"/>
      <c r="D1870" s="127"/>
      <c r="E1870" s="127"/>
      <c r="F1870" s="133"/>
      <c r="G1870" s="133"/>
      <c r="H1870" s="64"/>
      <c r="I1870" s="64"/>
      <c r="J1870" s="64"/>
      <c r="K1870" s="64"/>
      <c r="L1870" s="72">
        <v>19.03</v>
      </c>
      <c r="M1870" s="72">
        <v>2079.5500000000002</v>
      </c>
      <c r="N1870" s="67" t="s">
        <v>720</v>
      </c>
    </row>
    <row r="1871" spans="1:14" s="2" customFormat="1" ht="28.5" customHeight="1" x14ac:dyDescent="0.2">
      <c r="A1871" s="126"/>
      <c r="B1871" s="141"/>
      <c r="C1871" s="184"/>
      <c r="D1871" s="127"/>
      <c r="E1871" s="127"/>
      <c r="F1871" s="133"/>
      <c r="G1871" s="133"/>
      <c r="H1871" s="64"/>
      <c r="I1871" s="64"/>
      <c r="J1871" s="64"/>
      <c r="K1871" s="64"/>
      <c r="L1871" s="72">
        <v>19.03</v>
      </c>
      <c r="M1871" s="72">
        <v>2250</v>
      </c>
      <c r="N1871" s="67" t="s">
        <v>721</v>
      </c>
    </row>
    <row r="1872" spans="1:14" s="2" customFormat="1" ht="28.5" customHeight="1" x14ac:dyDescent="0.2">
      <c r="A1872" s="126"/>
      <c r="B1872" s="141"/>
      <c r="C1872" s="184"/>
      <c r="D1872" s="127"/>
      <c r="E1872" s="127"/>
      <c r="F1872" s="133"/>
      <c r="G1872" s="133"/>
      <c r="H1872" s="64"/>
      <c r="I1872" s="64"/>
      <c r="J1872" s="64"/>
      <c r="K1872" s="64"/>
      <c r="L1872" s="72">
        <v>19.03</v>
      </c>
      <c r="M1872" s="72">
        <v>1906.25</v>
      </c>
      <c r="N1872" s="67" t="s">
        <v>722</v>
      </c>
    </row>
    <row r="1873" spans="1:14" s="2" customFormat="1" ht="28.5" customHeight="1" x14ac:dyDescent="0.2">
      <c r="A1873" s="126"/>
      <c r="B1873" s="142"/>
      <c r="C1873" s="184"/>
      <c r="D1873" s="127"/>
      <c r="E1873" s="127"/>
      <c r="F1873" s="118"/>
      <c r="G1873" s="118"/>
      <c r="H1873" s="64"/>
      <c r="I1873" s="64" t="s">
        <v>105</v>
      </c>
      <c r="J1873" s="64" t="s">
        <v>105</v>
      </c>
      <c r="K1873" s="64"/>
      <c r="L1873" s="72">
        <v>19.03</v>
      </c>
      <c r="M1873" s="72">
        <v>2079.5500000000002</v>
      </c>
      <c r="N1873" s="67" t="s">
        <v>723</v>
      </c>
    </row>
    <row r="1874" spans="1:14" s="2" customFormat="1" ht="28.5" customHeight="1" x14ac:dyDescent="0.2">
      <c r="A1874" s="141"/>
      <c r="B1874" s="119" t="s">
        <v>604</v>
      </c>
      <c r="C1874" s="214"/>
      <c r="D1874" s="215"/>
      <c r="E1874" s="215"/>
      <c r="F1874" s="61">
        <v>43101</v>
      </c>
      <c r="G1874" s="61">
        <v>43281</v>
      </c>
      <c r="H1874" s="61"/>
      <c r="I1874" s="64"/>
      <c r="J1874" s="64"/>
      <c r="K1874" s="64">
        <v>151.13999999999999</v>
      </c>
      <c r="L1874" s="72">
        <v>18.41</v>
      </c>
      <c r="M1874" s="72">
        <v>2212.17</v>
      </c>
      <c r="N1874" s="71"/>
    </row>
    <row r="1875" spans="1:14" s="2" customFormat="1" ht="28.5" customHeight="1" x14ac:dyDescent="0.2">
      <c r="A1875" s="141"/>
      <c r="B1875" s="126"/>
      <c r="C1875" s="214"/>
      <c r="D1875" s="215"/>
      <c r="E1875" s="215"/>
      <c r="F1875" s="117">
        <v>43282</v>
      </c>
      <c r="G1875" s="117">
        <v>43465</v>
      </c>
      <c r="H1875" s="61"/>
      <c r="I1875" s="64"/>
      <c r="J1875" s="64"/>
      <c r="K1875" s="64"/>
      <c r="L1875" s="72">
        <v>19.02</v>
      </c>
      <c r="M1875" s="72">
        <v>1987.14</v>
      </c>
      <c r="N1875" s="67" t="s">
        <v>716</v>
      </c>
    </row>
    <row r="1876" spans="1:14" s="2" customFormat="1" ht="28.5" customHeight="1" x14ac:dyDescent="0.2">
      <c r="A1876" s="141"/>
      <c r="B1876" s="141"/>
      <c r="C1876" s="214"/>
      <c r="D1876" s="215"/>
      <c r="E1876" s="215"/>
      <c r="F1876" s="133"/>
      <c r="G1876" s="133"/>
      <c r="H1876" s="61"/>
      <c r="I1876" s="64"/>
      <c r="J1876" s="64"/>
      <c r="K1876" s="64"/>
      <c r="L1876" s="72">
        <v>19.02</v>
      </c>
      <c r="M1876" s="72">
        <v>2176.39</v>
      </c>
      <c r="N1876" s="67" t="s">
        <v>717</v>
      </c>
    </row>
    <row r="1877" spans="1:14" s="2" customFormat="1" ht="28.5" customHeight="1" x14ac:dyDescent="0.2">
      <c r="A1877" s="141"/>
      <c r="B1877" s="141"/>
      <c r="C1877" s="214"/>
      <c r="D1877" s="215"/>
      <c r="E1877" s="215"/>
      <c r="F1877" s="133"/>
      <c r="G1877" s="133"/>
      <c r="H1877" s="61"/>
      <c r="I1877" s="64"/>
      <c r="J1877" s="64"/>
      <c r="K1877" s="64"/>
      <c r="L1877" s="72">
        <v>19.02</v>
      </c>
      <c r="M1877" s="72">
        <v>1852.87</v>
      </c>
      <c r="N1877" s="67" t="s">
        <v>718</v>
      </c>
    </row>
    <row r="1878" spans="1:14" s="2" customFormat="1" ht="28.5" customHeight="1" x14ac:dyDescent="0.2">
      <c r="A1878" s="141"/>
      <c r="B1878" s="141"/>
      <c r="C1878" s="214"/>
      <c r="D1878" s="215"/>
      <c r="E1878" s="215"/>
      <c r="F1878" s="133"/>
      <c r="G1878" s="133"/>
      <c r="H1878" s="61"/>
      <c r="I1878" s="64"/>
      <c r="J1878" s="64"/>
      <c r="K1878" s="64"/>
      <c r="L1878" s="72">
        <v>19.02</v>
      </c>
      <c r="M1878" s="72">
        <v>1987.14</v>
      </c>
      <c r="N1878" s="67" t="s">
        <v>719</v>
      </c>
    </row>
    <row r="1879" spans="1:14" s="2" customFormat="1" ht="28.5" customHeight="1" x14ac:dyDescent="0.2">
      <c r="A1879" s="141"/>
      <c r="B1879" s="141"/>
      <c r="C1879" s="214"/>
      <c r="D1879" s="215"/>
      <c r="E1879" s="215"/>
      <c r="F1879" s="133"/>
      <c r="G1879" s="133"/>
      <c r="H1879" s="61"/>
      <c r="I1879" s="64"/>
      <c r="J1879" s="64"/>
      <c r="K1879" s="64"/>
      <c r="L1879" s="72">
        <v>19.02</v>
      </c>
      <c r="M1879" s="72">
        <v>2077.46</v>
      </c>
      <c r="N1879" s="67" t="s">
        <v>720</v>
      </c>
    </row>
    <row r="1880" spans="1:14" s="2" customFormat="1" ht="28.5" customHeight="1" x14ac:dyDescent="0.2">
      <c r="A1880" s="141"/>
      <c r="B1880" s="141"/>
      <c r="C1880" s="214"/>
      <c r="D1880" s="215"/>
      <c r="E1880" s="215"/>
      <c r="F1880" s="133"/>
      <c r="G1880" s="133"/>
      <c r="H1880" s="61"/>
      <c r="I1880" s="64"/>
      <c r="J1880" s="64"/>
      <c r="K1880" s="64"/>
      <c r="L1880" s="72">
        <v>19.02</v>
      </c>
      <c r="M1880" s="72">
        <v>2247.75</v>
      </c>
      <c r="N1880" s="67" t="s">
        <v>721</v>
      </c>
    </row>
    <row r="1881" spans="1:14" s="2" customFormat="1" ht="28.5" customHeight="1" x14ac:dyDescent="0.2">
      <c r="A1881" s="141"/>
      <c r="B1881" s="141"/>
      <c r="C1881" s="214"/>
      <c r="D1881" s="215"/>
      <c r="E1881" s="215"/>
      <c r="F1881" s="133"/>
      <c r="G1881" s="133"/>
      <c r="H1881" s="61"/>
      <c r="I1881" s="64"/>
      <c r="J1881" s="64"/>
      <c r="K1881" s="64"/>
      <c r="L1881" s="72">
        <v>19.02</v>
      </c>
      <c r="M1881" s="72">
        <v>1904.34</v>
      </c>
      <c r="N1881" s="67" t="s">
        <v>722</v>
      </c>
    </row>
    <row r="1882" spans="1:14" s="2" customFormat="1" ht="28.5" customHeight="1" x14ac:dyDescent="0.2">
      <c r="A1882" s="142"/>
      <c r="B1882" s="141"/>
      <c r="C1882" s="218"/>
      <c r="D1882" s="215"/>
      <c r="E1882" s="215"/>
      <c r="F1882" s="118"/>
      <c r="G1882" s="118"/>
      <c r="H1882" s="61"/>
      <c r="I1882" s="64"/>
      <c r="J1882" s="64"/>
      <c r="K1882" s="64"/>
      <c r="L1882" s="72">
        <v>19.02</v>
      </c>
      <c r="M1882" s="72">
        <v>2077.46</v>
      </c>
      <c r="N1882" s="67" t="s">
        <v>723</v>
      </c>
    </row>
    <row r="1883" spans="1:14" s="69" customFormat="1" ht="28.5" customHeight="1" x14ac:dyDescent="0.25">
      <c r="A1883" s="119" t="s">
        <v>57</v>
      </c>
      <c r="B1883" s="119" t="s">
        <v>258</v>
      </c>
      <c r="C1883" s="183" t="s">
        <v>512</v>
      </c>
      <c r="D1883" s="127">
        <v>42692</v>
      </c>
      <c r="E1883" s="127" t="s">
        <v>605</v>
      </c>
      <c r="F1883" s="61">
        <v>43101</v>
      </c>
      <c r="G1883" s="61">
        <v>43281</v>
      </c>
      <c r="H1883" s="119" t="s">
        <v>866</v>
      </c>
      <c r="I1883" s="65">
        <v>25.47</v>
      </c>
      <c r="J1883" s="65">
        <v>2376.52</v>
      </c>
      <c r="K1883" s="64" t="s">
        <v>105</v>
      </c>
      <c r="L1883" s="72" t="s">
        <v>105</v>
      </c>
      <c r="M1883" s="72" t="s">
        <v>105</v>
      </c>
      <c r="N1883" s="123" t="s">
        <v>76</v>
      </c>
    </row>
    <row r="1884" spans="1:14" ht="28.5" customHeight="1" x14ac:dyDescent="0.25">
      <c r="A1884" s="126"/>
      <c r="B1884" s="126"/>
      <c r="C1884" s="184"/>
      <c r="D1884" s="127"/>
      <c r="E1884" s="127"/>
      <c r="F1884" s="61">
        <v>43282</v>
      </c>
      <c r="G1884" s="61">
        <v>43465</v>
      </c>
      <c r="H1884" s="120"/>
      <c r="I1884" s="65">
        <v>25.47</v>
      </c>
      <c r="J1884" s="65">
        <v>2481.81</v>
      </c>
      <c r="K1884" s="64" t="s">
        <v>105</v>
      </c>
      <c r="L1884" s="72" t="s">
        <v>105</v>
      </c>
      <c r="M1884" s="72" t="s">
        <v>105</v>
      </c>
      <c r="N1884" s="125"/>
    </row>
    <row r="1885" spans="1:14" ht="28.5" customHeight="1" x14ac:dyDescent="0.25">
      <c r="A1885" s="126"/>
      <c r="B1885" s="126"/>
      <c r="C1885" s="214"/>
      <c r="D1885" s="127">
        <v>43088</v>
      </c>
      <c r="E1885" s="127" t="s">
        <v>870</v>
      </c>
      <c r="F1885" s="61">
        <v>43101</v>
      </c>
      <c r="G1885" s="61">
        <v>43281</v>
      </c>
      <c r="H1885" s="64"/>
      <c r="I1885" s="64" t="s">
        <v>105</v>
      </c>
      <c r="J1885" s="64" t="s">
        <v>105</v>
      </c>
      <c r="K1885" s="64">
        <v>129.44</v>
      </c>
      <c r="L1885" s="72">
        <v>19.52</v>
      </c>
      <c r="M1885" s="72">
        <v>1832</v>
      </c>
      <c r="N1885" s="67"/>
    </row>
    <row r="1886" spans="1:14" ht="28.5" customHeight="1" x14ac:dyDescent="0.25">
      <c r="A1886" s="126"/>
      <c r="B1886" s="126"/>
      <c r="C1886" s="214"/>
      <c r="D1886" s="127"/>
      <c r="E1886" s="127"/>
      <c r="F1886" s="117">
        <v>43282</v>
      </c>
      <c r="G1886" s="117">
        <v>43465</v>
      </c>
      <c r="H1886" s="64"/>
      <c r="I1886" s="64"/>
      <c r="J1886" s="64"/>
      <c r="K1886" s="64"/>
      <c r="L1886" s="72">
        <v>20.16</v>
      </c>
      <c r="M1886" s="72">
        <v>1645.65</v>
      </c>
      <c r="N1886" s="67" t="s">
        <v>716</v>
      </c>
    </row>
    <row r="1887" spans="1:14" ht="28.5" customHeight="1" x14ac:dyDescent="0.25">
      <c r="A1887" s="126"/>
      <c r="B1887" s="126"/>
      <c r="C1887" s="214"/>
      <c r="D1887" s="127"/>
      <c r="E1887" s="127"/>
      <c r="F1887" s="133"/>
      <c r="G1887" s="133"/>
      <c r="H1887" s="64"/>
      <c r="I1887" s="64"/>
      <c r="J1887" s="64"/>
      <c r="K1887" s="64"/>
      <c r="L1887" s="72">
        <v>20.16</v>
      </c>
      <c r="M1887" s="72">
        <v>1802.38</v>
      </c>
      <c r="N1887" s="67" t="s">
        <v>717</v>
      </c>
    </row>
    <row r="1888" spans="1:14" ht="28.5" customHeight="1" x14ac:dyDescent="0.25">
      <c r="A1888" s="126"/>
      <c r="B1888" s="126"/>
      <c r="C1888" s="214"/>
      <c r="D1888" s="127"/>
      <c r="E1888" s="127"/>
      <c r="F1888" s="133"/>
      <c r="G1888" s="133"/>
      <c r="H1888" s="64"/>
      <c r="I1888" s="64"/>
      <c r="J1888" s="64"/>
      <c r="K1888" s="64"/>
      <c r="L1888" s="72">
        <v>20.16</v>
      </c>
      <c r="M1888" s="72">
        <v>1534.46</v>
      </c>
      <c r="N1888" s="67" t="s">
        <v>718</v>
      </c>
    </row>
    <row r="1889" spans="1:14" ht="28.5" customHeight="1" x14ac:dyDescent="0.25">
      <c r="A1889" s="126"/>
      <c r="B1889" s="126"/>
      <c r="C1889" s="214"/>
      <c r="D1889" s="127"/>
      <c r="E1889" s="127"/>
      <c r="F1889" s="133"/>
      <c r="G1889" s="133"/>
      <c r="H1889" s="64"/>
      <c r="I1889" s="64"/>
      <c r="J1889" s="64"/>
      <c r="K1889" s="64"/>
      <c r="L1889" s="72">
        <v>20.16</v>
      </c>
      <c r="M1889" s="72">
        <v>1645.65</v>
      </c>
      <c r="N1889" s="67" t="s">
        <v>719</v>
      </c>
    </row>
    <row r="1890" spans="1:14" ht="28.5" customHeight="1" x14ac:dyDescent="0.25">
      <c r="A1890" s="126"/>
      <c r="B1890" s="126"/>
      <c r="C1890" s="214"/>
      <c r="D1890" s="127"/>
      <c r="E1890" s="127"/>
      <c r="F1890" s="133"/>
      <c r="G1890" s="133"/>
      <c r="H1890" s="64"/>
      <c r="I1890" s="64"/>
      <c r="J1890" s="64"/>
      <c r="K1890" s="64"/>
      <c r="L1890" s="72">
        <v>20.16</v>
      </c>
      <c r="M1890" s="72">
        <v>1720.45</v>
      </c>
      <c r="N1890" s="67" t="s">
        <v>720</v>
      </c>
    </row>
    <row r="1891" spans="1:14" ht="28.5" customHeight="1" x14ac:dyDescent="0.25">
      <c r="A1891" s="126"/>
      <c r="B1891" s="126"/>
      <c r="C1891" s="214"/>
      <c r="D1891" s="127"/>
      <c r="E1891" s="127"/>
      <c r="F1891" s="133"/>
      <c r="G1891" s="133"/>
      <c r="H1891" s="64"/>
      <c r="I1891" s="64"/>
      <c r="J1891" s="64"/>
      <c r="K1891" s="64"/>
      <c r="L1891" s="72">
        <v>20.16</v>
      </c>
      <c r="M1891" s="72">
        <v>1861.48</v>
      </c>
      <c r="N1891" s="67" t="s">
        <v>721</v>
      </c>
    </row>
    <row r="1892" spans="1:14" ht="28.5" customHeight="1" x14ac:dyDescent="0.25">
      <c r="A1892" s="126"/>
      <c r="B1892" s="126"/>
      <c r="C1892" s="214"/>
      <c r="D1892" s="127"/>
      <c r="E1892" s="127"/>
      <c r="F1892" s="133"/>
      <c r="G1892" s="133"/>
      <c r="H1892" s="64"/>
      <c r="I1892" s="64"/>
      <c r="J1892" s="64"/>
      <c r="K1892" s="64"/>
      <c r="L1892" s="72">
        <v>20.16</v>
      </c>
      <c r="M1892" s="72">
        <v>1577.08</v>
      </c>
      <c r="N1892" s="67" t="s">
        <v>722</v>
      </c>
    </row>
    <row r="1893" spans="1:14" ht="28.5" customHeight="1" x14ac:dyDescent="0.25">
      <c r="A1893" s="120"/>
      <c r="B1893" s="120"/>
      <c r="C1893" s="214"/>
      <c r="D1893" s="127"/>
      <c r="E1893" s="127"/>
      <c r="F1893" s="118"/>
      <c r="G1893" s="118"/>
      <c r="H1893" s="64"/>
      <c r="I1893" s="64" t="s">
        <v>105</v>
      </c>
      <c r="J1893" s="64" t="s">
        <v>105</v>
      </c>
      <c r="K1893" s="64"/>
      <c r="L1893" s="72">
        <v>20.16</v>
      </c>
      <c r="M1893" s="72">
        <v>1720.45</v>
      </c>
      <c r="N1893" s="67" t="s">
        <v>723</v>
      </c>
    </row>
    <row r="1894" spans="1:14" s="5" customFormat="1" ht="28.5" customHeight="1" x14ac:dyDescent="0.25">
      <c r="A1894" s="64">
        <v>15</v>
      </c>
      <c r="B1894" s="74" t="s">
        <v>215</v>
      </c>
      <c r="C1894" s="75"/>
      <c r="D1894" s="3"/>
      <c r="E1894" s="3"/>
      <c r="F1894" s="3"/>
      <c r="G1894" s="3"/>
      <c r="H1894" s="3"/>
      <c r="I1894" s="3"/>
      <c r="J1894" s="3"/>
      <c r="K1894" s="3"/>
      <c r="L1894" s="9"/>
      <c r="M1894" s="9"/>
      <c r="N1894" s="11"/>
    </row>
    <row r="1895" spans="1:14" ht="28.5" customHeight="1" x14ac:dyDescent="0.25">
      <c r="A1895" s="166" t="s">
        <v>44</v>
      </c>
      <c r="B1895" s="166" t="s">
        <v>566</v>
      </c>
      <c r="C1895" s="183" t="s">
        <v>426</v>
      </c>
      <c r="D1895" s="127">
        <v>43083</v>
      </c>
      <c r="E1895" s="127" t="s">
        <v>854</v>
      </c>
      <c r="F1895" s="61">
        <v>43101</v>
      </c>
      <c r="G1895" s="61">
        <v>43281</v>
      </c>
      <c r="H1895" s="127"/>
      <c r="I1895" s="65">
        <v>37.28</v>
      </c>
      <c r="J1895" s="65">
        <v>1954.76</v>
      </c>
      <c r="K1895" s="10" t="s">
        <v>25</v>
      </c>
      <c r="L1895" s="72" t="s">
        <v>25</v>
      </c>
      <c r="M1895" s="72" t="s">
        <v>25</v>
      </c>
      <c r="N1895" s="4"/>
    </row>
    <row r="1896" spans="1:14" ht="28.5" customHeight="1" x14ac:dyDescent="0.25">
      <c r="A1896" s="166"/>
      <c r="B1896" s="166"/>
      <c r="C1896" s="184"/>
      <c r="D1896" s="127"/>
      <c r="E1896" s="127"/>
      <c r="F1896" s="61">
        <v>43282</v>
      </c>
      <c r="G1896" s="61">
        <v>43465</v>
      </c>
      <c r="H1896" s="127"/>
      <c r="I1896" s="64">
        <v>43.16</v>
      </c>
      <c r="J1896" s="65">
        <v>2019.3</v>
      </c>
      <c r="K1896" s="10" t="s">
        <v>25</v>
      </c>
      <c r="L1896" s="72" t="s">
        <v>25</v>
      </c>
      <c r="M1896" s="72" t="s">
        <v>25</v>
      </c>
      <c r="N1896" s="4"/>
    </row>
    <row r="1897" spans="1:14" s="5" customFormat="1" ht="28.5" customHeight="1" x14ac:dyDescent="0.25">
      <c r="A1897" s="64">
        <v>16</v>
      </c>
      <c r="B1897" s="74" t="s">
        <v>149</v>
      </c>
      <c r="C1897" s="75"/>
      <c r="D1897" s="3"/>
      <c r="E1897" s="3"/>
      <c r="F1897" s="3"/>
      <c r="G1897" s="3"/>
      <c r="H1897" s="3"/>
      <c r="I1897" s="3"/>
      <c r="J1897" s="3"/>
      <c r="K1897" s="3"/>
      <c r="L1897" s="9"/>
      <c r="M1897" s="9"/>
      <c r="N1897" s="11"/>
    </row>
    <row r="1898" spans="1:14" s="2" customFormat="1" ht="28.5" customHeight="1" x14ac:dyDescent="0.2">
      <c r="A1898" s="166" t="s">
        <v>149</v>
      </c>
      <c r="B1898" s="166" t="s">
        <v>149</v>
      </c>
      <c r="C1898" s="199" t="s">
        <v>290</v>
      </c>
      <c r="D1898" s="127">
        <v>42338</v>
      </c>
      <c r="E1898" s="127" t="s">
        <v>549</v>
      </c>
      <c r="F1898" s="61">
        <v>43101</v>
      </c>
      <c r="G1898" s="61">
        <v>43281</v>
      </c>
      <c r="H1898" s="127" t="s">
        <v>950</v>
      </c>
      <c r="I1898" s="65">
        <v>29.5</v>
      </c>
      <c r="J1898" s="65">
        <v>624.76</v>
      </c>
      <c r="K1898" s="65"/>
      <c r="L1898" s="72"/>
      <c r="M1898" s="72"/>
      <c r="N1898" s="4"/>
    </row>
    <row r="1899" spans="1:14" s="2" customFormat="1" ht="28.5" customHeight="1" x14ac:dyDescent="0.2">
      <c r="A1899" s="166"/>
      <c r="B1899" s="166"/>
      <c r="C1899" s="199"/>
      <c r="D1899" s="127"/>
      <c r="E1899" s="127"/>
      <c r="F1899" s="61">
        <v>43282</v>
      </c>
      <c r="G1899" s="61">
        <v>43465</v>
      </c>
      <c r="H1899" s="127"/>
      <c r="I1899" s="65">
        <v>30.28</v>
      </c>
      <c r="J1899" s="65">
        <v>631.11</v>
      </c>
      <c r="K1899" s="65"/>
      <c r="L1899" s="72"/>
      <c r="M1899" s="72"/>
      <c r="N1899" s="11"/>
    </row>
    <row r="1900" spans="1:14" s="69" customFormat="1" ht="28.5" customHeight="1" x14ac:dyDescent="0.25">
      <c r="A1900" s="166"/>
      <c r="B1900" s="166"/>
      <c r="C1900" s="199"/>
      <c r="D1900" s="127">
        <v>43088</v>
      </c>
      <c r="E1900" s="127" t="s">
        <v>961</v>
      </c>
      <c r="F1900" s="61">
        <v>43101</v>
      </c>
      <c r="G1900" s="61">
        <v>43281</v>
      </c>
      <c r="H1900" s="127"/>
      <c r="I1900" s="65"/>
      <c r="J1900" s="65"/>
      <c r="K1900" s="65">
        <v>61.91</v>
      </c>
      <c r="L1900" s="72">
        <v>23.75</v>
      </c>
      <c r="M1900" s="72">
        <v>636.1</v>
      </c>
      <c r="N1900" s="11"/>
    </row>
    <row r="1901" spans="1:14" s="69" customFormat="1" ht="28.5" customHeight="1" x14ac:dyDescent="0.25">
      <c r="A1901" s="166"/>
      <c r="B1901" s="166"/>
      <c r="C1901" s="199"/>
      <c r="D1901" s="127"/>
      <c r="E1901" s="127"/>
      <c r="F1901" s="117">
        <v>43282</v>
      </c>
      <c r="G1901" s="117">
        <v>43465</v>
      </c>
      <c r="H1901" s="127"/>
      <c r="I1901" s="65"/>
      <c r="J1901" s="65"/>
      <c r="K1901" s="65"/>
      <c r="L1901" s="72">
        <v>25.650000000000002</v>
      </c>
      <c r="M1901" s="72">
        <v>597.28695652173906</v>
      </c>
      <c r="N1901" s="67" t="s">
        <v>716</v>
      </c>
    </row>
    <row r="1902" spans="1:14" s="69" customFormat="1" ht="28.5" customHeight="1" x14ac:dyDescent="0.25">
      <c r="A1902" s="166"/>
      <c r="B1902" s="166"/>
      <c r="C1902" s="199"/>
      <c r="D1902" s="127"/>
      <c r="E1902" s="127"/>
      <c r="F1902" s="133"/>
      <c r="G1902" s="133"/>
      <c r="H1902" s="127"/>
      <c r="I1902" s="65"/>
      <c r="J1902" s="65"/>
      <c r="K1902" s="65"/>
      <c r="L1902" s="72">
        <v>25.650000000000002</v>
      </c>
      <c r="M1902" s="72">
        <v>654.17142857142858</v>
      </c>
      <c r="N1902" s="67" t="s">
        <v>717</v>
      </c>
    </row>
    <row r="1903" spans="1:14" s="69" customFormat="1" ht="28.5" customHeight="1" x14ac:dyDescent="0.25">
      <c r="A1903" s="166"/>
      <c r="B1903" s="166"/>
      <c r="C1903" s="199"/>
      <c r="D1903" s="127"/>
      <c r="E1903" s="127"/>
      <c r="F1903" s="133"/>
      <c r="G1903" s="133"/>
      <c r="H1903" s="127"/>
      <c r="I1903" s="65"/>
      <c r="J1903" s="65"/>
      <c r="K1903" s="65"/>
      <c r="L1903" s="72">
        <v>25.650000000000002</v>
      </c>
      <c r="M1903" s="72">
        <v>556.92972972972973</v>
      </c>
      <c r="N1903" s="67" t="s">
        <v>718</v>
      </c>
    </row>
    <row r="1904" spans="1:14" s="69" customFormat="1" ht="28.5" customHeight="1" x14ac:dyDescent="0.25">
      <c r="A1904" s="166"/>
      <c r="B1904" s="166"/>
      <c r="C1904" s="199"/>
      <c r="D1904" s="127"/>
      <c r="E1904" s="127"/>
      <c r="F1904" s="133"/>
      <c r="G1904" s="133"/>
      <c r="H1904" s="127"/>
      <c r="I1904" s="65"/>
      <c r="J1904" s="65"/>
      <c r="K1904" s="65"/>
      <c r="L1904" s="72">
        <v>25.650000000000002</v>
      </c>
      <c r="M1904" s="72">
        <v>597.28695652173906</v>
      </c>
      <c r="N1904" s="67" t="s">
        <v>719</v>
      </c>
    </row>
    <row r="1905" spans="1:14" s="69" customFormat="1" ht="28.5" customHeight="1" x14ac:dyDescent="0.25">
      <c r="A1905" s="166"/>
      <c r="B1905" s="166"/>
      <c r="C1905" s="199"/>
      <c r="D1905" s="127"/>
      <c r="E1905" s="127"/>
      <c r="F1905" s="133"/>
      <c r="G1905" s="133"/>
      <c r="H1905" s="127"/>
      <c r="I1905" s="65"/>
      <c r="J1905" s="65"/>
      <c r="K1905" s="65"/>
      <c r="L1905" s="72">
        <v>25.650000000000002</v>
      </c>
      <c r="M1905" s="72">
        <v>624.43636363636358</v>
      </c>
      <c r="N1905" s="67" t="s">
        <v>720</v>
      </c>
    </row>
    <row r="1906" spans="1:14" s="69" customFormat="1" ht="28.5" customHeight="1" x14ac:dyDescent="0.25">
      <c r="A1906" s="166"/>
      <c r="B1906" s="166"/>
      <c r="C1906" s="199"/>
      <c r="D1906" s="127"/>
      <c r="E1906" s="127"/>
      <c r="F1906" s="133"/>
      <c r="G1906" s="133"/>
      <c r="H1906" s="127"/>
      <c r="I1906" s="65"/>
      <c r="J1906" s="65"/>
      <c r="K1906" s="65"/>
      <c r="L1906" s="72">
        <v>25.650000000000002</v>
      </c>
      <c r="M1906" s="72">
        <v>675.61967213114758</v>
      </c>
      <c r="N1906" s="67" t="s">
        <v>721</v>
      </c>
    </row>
    <row r="1907" spans="1:14" s="69" customFormat="1" ht="28.5" customHeight="1" x14ac:dyDescent="0.25">
      <c r="A1907" s="166"/>
      <c r="B1907" s="166"/>
      <c r="C1907" s="199"/>
      <c r="D1907" s="127"/>
      <c r="E1907" s="127"/>
      <c r="F1907" s="133"/>
      <c r="G1907" s="133"/>
      <c r="H1907" s="127"/>
      <c r="I1907" s="65"/>
      <c r="J1907" s="65"/>
      <c r="K1907" s="65"/>
      <c r="L1907" s="72">
        <v>25.650000000000002</v>
      </c>
      <c r="M1907" s="72">
        <v>572.40000000000009</v>
      </c>
      <c r="N1907" s="67" t="s">
        <v>722</v>
      </c>
    </row>
    <row r="1908" spans="1:14" s="69" customFormat="1" ht="28.5" customHeight="1" x14ac:dyDescent="0.25">
      <c r="A1908" s="166"/>
      <c r="B1908" s="166"/>
      <c r="C1908" s="199"/>
      <c r="D1908" s="127"/>
      <c r="E1908" s="127"/>
      <c r="F1908" s="118"/>
      <c r="G1908" s="118"/>
      <c r="H1908" s="127"/>
      <c r="I1908" s="65"/>
      <c r="J1908" s="65"/>
      <c r="K1908" s="65"/>
      <c r="L1908" s="72">
        <v>25.650000000000002</v>
      </c>
      <c r="M1908" s="72">
        <v>624.43636363636358</v>
      </c>
      <c r="N1908" s="67" t="s">
        <v>723</v>
      </c>
    </row>
    <row r="1909" spans="1:14" s="69" customFormat="1" ht="28.5" customHeight="1" x14ac:dyDescent="0.25">
      <c r="A1909" s="166" t="s">
        <v>149</v>
      </c>
      <c r="B1909" s="166" t="s">
        <v>149</v>
      </c>
      <c r="C1909" s="199" t="s">
        <v>309</v>
      </c>
      <c r="D1909" s="127">
        <v>42338</v>
      </c>
      <c r="E1909" s="127" t="s">
        <v>550</v>
      </c>
      <c r="F1909" s="61">
        <v>43101</v>
      </c>
      <c r="G1909" s="61">
        <v>43281</v>
      </c>
      <c r="H1909" s="127" t="s">
        <v>951</v>
      </c>
      <c r="I1909" s="65">
        <v>29.11</v>
      </c>
      <c r="J1909" s="65">
        <v>917.63</v>
      </c>
      <c r="K1909" s="65"/>
      <c r="L1909" s="72"/>
      <c r="M1909" s="72"/>
      <c r="N1909" s="204"/>
    </row>
    <row r="1910" spans="1:14" s="69" customFormat="1" ht="28.5" customHeight="1" x14ac:dyDescent="0.25">
      <c r="A1910" s="166"/>
      <c r="B1910" s="166"/>
      <c r="C1910" s="199"/>
      <c r="D1910" s="127"/>
      <c r="E1910" s="127"/>
      <c r="F1910" s="61">
        <v>43282</v>
      </c>
      <c r="G1910" s="61">
        <v>43465</v>
      </c>
      <c r="H1910" s="127"/>
      <c r="I1910" s="65">
        <v>30.12</v>
      </c>
      <c r="J1910" s="65">
        <v>924</v>
      </c>
      <c r="K1910" s="65"/>
      <c r="L1910" s="72"/>
      <c r="M1910" s="72"/>
      <c r="N1910" s="204"/>
    </row>
    <row r="1911" spans="1:14" s="5" customFormat="1" ht="28.5" customHeight="1" x14ac:dyDescent="0.25">
      <c r="A1911" s="64">
        <v>17</v>
      </c>
      <c r="B1911" s="74" t="s">
        <v>216</v>
      </c>
      <c r="C1911" s="75"/>
      <c r="D1911" s="3"/>
      <c r="E1911" s="3"/>
      <c r="F1911" s="3"/>
      <c r="G1911" s="3"/>
      <c r="H1911" s="3"/>
      <c r="I1911" s="3"/>
      <c r="J1911" s="3"/>
      <c r="K1911" s="3"/>
      <c r="L1911" s="9"/>
      <c r="M1911" s="9"/>
      <c r="N1911" s="11"/>
    </row>
    <row r="1912" spans="1:14" s="2" customFormat="1" ht="28.5" customHeight="1" x14ac:dyDescent="0.2">
      <c r="A1912" s="119" t="s">
        <v>65</v>
      </c>
      <c r="B1912" s="119" t="s">
        <v>230</v>
      </c>
      <c r="C1912" s="183" t="s">
        <v>152</v>
      </c>
      <c r="D1912" s="127">
        <v>42320</v>
      </c>
      <c r="E1912" s="127" t="s">
        <v>517</v>
      </c>
      <c r="F1912" s="61">
        <v>43101</v>
      </c>
      <c r="G1912" s="61">
        <v>43281</v>
      </c>
      <c r="H1912" s="127"/>
      <c r="I1912" s="64" t="s">
        <v>105</v>
      </c>
      <c r="J1912" s="65"/>
      <c r="K1912" s="65"/>
      <c r="L1912" s="72"/>
      <c r="M1912" s="72"/>
      <c r="N1912" s="4"/>
    </row>
    <row r="1913" spans="1:14" s="2" customFormat="1" ht="28.5" customHeight="1" x14ac:dyDescent="0.2">
      <c r="A1913" s="126"/>
      <c r="B1913" s="126"/>
      <c r="C1913" s="184"/>
      <c r="D1913" s="127"/>
      <c r="E1913" s="127"/>
      <c r="F1913" s="61">
        <v>43282</v>
      </c>
      <c r="G1913" s="61">
        <v>43465</v>
      </c>
      <c r="H1913" s="127"/>
      <c r="I1913" s="64" t="s">
        <v>105</v>
      </c>
      <c r="J1913" s="65"/>
      <c r="K1913" s="64"/>
      <c r="L1913" s="72"/>
      <c r="M1913" s="72"/>
      <c r="N1913" s="11"/>
    </row>
    <row r="1914" spans="1:14" s="2" customFormat="1" ht="28.5" customHeight="1" x14ac:dyDescent="0.2">
      <c r="A1914" s="126"/>
      <c r="B1914" s="126"/>
      <c r="C1914" s="184"/>
      <c r="D1914" s="127">
        <v>43088</v>
      </c>
      <c r="E1914" s="127" t="s">
        <v>825</v>
      </c>
      <c r="F1914" s="61">
        <v>43101</v>
      </c>
      <c r="G1914" s="61">
        <v>43281</v>
      </c>
      <c r="H1914" s="127"/>
      <c r="I1914" s="64"/>
      <c r="J1914" s="64"/>
      <c r="K1914" s="64"/>
      <c r="L1914" s="72"/>
      <c r="M1914" s="72"/>
      <c r="N1914" s="4"/>
    </row>
    <row r="1915" spans="1:14" s="2" customFormat="1" ht="28.5" customHeight="1" x14ac:dyDescent="0.2">
      <c r="A1915" s="120"/>
      <c r="B1915" s="120"/>
      <c r="C1915" s="195"/>
      <c r="D1915" s="127"/>
      <c r="E1915" s="127"/>
      <c r="F1915" s="61">
        <v>43282</v>
      </c>
      <c r="G1915" s="61">
        <v>43465</v>
      </c>
      <c r="H1915" s="127"/>
      <c r="I1915" s="64"/>
      <c r="J1915" s="64"/>
      <c r="K1915" s="64"/>
      <c r="L1915" s="72"/>
      <c r="M1915" s="72"/>
      <c r="N1915" s="11"/>
    </row>
    <row r="1916" spans="1:14" s="2" customFormat="1" ht="28.5" customHeight="1" x14ac:dyDescent="0.2">
      <c r="A1916" s="166" t="s">
        <v>65</v>
      </c>
      <c r="B1916" s="119" t="s">
        <v>231</v>
      </c>
      <c r="C1916" s="199" t="s">
        <v>151</v>
      </c>
      <c r="D1916" s="127">
        <v>42723</v>
      </c>
      <c r="E1916" s="127" t="s">
        <v>606</v>
      </c>
      <c r="F1916" s="61">
        <v>43101</v>
      </c>
      <c r="G1916" s="61">
        <v>43281</v>
      </c>
      <c r="H1916" s="127" t="s">
        <v>826</v>
      </c>
      <c r="I1916" s="65">
        <v>30.4</v>
      </c>
      <c r="J1916" s="65">
        <v>5164.49</v>
      </c>
      <c r="K1916" s="64" t="s">
        <v>105</v>
      </c>
      <c r="L1916" s="72" t="s">
        <v>105</v>
      </c>
      <c r="M1916" s="72" t="s">
        <v>105</v>
      </c>
      <c r="N1916" s="4"/>
    </row>
    <row r="1917" spans="1:14" s="2" customFormat="1" ht="28.5" customHeight="1" x14ac:dyDescent="0.2">
      <c r="A1917" s="166"/>
      <c r="B1917" s="126"/>
      <c r="C1917" s="199"/>
      <c r="D1917" s="127"/>
      <c r="E1917" s="127"/>
      <c r="F1917" s="61">
        <v>43282</v>
      </c>
      <c r="G1917" s="61">
        <v>43465</v>
      </c>
      <c r="H1917" s="127"/>
      <c r="I1917" s="65">
        <v>34.590000000000003</v>
      </c>
      <c r="J1917" s="65">
        <v>5349.7</v>
      </c>
      <c r="K1917" s="64" t="s">
        <v>105</v>
      </c>
      <c r="L1917" s="72" t="s">
        <v>105</v>
      </c>
      <c r="M1917" s="72" t="s">
        <v>105</v>
      </c>
      <c r="N1917" s="11"/>
    </row>
    <row r="1918" spans="1:14" s="2" customFormat="1" ht="36.75" customHeight="1" x14ac:dyDescent="0.2">
      <c r="A1918" s="166"/>
      <c r="B1918" s="126"/>
      <c r="C1918" s="199"/>
      <c r="D1918" s="127">
        <v>43088</v>
      </c>
      <c r="E1918" s="127" t="s">
        <v>825</v>
      </c>
      <c r="F1918" s="61">
        <v>43101</v>
      </c>
      <c r="G1918" s="61">
        <v>43281</v>
      </c>
      <c r="H1918" s="127"/>
      <c r="I1918" s="64"/>
      <c r="J1918" s="64"/>
      <c r="K1918" s="64">
        <v>163.34</v>
      </c>
      <c r="L1918" s="72">
        <v>9.33</v>
      </c>
      <c r="M1918" s="72">
        <v>1283.3900000000001</v>
      </c>
      <c r="N1918" s="4"/>
    </row>
    <row r="1919" spans="1:14" s="2" customFormat="1" ht="46.5" customHeight="1" x14ac:dyDescent="0.2">
      <c r="A1919" s="166"/>
      <c r="B1919" s="120"/>
      <c r="C1919" s="199"/>
      <c r="D1919" s="127"/>
      <c r="E1919" s="127"/>
      <c r="F1919" s="61">
        <v>43282</v>
      </c>
      <c r="G1919" s="61">
        <v>43465</v>
      </c>
      <c r="H1919" s="127"/>
      <c r="I1919" s="64"/>
      <c r="J1919" s="64"/>
      <c r="K1919" s="64"/>
      <c r="L1919" s="72">
        <v>9.64</v>
      </c>
      <c r="M1919" s="72">
        <v>1325.75</v>
      </c>
      <c r="N1919" s="67" t="s">
        <v>718</v>
      </c>
    </row>
    <row r="1920" spans="1:14" s="2" customFormat="1" ht="28.5" customHeight="1" x14ac:dyDescent="0.2">
      <c r="A1920" s="166" t="s">
        <v>65</v>
      </c>
      <c r="B1920" s="119" t="s">
        <v>232</v>
      </c>
      <c r="C1920" s="199" t="s">
        <v>151</v>
      </c>
      <c r="D1920" s="127">
        <v>42723</v>
      </c>
      <c r="E1920" s="127" t="s">
        <v>606</v>
      </c>
      <c r="F1920" s="61">
        <v>43101</v>
      </c>
      <c r="G1920" s="61">
        <v>43281</v>
      </c>
      <c r="H1920" s="127" t="s">
        <v>826</v>
      </c>
      <c r="I1920" s="65">
        <v>30.4</v>
      </c>
      <c r="J1920" s="65">
        <v>5164.49</v>
      </c>
      <c r="K1920" s="64" t="s">
        <v>105</v>
      </c>
      <c r="L1920" s="72" t="s">
        <v>105</v>
      </c>
      <c r="M1920" s="72" t="s">
        <v>105</v>
      </c>
      <c r="N1920" s="170"/>
    </row>
    <row r="1921" spans="1:14" s="2" customFormat="1" ht="28.5" customHeight="1" x14ac:dyDescent="0.2">
      <c r="A1921" s="166"/>
      <c r="B1921" s="126"/>
      <c r="C1921" s="199"/>
      <c r="D1921" s="127"/>
      <c r="E1921" s="127"/>
      <c r="F1921" s="61">
        <v>43282</v>
      </c>
      <c r="G1921" s="61">
        <v>43465</v>
      </c>
      <c r="H1921" s="127" t="s">
        <v>826</v>
      </c>
      <c r="I1921" s="65">
        <v>34.590000000000003</v>
      </c>
      <c r="J1921" s="65">
        <v>5349.7</v>
      </c>
      <c r="K1921" s="64" t="s">
        <v>105</v>
      </c>
      <c r="L1921" s="72" t="s">
        <v>105</v>
      </c>
      <c r="M1921" s="72" t="s">
        <v>105</v>
      </c>
      <c r="N1921" s="170"/>
    </row>
    <row r="1922" spans="1:14" s="2" customFormat="1" ht="28.5" customHeight="1" x14ac:dyDescent="0.2">
      <c r="A1922" s="166"/>
      <c r="B1922" s="126"/>
      <c r="C1922" s="199"/>
      <c r="D1922" s="117">
        <v>43088</v>
      </c>
      <c r="E1922" s="117" t="s">
        <v>825</v>
      </c>
      <c r="F1922" s="61">
        <v>43101</v>
      </c>
      <c r="G1922" s="61">
        <v>43281</v>
      </c>
      <c r="H1922" s="127"/>
      <c r="I1922" s="64"/>
      <c r="J1922" s="64"/>
      <c r="K1922" s="65">
        <v>179.2</v>
      </c>
      <c r="L1922" s="72">
        <v>10.24</v>
      </c>
      <c r="M1922" s="72">
        <v>1408</v>
      </c>
      <c r="N1922" s="4"/>
    </row>
    <row r="1923" spans="1:14" s="2" customFormat="1" ht="28.5" customHeight="1" x14ac:dyDescent="0.2">
      <c r="A1923" s="166"/>
      <c r="B1923" s="120"/>
      <c r="C1923" s="199"/>
      <c r="D1923" s="118"/>
      <c r="E1923" s="118"/>
      <c r="F1923" s="61">
        <v>43282</v>
      </c>
      <c r="G1923" s="61">
        <v>43465</v>
      </c>
      <c r="H1923" s="127"/>
      <c r="I1923" s="64"/>
      <c r="J1923" s="64"/>
      <c r="K1923" s="65"/>
      <c r="L1923" s="72">
        <v>10.58</v>
      </c>
      <c r="M1923" s="72">
        <v>1454.42</v>
      </c>
      <c r="N1923" s="67" t="s">
        <v>718</v>
      </c>
    </row>
    <row r="1924" spans="1:14" s="2" customFormat="1" ht="28.5" customHeight="1" x14ac:dyDescent="0.2">
      <c r="A1924" s="166" t="s">
        <v>65</v>
      </c>
      <c r="B1924" s="119" t="s">
        <v>221</v>
      </c>
      <c r="C1924" s="199" t="s">
        <v>151</v>
      </c>
      <c r="D1924" s="127">
        <v>42723</v>
      </c>
      <c r="E1924" s="127" t="s">
        <v>606</v>
      </c>
      <c r="F1924" s="61">
        <v>43101</v>
      </c>
      <c r="G1924" s="61">
        <v>43281</v>
      </c>
      <c r="H1924" s="127" t="s">
        <v>826</v>
      </c>
      <c r="I1924" s="65">
        <v>30.4</v>
      </c>
      <c r="J1924" s="65">
        <v>5164.49</v>
      </c>
      <c r="K1924" s="64" t="s">
        <v>105</v>
      </c>
      <c r="L1924" s="72" t="s">
        <v>105</v>
      </c>
      <c r="M1924" s="72" t="s">
        <v>105</v>
      </c>
      <c r="N1924" s="170"/>
    </row>
    <row r="1925" spans="1:14" s="2" customFormat="1" ht="28.5" customHeight="1" x14ac:dyDescent="0.2">
      <c r="A1925" s="166"/>
      <c r="B1925" s="126"/>
      <c r="C1925" s="199"/>
      <c r="D1925" s="127"/>
      <c r="E1925" s="127"/>
      <c r="F1925" s="61">
        <v>43282</v>
      </c>
      <c r="G1925" s="61">
        <v>43465</v>
      </c>
      <c r="H1925" s="127" t="s">
        <v>826</v>
      </c>
      <c r="I1925" s="65">
        <v>34.590000000000003</v>
      </c>
      <c r="J1925" s="65">
        <v>5349.7</v>
      </c>
      <c r="K1925" s="64" t="s">
        <v>105</v>
      </c>
      <c r="L1925" s="72" t="s">
        <v>105</v>
      </c>
      <c r="M1925" s="72" t="s">
        <v>105</v>
      </c>
      <c r="N1925" s="170"/>
    </row>
    <row r="1926" spans="1:14" s="2" customFormat="1" ht="28.5" customHeight="1" x14ac:dyDescent="0.2">
      <c r="A1926" s="166"/>
      <c r="B1926" s="126"/>
      <c r="C1926" s="199"/>
      <c r="D1926" s="127">
        <v>43088</v>
      </c>
      <c r="E1926" s="127" t="s">
        <v>825</v>
      </c>
      <c r="F1926" s="61">
        <v>43101</v>
      </c>
      <c r="G1926" s="61">
        <v>43281</v>
      </c>
      <c r="H1926" s="127"/>
      <c r="I1926" s="64"/>
      <c r="J1926" s="64"/>
      <c r="K1926" s="65">
        <v>166.44</v>
      </c>
      <c r="L1926" s="72">
        <v>9.52</v>
      </c>
      <c r="M1926" s="72">
        <v>1307.7</v>
      </c>
      <c r="N1926" s="4"/>
    </row>
    <row r="1927" spans="1:14" s="2" customFormat="1" ht="28.5" customHeight="1" x14ac:dyDescent="0.2">
      <c r="A1927" s="166"/>
      <c r="B1927" s="126"/>
      <c r="C1927" s="199"/>
      <c r="D1927" s="127"/>
      <c r="E1927" s="127"/>
      <c r="F1927" s="61">
        <v>43282</v>
      </c>
      <c r="G1927" s="61">
        <v>43465</v>
      </c>
      <c r="H1927" s="127"/>
      <c r="I1927" s="64"/>
      <c r="J1927" s="64"/>
      <c r="K1927" s="65"/>
      <c r="L1927" s="72">
        <v>9.83</v>
      </c>
      <c r="M1927" s="72">
        <v>1350.83</v>
      </c>
      <c r="N1927" s="67" t="s">
        <v>718</v>
      </c>
    </row>
    <row r="1928" spans="1:14" s="2" customFormat="1" ht="28.5" customHeight="1" x14ac:dyDescent="0.2">
      <c r="A1928" s="166" t="s">
        <v>65</v>
      </c>
      <c r="B1928" s="119" t="s">
        <v>233</v>
      </c>
      <c r="C1928" s="199" t="s">
        <v>151</v>
      </c>
      <c r="D1928" s="127">
        <v>42723</v>
      </c>
      <c r="E1928" s="127" t="s">
        <v>606</v>
      </c>
      <c r="F1928" s="61">
        <v>43101</v>
      </c>
      <c r="G1928" s="61">
        <v>43281</v>
      </c>
      <c r="H1928" s="127" t="s">
        <v>826</v>
      </c>
      <c r="I1928" s="65">
        <v>30.4</v>
      </c>
      <c r="J1928" s="65">
        <v>5164.49</v>
      </c>
      <c r="K1928" s="64" t="s">
        <v>105</v>
      </c>
      <c r="L1928" s="72" t="s">
        <v>105</v>
      </c>
      <c r="M1928" s="72" t="s">
        <v>105</v>
      </c>
      <c r="N1928" s="170"/>
    </row>
    <row r="1929" spans="1:14" s="2" customFormat="1" ht="28.5" customHeight="1" x14ac:dyDescent="0.2">
      <c r="A1929" s="166"/>
      <c r="B1929" s="126"/>
      <c r="C1929" s="199"/>
      <c r="D1929" s="127"/>
      <c r="E1929" s="127"/>
      <c r="F1929" s="61">
        <v>43282</v>
      </c>
      <c r="G1929" s="61">
        <v>43465</v>
      </c>
      <c r="H1929" s="127" t="s">
        <v>826</v>
      </c>
      <c r="I1929" s="65">
        <v>34.590000000000003</v>
      </c>
      <c r="J1929" s="65">
        <v>5349.7</v>
      </c>
      <c r="K1929" s="64" t="s">
        <v>105</v>
      </c>
      <c r="L1929" s="72" t="s">
        <v>105</v>
      </c>
      <c r="M1929" s="72" t="s">
        <v>105</v>
      </c>
      <c r="N1929" s="170"/>
    </row>
    <row r="1930" spans="1:14" s="2" customFormat="1" ht="28.5" customHeight="1" x14ac:dyDescent="0.2">
      <c r="A1930" s="166"/>
      <c r="B1930" s="126"/>
      <c r="C1930" s="199"/>
      <c r="D1930" s="127">
        <v>43088</v>
      </c>
      <c r="E1930" s="127" t="s">
        <v>825</v>
      </c>
      <c r="F1930" s="61">
        <v>43101</v>
      </c>
      <c r="G1930" s="61">
        <v>43281</v>
      </c>
      <c r="H1930" s="127"/>
      <c r="I1930" s="64"/>
      <c r="J1930" s="64"/>
      <c r="K1930" s="64">
        <v>163.56</v>
      </c>
      <c r="L1930" s="72">
        <v>9.34</v>
      </c>
      <c r="M1930" s="72">
        <v>1285.1400000000001</v>
      </c>
      <c r="N1930" s="4"/>
    </row>
    <row r="1931" spans="1:14" s="2" customFormat="1" ht="28.5" customHeight="1" x14ac:dyDescent="0.2">
      <c r="A1931" s="166"/>
      <c r="B1931" s="120"/>
      <c r="C1931" s="199"/>
      <c r="D1931" s="127"/>
      <c r="E1931" s="127"/>
      <c r="F1931" s="61">
        <v>43282</v>
      </c>
      <c r="G1931" s="61">
        <v>43465</v>
      </c>
      <c r="H1931" s="127"/>
      <c r="I1931" s="64"/>
      <c r="J1931" s="64"/>
      <c r="K1931" s="64"/>
      <c r="L1931" s="72">
        <v>9.65</v>
      </c>
      <c r="M1931" s="72">
        <v>1327.58</v>
      </c>
      <c r="N1931" s="67" t="s">
        <v>718</v>
      </c>
    </row>
    <row r="1932" spans="1:14" s="2" customFormat="1" ht="28.5" customHeight="1" x14ac:dyDescent="0.2">
      <c r="A1932" s="166" t="s">
        <v>65</v>
      </c>
      <c r="B1932" s="119" t="s">
        <v>234</v>
      </c>
      <c r="C1932" s="199" t="s">
        <v>151</v>
      </c>
      <c r="D1932" s="127">
        <v>42723</v>
      </c>
      <c r="E1932" s="127" t="s">
        <v>606</v>
      </c>
      <c r="F1932" s="61">
        <v>43101</v>
      </c>
      <c r="G1932" s="61">
        <v>43281</v>
      </c>
      <c r="H1932" s="127" t="s">
        <v>826</v>
      </c>
      <c r="I1932" s="65">
        <v>30.4</v>
      </c>
      <c r="J1932" s="65">
        <v>5164.49</v>
      </c>
      <c r="K1932" s="64" t="s">
        <v>105</v>
      </c>
      <c r="L1932" s="72" t="s">
        <v>105</v>
      </c>
      <c r="M1932" s="72" t="s">
        <v>105</v>
      </c>
      <c r="N1932" s="170"/>
    </row>
    <row r="1933" spans="1:14" s="2" customFormat="1" ht="28.5" customHeight="1" x14ac:dyDescent="0.2">
      <c r="A1933" s="166"/>
      <c r="B1933" s="126"/>
      <c r="C1933" s="199"/>
      <c r="D1933" s="127"/>
      <c r="E1933" s="127"/>
      <c r="F1933" s="61">
        <v>43282</v>
      </c>
      <c r="G1933" s="61">
        <v>43465</v>
      </c>
      <c r="H1933" s="127" t="s">
        <v>826</v>
      </c>
      <c r="I1933" s="65">
        <v>34.590000000000003</v>
      </c>
      <c r="J1933" s="65">
        <v>5349.7</v>
      </c>
      <c r="K1933" s="64" t="s">
        <v>105</v>
      </c>
      <c r="L1933" s="72" t="s">
        <v>105</v>
      </c>
      <c r="M1933" s="72" t="s">
        <v>105</v>
      </c>
      <c r="N1933" s="170"/>
    </row>
    <row r="1934" spans="1:14" s="2" customFormat="1" ht="28.5" customHeight="1" x14ac:dyDescent="0.2">
      <c r="A1934" s="166"/>
      <c r="B1934" s="126"/>
      <c r="C1934" s="199"/>
      <c r="D1934" s="127">
        <v>43088</v>
      </c>
      <c r="E1934" s="127" t="s">
        <v>825</v>
      </c>
      <c r="F1934" s="61">
        <v>43101</v>
      </c>
      <c r="G1934" s="61">
        <v>43281</v>
      </c>
      <c r="H1934" s="127"/>
      <c r="I1934" s="64"/>
      <c r="J1934" s="64"/>
      <c r="K1934" s="64">
        <v>152.75</v>
      </c>
      <c r="L1934" s="72">
        <v>8.73</v>
      </c>
      <c r="M1934" s="72">
        <v>1200.1500000000001</v>
      </c>
      <c r="N1934" s="4"/>
    </row>
    <row r="1935" spans="1:14" s="2" customFormat="1" ht="28.5" customHeight="1" x14ac:dyDescent="0.2">
      <c r="A1935" s="166"/>
      <c r="B1935" s="120"/>
      <c r="C1935" s="199"/>
      <c r="D1935" s="127"/>
      <c r="E1935" s="127"/>
      <c r="F1935" s="61">
        <v>43282</v>
      </c>
      <c r="G1935" s="61">
        <v>43465</v>
      </c>
      <c r="H1935" s="127"/>
      <c r="I1935" s="64"/>
      <c r="J1935" s="64"/>
      <c r="K1935" s="64"/>
      <c r="L1935" s="72">
        <v>9.02</v>
      </c>
      <c r="M1935" s="72">
        <v>1239.75</v>
      </c>
      <c r="N1935" s="67" t="s">
        <v>718</v>
      </c>
    </row>
    <row r="1936" spans="1:14" s="2" customFormat="1" ht="28.5" customHeight="1" x14ac:dyDescent="0.2">
      <c r="A1936" s="166" t="s">
        <v>65</v>
      </c>
      <c r="B1936" s="119" t="s">
        <v>235</v>
      </c>
      <c r="C1936" s="199" t="s">
        <v>151</v>
      </c>
      <c r="D1936" s="127">
        <v>42723</v>
      </c>
      <c r="E1936" s="127" t="s">
        <v>606</v>
      </c>
      <c r="F1936" s="61">
        <v>43101</v>
      </c>
      <c r="G1936" s="61">
        <v>43281</v>
      </c>
      <c r="H1936" s="127" t="s">
        <v>826</v>
      </c>
      <c r="I1936" s="65">
        <v>30.4</v>
      </c>
      <c r="J1936" s="65">
        <v>5164.49</v>
      </c>
      <c r="K1936" s="64" t="s">
        <v>105</v>
      </c>
      <c r="L1936" s="72" t="s">
        <v>105</v>
      </c>
      <c r="M1936" s="72" t="s">
        <v>105</v>
      </c>
      <c r="N1936" s="170"/>
    </row>
    <row r="1937" spans="1:14" s="2" customFormat="1" ht="28.5" customHeight="1" x14ac:dyDescent="0.2">
      <c r="A1937" s="166"/>
      <c r="B1937" s="126"/>
      <c r="C1937" s="199"/>
      <c r="D1937" s="127"/>
      <c r="E1937" s="127"/>
      <c r="F1937" s="61">
        <v>43282</v>
      </c>
      <c r="G1937" s="61">
        <v>43465</v>
      </c>
      <c r="H1937" s="127" t="s">
        <v>826</v>
      </c>
      <c r="I1937" s="65">
        <v>34.590000000000003</v>
      </c>
      <c r="J1937" s="65">
        <v>5349.7</v>
      </c>
      <c r="K1937" s="64" t="s">
        <v>105</v>
      </c>
      <c r="L1937" s="72" t="s">
        <v>105</v>
      </c>
      <c r="M1937" s="72" t="s">
        <v>105</v>
      </c>
      <c r="N1937" s="170"/>
    </row>
    <row r="1938" spans="1:14" s="2" customFormat="1" ht="28.5" customHeight="1" x14ac:dyDescent="0.2">
      <c r="A1938" s="166"/>
      <c r="B1938" s="126"/>
      <c r="C1938" s="199"/>
      <c r="D1938" s="127">
        <v>43088</v>
      </c>
      <c r="E1938" s="127" t="s">
        <v>825</v>
      </c>
      <c r="F1938" s="61">
        <v>43101</v>
      </c>
      <c r="G1938" s="61">
        <v>43281</v>
      </c>
      <c r="H1938" s="127"/>
      <c r="I1938" s="64"/>
      <c r="J1938" s="64"/>
      <c r="K1938" s="64">
        <v>159.88999999999999</v>
      </c>
      <c r="L1938" s="72">
        <v>9.14</v>
      </c>
      <c r="M1938" s="72">
        <v>1256.25</v>
      </c>
      <c r="N1938" s="4"/>
    </row>
    <row r="1939" spans="1:14" s="2" customFormat="1" ht="28.5" customHeight="1" x14ac:dyDescent="0.2">
      <c r="A1939" s="166"/>
      <c r="B1939" s="120"/>
      <c r="C1939" s="199"/>
      <c r="D1939" s="127"/>
      <c r="E1939" s="127"/>
      <c r="F1939" s="61">
        <v>43282</v>
      </c>
      <c r="G1939" s="61">
        <v>43465</v>
      </c>
      <c r="H1939" s="127"/>
      <c r="I1939" s="64"/>
      <c r="J1939" s="64"/>
      <c r="K1939" s="64"/>
      <c r="L1939" s="72">
        <v>9.44</v>
      </c>
      <c r="M1939" s="72">
        <v>1297.75</v>
      </c>
      <c r="N1939" s="67" t="s">
        <v>718</v>
      </c>
    </row>
    <row r="1940" spans="1:14" s="2" customFormat="1" ht="28.5" customHeight="1" x14ac:dyDescent="0.2">
      <c r="A1940" s="166" t="s">
        <v>65</v>
      </c>
      <c r="B1940" s="119" t="s">
        <v>220</v>
      </c>
      <c r="C1940" s="199" t="s">
        <v>151</v>
      </c>
      <c r="D1940" s="127">
        <v>42723</v>
      </c>
      <c r="E1940" s="127" t="s">
        <v>606</v>
      </c>
      <c r="F1940" s="61">
        <v>43101</v>
      </c>
      <c r="G1940" s="61">
        <v>43281</v>
      </c>
      <c r="H1940" s="127" t="s">
        <v>826</v>
      </c>
      <c r="I1940" s="65">
        <v>30.4</v>
      </c>
      <c r="J1940" s="65">
        <v>5164.49</v>
      </c>
      <c r="K1940" s="64" t="s">
        <v>105</v>
      </c>
      <c r="L1940" s="72" t="s">
        <v>105</v>
      </c>
      <c r="M1940" s="72" t="s">
        <v>105</v>
      </c>
      <c r="N1940" s="170"/>
    </row>
    <row r="1941" spans="1:14" s="2" customFormat="1" ht="28.5" customHeight="1" x14ac:dyDescent="0.2">
      <c r="A1941" s="166"/>
      <c r="B1941" s="126"/>
      <c r="C1941" s="199"/>
      <c r="D1941" s="127"/>
      <c r="E1941" s="127"/>
      <c r="F1941" s="61">
        <v>43282</v>
      </c>
      <c r="G1941" s="61">
        <v>43465</v>
      </c>
      <c r="H1941" s="127" t="s">
        <v>826</v>
      </c>
      <c r="I1941" s="65">
        <v>34.590000000000003</v>
      </c>
      <c r="J1941" s="65">
        <v>5349.7</v>
      </c>
      <c r="K1941" s="64" t="s">
        <v>105</v>
      </c>
      <c r="L1941" s="72" t="s">
        <v>105</v>
      </c>
      <c r="M1941" s="72" t="s">
        <v>105</v>
      </c>
      <c r="N1941" s="170"/>
    </row>
    <row r="1942" spans="1:14" s="2" customFormat="1" ht="28.5" customHeight="1" x14ac:dyDescent="0.2">
      <c r="A1942" s="166"/>
      <c r="B1942" s="126"/>
      <c r="C1942" s="199"/>
      <c r="D1942" s="127">
        <v>43088</v>
      </c>
      <c r="E1942" s="127" t="s">
        <v>825</v>
      </c>
      <c r="F1942" s="61">
        <v>43101</v>
      </c>
      <c r="G1942" s="61">
        <v>43281</v>
      </c>
      <c r="H1942" s="127"/>
      <c r="I1942" s="64"/>
      <c r="J1942" s="64"/>
      <c r="K1942" s="64">
        <v>168.59</v>
      </c>
      <c r="L1942" s="72">
        <v>9.64</v>
      </c>
      <c r="M1942" s="72">
        <v>1324.59</v>
      </c>
      <c r="N1942" s="4"/>
    </row>
    <row r="1943" spans="1:14" s="2" customFormat="1" ht="28.5" customHeight="1" x14ac:dyDescent="0.2">
      <c r="A1943" s="166"/>
      <c r="B1943" s="120"/>
      <c r="C1943" s="199"/>
      <c r="D1943" s="127"/>
      <c r="E1943" s="127"/>
      <c r="F1943" s="61">
        <v>43282</v>
      </c>
      <c r="G1943" s="61">
        <v>43465</v>
      </c>
      <c r="H1943" s="127"/>
      <c r="I1943" s="64"/>
      <c r="J1943" s="64"/>
      <c r="K1943" s="64"/>
      <c r="L1943" s="72">
        <v>9.9600000000000009</v>
      </c>
      <c r="M1943" s="72">
        <v>1368.25</v>
      </c>
      <c r="N1943" s="67" t="s">
        <v>718</v>
      </c>
    </row>
    <row r="1944" spans="1:14" s="2" customFormat="1" ht="28.5" customHeight="1" x14ac:dyDescent="0.2">
      <c r="A1944" s="119" t="s">
        <v>65</v>
      </c>
      <c r="B1944" s="119" t="s">
        <v>230</v>
      </c>
      <c r="C1944" s="183" t="s">
        <v>433</v>
      </c>
      <c r="D1944" s="117">
        <v>43083</v>
      </c>
      <c r="E1944" s="117" t="s">
        <v>474</v>
      </c>
      <c r="F1944" s="61">
        <v>43101</v>
      </c>
      <c r="G1944" s="61">
        <v>43281</v>
      </c>
      <c r="H1944" s="61"/>
      <c r="I1944" s="65">
        <v>22.67</v>
      </c>
      <c r="J1944" s="65">
        <v>1928.25</v>
      </c>
      <c r="K1944" s="64"/>
      <c r="L1944" s="39"/>
      <c r="M1944" s="39"/>
      <c r="N1944" s="170"/>
    </row>
    <row r="1945" spans="1:14" s="2" customFormat="1" ht="28.5" customHeight="1" x14ac:dyDescent="0.2">
      <c r="A1945" s="126"/>
      <c r="B1945" s="126"/>
      <c r="C1945" s="184"/>
      <c r="D1945" s="118"/>
      <c r="E1945" s="118"/>
      <c r="F1945" s="61">
        <v>43282</v>
      </c>
      <c r="G1945" s="61">
        <v>43465</v>
      </c>
      <c r="H1945" s="61"/>
      <c r="I1945" s="64">
        <v>46.62</v>
      </c>
      <c r="J1945" s="64">
        <v>1951.23</v>
      </c>
      <c r="K1945" s="10"/>
      <c r="L1945" s="72"/>
      <c r="M1945" s="72"/>
      <c r="N1945" s="170"/>
    </row>
    <row r="1946" spans="1:14" s="2" customFormat="1" ht="28.5" customHeight="1" x14ac:dyDescent="0.2">
      <c r="A1946" s="126"/>
      <c r="B1946" s="126"/>
      <c r="C1946" s="184"/>
      <c r="D1946" s="127">
        <v>43088</v>
      </c>
      <c r="E1946" s="127" t="s">
        <v>844</v>
      </c>
      <c r="F1946" s="61">
        <v>43101</v>
      </c>
      <c r="G1946" s="61">
        <v>43281</v>
      </c>
      <c r="H1946" s="61"/>
      <c r="I1946" s="64"/>
      <c r="J1946" s="64"/>
      <c r="K1946" s="10">
        <v>125.83</v>
      </c>
      <c r="L1946" s="72">
        <v>18.510000000000002</v>
      </c>
      <c r="M1946" s="72">
        <v>1788.63</v>
      </c>
      <c r="N1946" s="27"/>
    </row>
    <row r="1947" spans="1:14" s="2" customFormat="1" ht="28.5" customHeight="1" x14ac:dyDescent="0.2">
      <c r="A1947" s="126"/>
      <c r="B1947" s="126"/>
      <c r="C1947" s="184"/>
      <c r="D1947" s="127"/>
      <c r="E1947" s="127"/>
      <c r="F1947" s="117">
        <v>43282</v>
      </c>
      <c r="G1947" s="117">
        <v>43465</v>
      </c>
      <c r="H1947" s="61"/>
      <c r="I1947" s="64"/>
      <c r="J1947" s="64"/>
      <c r="K1947" s="65" t="s">
        <v>25</v>
      </c>
      <c r="L1947" s="72">
        <v>35.69</v>
      </c>
      <c r="M1947" s="72">
        <v>1452.2</v>
      </c>
      <c r="N1947" s="67" t="s">
        <v>716</v>
      </c>
    </row>
    <row r="1948" spans="1:14" s="2" customFormat="1" ht="28.5" customHeight="1" x14ac:dyDescent="0.2">
      <c r="A1948" s="126"/>
      <c r="B1948" s="126"/>
      <c r="C1948" s="184"/>
      <c r="D1948" s="127"/>
      <c r="E1948" s="127"/>
      <c r="F1948" s="133"/>
      <c r="G1948" s="133"/>
      <c r="H1948" s="61"/>
      <c r="I1948" s="64"/>
      <c r="J1948" s="64"/>
      <c r="K1948" s="65" t="s">
        <v>25</v>
      </c>
      <c r="L1948" s="72">
        <f>L1947</f>
        <v>35.69</v>
      </c>
      <c r="M1948" s="72">
        <v>1590.5</v>
      </c>
      <c r="N1948" s="67" t="s">
        <v>717</v>
      </c>
    </row>
    <row r="1949" spans="1:14" s="2" customFormat="1" ht="28.5" customHeight="1" x14ac:dyDescent="0.2">
      <c r="A1949" s="126"/>
      <c r="B1949" s="126"/>
      <c r="C1949" s="184"/>
      <c r="D1949" s="127"/>
      <c r="E1949" s="127"/>
      <c r="F1949" s="133"/>
      <c r="G1949" s="133"/>
      <c r="H1949" s="61"/>
      <c r="I1949" s="64"/>
      <c r="J1949" s="64"/>
      <c r="K1949" s="65" t="s">
        <v>25</v>
      </c>
      <c r="L1949" s="72">
        <f>L1947</f>
        <v>35.69</v>
      </c>
      <c r="M1949" s="72">
        <v>1354.08</v>
      </c>
      <c r="N1949" s="67" t="s">
        <v>718</v>
      </c>
    </row>
    <row r="1950" spans="1:14" s="2" customFormat="1" ht="28.5" customHeight="1" x14ac:dyDescent="0.2">
      <c r="A1950" s="126"/>
      <c r="B1950" s="126"/>
      <c r="C1950" s="184"/>
      <c r="D1950" s="127"/>
      <c r="E1950" s="127"/>
      <c r="F1950" s="133"/>
      <c r="G1950" s="133"/>
      <c r="H1950" s="61"/>
      <c r="I1950" s="64"/>
      <c r="J1950" s="64"/>
      <c r="K1950" s="65" t="s">
        <v>25</v>
      </c>
      <c r="L1950" s="72">
        <f>L1947</f>
        <v>35.69</v>
      </c>
      <c r="M1950" s="72">
        <v>1452.2</v>
      </c>
      <c r="N1950" s="67" t="s">
        <v>719</v>
      </c>
    </row>
    <row r="1951" spans="1:14" s="2" customFormat="1" ht="28.5" customHeight="1" x14ac:dyDescent="0.2">
      <c r="A1951" s="126"/>
      <c r="B1951" s="126"/>
      <c r="C1951" s="184"/>
      <c r="D1951" s="127"/>
      <c r="E1951" s="127"/>
      <c r="F1951" s="133"/>
      <c r="G1951" s="133"/>
      <c r="H1951" s="61"/>
      <c r="I1951" s="64"/>
      <c r="J1951" s="64"/>
      <c r="K1951" s="65" t="s">
        <v>25</v>
      </c>
      <c r="L1951" s="72">
        <f>L1947</f>
        <v>35.69</v>
      </c>
      <c r="M1951" s="72">
        <v>1518.21</v>
      </c>
      <c r="N1951" s="67" t="s">
        <v>720</v>
      </c>
    </row>
    <row r="1952" spans="1:14" s="2" customFormat="1" ht="28.5" customHeight="1" x14ac:dyDescent="0.2">
      <c r="A1952" s="126"/>
      <c r="B1952" s="126"/>
      <c r="C1952" s="184"/>
      <c r="D1952" s="127"/>
      <c r="E1952" s="127"/>
      <c r="F1952" s="133"/>
      <c r="G1952" s="133"/>
      <c r="H1952" s="61"/>
      <c r="I1952" s="64"/>
      <c r="J1952" s="64"/>
      <c r="K1952" s="65" t="s">
        <v>25</v>
      </c>
      <c r="L1952" s="72">
        <f>L1947</f>
        <v>35.69</v>
      </c>
      <c r="M1952" s="72">
        <v>1642.65</v>
      </c>
      <c r="N1952" s="67" t="s">
        <v>721</v>
      </c>
    </row>
    <row r="1953" spans="1:14" s="2" customFormat="1" ht="28.5" customHeight="1" x14ac:dyDescent="0.2">
      <c r="A1953" s="126"/>
      <c r="B1953" s="126"/>
      <c r="C1953" s="184"/>
      <c r="D1953" s="127"/>
      <c r="E1953" s="127"/>
      <c r="F1953" s="133"/>
      <c r="G1953" s="133"/>
      <c r="H1953" s="61"/>
      <c r="I1953" s="64"/>
      <c r="J1953" s="64"/>
      <c r="K1953" s="65" t="s">
        <v>25</v>
      </c>
      <c r="L1953" s="72">
        <f>L1947</f>
        <v>35.69</v>
      </c>
      <c r="M1953" s="72">
        <v>1391.69</v>
      </c>
      <c r="N1953" s="67" t="s">
        <v>722</v>
      </c>
    </row>
    <row r="1954" spans="1:14" s="2" customFormat="1" ht="28.5" customHeight="1" x14ac:dyDescent="0.2">
      <c r="A1954" s="126"/>
      <c r="B1954" s="126"/>
      <c r="C1954" s="195"/>
      <c r="D1954" s="127"/>
      <c r="E1954" s="127"/>
      <c r="F1954" s="118"/>
      <c r="G1954" s="118"/>
      <c r="H1954" s="61"/>
      <c r="I1954" s="64"/>
      <c r="J1954" s="64"/>
      <c r="K1954" s="65" t="s">
        <v>25</v>
      </c>
      <c r="L1954" s="72">
        <f>L1947</f>
        <v>35.69</v>
      </c>
      <c r="M1954" s="72">
        <v>1518.21</v>
      </c>
      <c r="N1954" s="67" t="s">
        <v>723</v>
      </c>
    </row>
    <row r="1955" spans="1:14" s="69" customFormat="1" ht="28.5" customHeight="1" x14ac:dyDescent="0.25">
      <c r="A1955" s="166" t="s">
        <v>65</v>
      </c>
      <c r="B1955" s="119" t="s">
        <v>236</v>
      </c>
      <c r="C1955" s="199" t="s">
        <v>151</v>
      </c>
      <c r="D1955" s="117">
        <v>42723</v>
      </c>
      <c r="E1955" s="117" t="s">
        <v>606</v>
      </c>
      <c r="F1955" s="61">
        <v>43101</v>
      </c>
      <c r="G1955" s="61">
        <v>43281</v>
      </c>
      <c r="H1955" s="127" t="s">
        <v>826</v>
      </c>
      <c r="I1955" s="65">
        <v>30.4</v>
      </c>
      <c r="J1955" s="65">
        <v>5164.49</v>
      </c>
      <c r="K1955" s="64" t="s">
        <v>105</v>
      </c>
      <c r="L1955" s="72" t="s">
        <v>105</v>
      </c>
      <c r="M1955" s="72" t="s">
        <v>105</v>
      </c>
      <c r="N1955" s="170"/>
    </row>
    <row r="1956" spans="1:14" ht="28.5" customHeight="1" x14ac:dyDescent="0.25">
      <c r="A1956" s="166"/>
      <c r="B1956" s="126"/>
      <c r="C1956" s="199"/>
      <c r="D1956" s="118"/>
      <c r="E1956" s="118"/>
      <c r="F1956" s="61">
        <v>43282</v>
      </c>
      <c r="G1956" s="61">
        <v>43465</v>
      </c>
      <c r="H1956" s="127" t="s">
        <v>826</v>
      </c>
      <c r="I1956" s="65">
        <v>34.590000000000003</v>
      </c>
      <c r="J1956" s="65">
        <v>5349.7</v>
      </c>
      <c r="K1956" s="64" t="s">
        <v>105</v>
      </c>
      <c r="L1956" s="72" t="s">
        <v>105</v>
      </c>
      <c r="M1956" s="72" t="s">
        <v>105</v>
      </c>
      <c r="N1956" s="170"/>
    </row>
    <row r="1957" spans="1:14" ht="28.5" customHeight="1" x14ac:dyDescent="0.25">
      <c r="A1957" s="166"/>
      <c r="B1957" s="126"/>
      <c r="C1957" s="199"/>
      <c r="D1957" s="127">
        <v>43088</v>
      </c>
      <c r="E1957" s="127" t="s">
        <v>825</v>
      </c>
      <c r="F1957" s="61">
        <v>43101</v>
      </c>
      <c r="G1957" s="61">
        <v>43281</v>
      </c>
      <c r="H1957" s="127"/>
      <c r="I1957" s="64"/>
      <c r="J1957" s="64"/>
      <c r="K1957" s="64">
        <v>177.09</v>
      </c>
      <c r="L1957" s="72">
        <v>10.119999999999999</v>
      </c>
      <c r="M1957" s="72">
        <v>1391.43</v>
      </c>
      <c r="N1957" s="67"/>
    </row>
    <row r="1958" spans="1:14" ht="42" customHeight="1" x14ac:dyDescent="0.25">
      <c r="A1958" s="166"/>
      <c r="B1958" s="120"/>
      <c r="C1958" s="199"/>
      <c r="D1958" s="127"/>
      <c r="E1958" s="127"/>
      <c r="F1958" s="61">
        <v>43282</v>
      </c>
      <c r="G1958" s="61">
        <v>43465</v>
      </c>
      <c r="H1958" s="127"/>
      <c r="I1958" s="64"/>
      <c r="J1958" s="64"/>
      <c r="K1958" s="64"/>
      <c r="L1958" s="72">
        <v>10.45</v>
      </c>
      <c r="M1958" s="72">
        <v>1437.33</v>
      </c>
      <c r="N1958" s="67" t="s">
        <v>718</v>
      </c>
    </row>
    <row r="1959" spans="1:14" s="5" customFormat="1" ht="28.5" customHeight="1" x14ac:dyDescent="0.25">
      <c r="A1959" s="64">
        <v>18</v>
      </c>
      <c r="B1959" s="74" t="s">
        <v>217</v>
      </c>
      <c r="C1959" s="75"/>
      <c r="D1959" s="3"/>
      <c r="E1959" s="3"/>
      <c r="F1959" s="3"/>
      <c r="G1959" s="3"/>
      <c r="H1959" s="3"/>
      <c r="I1959" s="3"/>
      <c r="J1959" s="3"/>
      <c r="K1959" s="3"/>
      <c r="L1959" s="9"/>
      <c r="M1959" s="9"/>
      <c r="N1959" s="11"/>
    </row>
    <row r="1960" spans="1:14" ht="28.5" customHeight="1" x14ac:dyDescent="0.25">
      <c r="A1960" s="119" t="s">
        <v>63</v>
      </c>
      <c r="B1960" s="119" t="s">
        <v>64</v>
      </c>
      <c r="C1960" s="183" t="s">
        <v>845</v>
      </c>
      <c r="D1960" s="117">
        <v>43083</v>
      </c>
      <c r="E1960" s="117" t="s">
        <v>846</v>
      </c>
      <c r="F1960" s="61">
        <v>43101</v>
      </c>
      <c r="G1960" s="61">
        <v>43281</v>
      </c>
      <c r="H1960" s="127"/>
      <c r="I1960" s="65">
        <v>28.02</v>
      </c>
      <c r="J1960" s="65">
        <v>2693.91</v>
      </c>
      <c r="K1960" s="64"/>
      <c r="L1960" s="39"/>
      <c r="M1960" s="39"/>
      <c r="N1960" s="170" t="s">
        <v>533</v>
      </c>
    </row>
    <row r="1961" spans="1:14" ht="28.5" customHeight="1" x14ac:dyDescent="0.25">
      <c r="A1961" s="126"/>
      <c r="B1961" s="126"/>
      <c r="C1961" s="184"/>
      <c r="D1961" s="118"/>
      <c r="E1961" s="118"/>
      <c r="F1961" s="61">
        <v>43282</v>
      </c>
      <c r="G1961" s="61">
        <v>43465</v>
      </c>
      <c r="H1961" s="127"/>
      <c r="I1961" s="64">
        <v>28.36</v>
      </c>
      <c r="J1961" s="64">
        <v>2872.24</v>
      </c>
      <c r="K1961" s="10"/>
      <c r="L1961" s="72"/>
      <c r="M1961" s="72"/>
      <c r="N1961" s="170"/>
    </row>
    <row r="1962" spans="1:14" s="2" customFormat="1" ht="28.5" customHeight="1" x14ac:dyDescent="0.2">
      <c r="A1962" s="126"/>
      <c r="B1962" s="126"/>
      <c r="C1962" s="184"/>
      <c r="D1962" s="127">
        <v>43088</v>
      </c>
      <c r="E1962" s="127" t="s">
        <v>847</v>
      </c>
      <c r="F1962" s="61">
        <v>43101</v>
      </c>
      <c r="G1962" s="61">
        <v>43281</v>
      </c>
      <c r="H1962" s="127"/>
      <c r="I1962" s="64"/>
      <c r="J1962" s="64"/>
      <c r="K1962" s="10">
        <v>170.55</v>
      </c>
      <c r="L1962" s="72">
        <v>26.35</v>
      </c>
      <c r="M1962" s="72">
        <v>2403.2800000000002</v>
      </c>
      <c r="N1962" s="27"/>
    </row>
    <row r="1963" spans="1:14" s="2" customFormat="1" ht="28.5" customHeight="1" x14ac:dyDescent="0.2">
      <c r="A1963" s="126"/>
      <c r="B1963" s="126"/>
      <c r="C1963" s="184"/>
      <c r="D1963" s="127"/>
      <c r="E1963" s="127"/>
      <c r="F1963" s="117">
        <v>43282</v>
      </c>
      <c r="G1963" s="117">
        <v>43465</v>
      </c>
      <c r="H1963" s="127"/>
      <c r="I1963" s="64"/>
      <c r="J1963" s="64"/>
      <c r="K1963" s="65" t="s">
        <v>25</v>
      </c>
      <c r="L1963" s="72">
        <v>24.9</v>
      </c>
      <c r="M1963" s="72">
        <v>2192.44</v>
      </c>
      <c r="N1963" s="67" t="s">
        <v>716</v>
      </c>
    </row>
    <row r="1964" spans="1:14" s="2" customFormat="1" ht="28.5" customHeight="1" x14ac:dyDescent="0.2">
      <c r="A1964" s="126"/>
      <c r="B1964" s="126"/>
      <c r="C1964" s="184"/>
      <c r="D1964" s="127"/>
      <c r="E1964" s="127"/>
      <c r="F1964" s="133"/>
      <c r="G1964" s="133"/>
      <c r="H1964" s="127"/>
      <c r="I1964" s="64"/>
      <c r="J1964" s="64"/>
      <c r="K1964" s="65" t="s">
        <v>25</v>
      </c>
      <c r="L1964" s="72">
        <f>L1963</f>
        <v>24.9</v>
      </c>
      <c r="M1964" s="72">
        <v>2401.2399999999998</v>
      </c>
      <c r="N1964" s="67" t="s">
        <v>717</v>
      </c>
    </row>
    <row r="1965" spans="1:14" s="2" customFormat="1" ht="28.5" customHeight="1" x14ac:dyDescent="0.2">
      <c r="A1965" s="126"/>
      <c r="B1965" s="126"/>
      <c r="C1965" s="184"/>
      <c r="D1965" s="127"/>
      <c r="E1965" s="127"/>
      <c r="F1965" s="133"/>
      <c r="G1965" s="133"/>
      <c r="H1965" s="127"/>
      <c r="I1965" s="64"/>
      <c r="J1965" s="64"/>
      <c r="K1965" s="65" t="s">
        <v>25</v>
      </c>
      <c r="L1965" s="72">
        <f>L1963</f>
        <v>24.9</v>
      </c>
      <c r="M1965" s="72">
        <v>2044.3</v>
      </c>
      <c r="N1965" s="67" t="s">
        <v>718</v>
      </c>
    </row>
    <row r="1966" spans="1:14" s="2" customFormat="1" ht="28.5" customHeight="1" x14ac:dyDescent="0.2">
      <c r="A1966" s="126"/>
      <c r="B1966" s="126"/>
      <c r="C1966" s="184"/>
      <c r="D1966" s="127"/>
      <c r="E1966" s="127"/>
      <c r="F1966" s="133"/>
      <c r="G1966" s="133"/>
      <c r="H1966" s="127"/>
      <c r="I1966" s="64"/>
      <c r="J1966" s="64"/>
      <c r="K1966" s="65" t="s">
        <v>25</v>
      </c>
      <c r="L1966" s="72">
        <f>L1963</f>
        <v>24.9</v>
      </c>
      <c r="M1966" s="72">
        <v>2192.44</v>
      </c>
      <c r="N1966" s="67" t="s">
        <v>719</v>
      </c>
    </row>
    <row r="1967" spans="1:14" s="2" customFormat="1" ht="28.5" customHeight="1" x14ac:dyDescent="0.2">
      <c r="A1967" s="126"/>
      <c r="B1967" s="126"/>
      <c r="C1967" s="184"/>
      <c r="D1967" s="127"/>
      <c r="E1967" s="127"/>
      <c r="F1967" s="133"/>
      <c r="G1967" s="133"/>
      <c r="H1967" s="127"/>
      <c r="I1967" s="64"/>
      <c r="J1967" s="64"/>
      <c r="K1967" s="65" t="s">
        <v>25</v>
      </c>
      <c r="L1967" s="72">
        <f>L1963</f>
        <v>24.9</v>
      </c>
      <c r="M1967" s="72">
        <v>2292.09</v>
      </c>
      <c r="N1967" s="67" t="s">
        <v>720</v>
      </c>
    </row>
    <row r="1968" spans="1:14" s="2" customFormat="1" ht="28.5" customHeight="1" x14ac:dyDescent="0.2">
      <c r="A1968" s="126"/>
      <c r="B1968" s="126"/>
      <c r="C1968" s="184"/>
      <c r="D1968" s="127"/>
      <c r="E1968" s="127"/>
      <c r="F1968" s="133"/>
      <c r="G1968" s="133"/>
      <c r="H1968" s="127"/>
      <c r="I1968" s="64"/>
      <c r="J1968" s="64"/>
      <c r="K1968" s="65" t="s">
        <v>25</v>
      </c>
      <c r="L1968" s="72">
        <f>L1963</f>
        <v>24.9</v>
      </c>
      <c r="M1968" s="72">
        <v>2479.9699999999998</v>
      </c>
      <c r="N1968" s="67" t="s">
        <v>721</v>
      </c>
    </row>
    <row r="1969" spans="1:14" s="2" customFormat="1" ht="28.5" customHeight="1" x14ac:dyDescent="0.2">
      <c r="A1969" s="126"/>
      <c r="B1969" s="126"/>
      <c r="C1969" s="184"/>
      <c r="D1969" s="127"/>
      <c r="E1969" s="127"/>
      <c r="F1969" s="133"/>
      <c r="G1969" s="133"/>
      <c r="H1969" s="127"/>
      <c r="I1969" s="64"/>
      <c r="J1969" s="64"/>
      <c r="K1969" s="65" t="s">
        <v>25</v>
      </c>
      <c r="L1969" s="72">
        <f>L1963</f>
        <v>24.9</v>
      </c>
      <c r="M1969" s="72">
        <v>2101.09</v>
      </c>
      <c r="N1969" s="67" t="s">
        <v>722</v>
      </c>
    </row>
    <row r="1970" spans="1:14" s="2" customFormat="1" ht="28.5" customHeight="1" x14ac:dyDescent="0.2">
      <c r="A1970" s="126"/>
      <c r="B1970" s="126"/>
      <c r="C1970" s="195"/>
      <c r="D1970" s="127"/>
      <c r="E1970" s="127"/>
      <c r="F1970" s="118"/>
      <c r="G1970" s="118"/>
      <c r="H1970" s="127"/>
      <c r="I1970" s="64"/>
      <c r="J1970" s="64"/>
      <c r="K1970" s="65" t="s">
        <v>25</v>
      </c>
      <c r="L1970" s="72">
        <f>L1963</f>
        <v>24.9</v>
      </c>
      <c r="M1970" s="72">
        <v>2292.09</v>
      </c>
      <c r="N1970" s="67" t="s">
        <v>723</v>
      </c>
    </row>
    <row r="1971" spans="1:14" s="2" customFormat="1" ht="28.5" customHeight="1" x14ac:dyDescent="0.2">
      <c r="A1971" s="119" t="s">
        <v>63</v>
      </c>
      <c r="B1971" s="119" t="s">
        <v>183</v>
      </c>
      <c r="C1971" s="119" t="s">
        <v>156</v>
      </c>
      <c r="D1971" s="117">
        <v>43084</v>
      </c>
      <c r="E1971" s="117" t="s">
        <v>898</v>
      </c>
      <c r="F1971" s="61">
        <v>43101</v>
      </c>
      <c r="G1971" s="61">
        <v>43281</v>
      </c>
      <c r="H1971" s="166"/>
      <c r="I1971" s="65">
        <v>15.5</v>
      </c>
      <c r="J1971" s="65">
        <v>1242.5</v>
      </c>
      <c r="K1971" s="12"/>
      <c r="L1971" s="40"/>
      <c r="M1971" s="40"/>
      <c r="N1971" s="204"/>
    </row>
    <row r="1972" spans="1:14" s="2" customFormat="1" ht="28.5" customHeight="1" x14ac:dyDescent="0.2">
      <c r="A1972" s="126"/>
      <c r="B1972" s="126"/>
      <c r="C1972" s="126"/>
      <c r="D1972" s="118"/>
      <c r="E1972" s="118"/>
      <c r="F1972" s="61">
        <v>43282</v>
      </c>
      <c r="G1972" s="61">
        <v>43465</v>
      </c>
      <c r="H1972" s="166"/>
      <c r="I1972" s="65">
        <v>15.92</v>
      </c>
      <c r="J1972" s="65">
        <v>1301.46</v>
      </c>
      <c r="K1972" s="12"/>
      <c r="L1972" s="40"/>
      <c r="M1972" s="40"/>
      <c r="N1972" s="204"/>
    </row>
    <row r="1973" spans="1:14" s="2" customFormat="1" ht="28.5" customHeight="1" x14ac:dyDescent="0.2">
      <c r="A1973" s="126"/>
      <c r="B1973" s="126"/>
      <c r="C1973" s="126"/>
      <c r="D1973" s="117">
        <v>43088</v>
      </c>
      <c r="E1973" s="117" t="s">
        <v>897</v>
      </c>
      <c r="F1973" s="61">
        <v>43101</v>
      </c>
      <c r="G1973" s="61">
        <v>43281</v>
      </c>
      <c r="H1973" s="61"/>
      <c r="I1973" s="65"/>
      <c r="J1973" s="65"/>
      <c r="K1973" s="65">
        <v>102.38</v>
      </c>
      <c r="L1973" s="72">
        <v>16.64</v>
      </c>
      <c r="M1973" s="72">
        <v>1428.97</v>
      </c>
      <c r="N1973" s="71"/>
    </row>
    <row r="1974" spans="1:14" s="2" customFormat="1" ht="28.5" customHeight="1" x14ac:dyDescent="0.2">
      <c r="A1974" s="126"/>
      <c r="B1974" s="126"/>
      <c r="C1974" s="126"/>
      <c r="D1974" s="133"/>
      <c r="E1974" s="133"/>
      <c r="F1974" s="117">
        <v>43282</v>
      </c>
      <c r="G1974" s="117">
        <v>43465</v>
      </c>
      <c r="H1974" s="117"/>
      <c r="I1974" s="65"/>
      <c r="J1974" s="65"/>
      <c r="K1974" s="65"/>
      <c r="L1974" s="72">
        <v>17.190000000000001</v>
      </c>
      <c r="M1974" s="72">
        <v>1283.6199999999999</v>
      </c>
      <c r="N1974" s="30" t="s">
        <v>716</v>
      </c>
    </row>
    <row r="1975" spans="1:14" s="2" customFormat="1" ht="28.5" customHeight="1" x14ac:dyDescent="0.2">
      <c r="A1975" s="126"/>
      <c r="B1975" s="126"/>
      <c r="C1975" s="126"/>
      <c r="D1975" s="133"/>
      <c r="E1975" s="133"/>
      <c r="F1975" s="133"/>
      <c r="G1975" s="133"/>
      <c r="H1975" s="133"/>
      <c r="I1975" s="65"/>
      <c r="J1975" s="65"/>
      <c r="K1975" s="65"/>
      <c r="L1975" s="72">
        <v>17.190000000000001</v>
      </c>
      <c r="M1975" s="72">
        <v>1405.87</v>
      </c>
      <c r="N1975" s="71" t="s">
        <v>717</v>
      </c>
    </row>
    <row r="1976" spans="1:14" s="2" customFormat="1" ht="28.5" customHeight="1" x14ac:dyDescent="0.2">
      <c r="A1976" s="126"/>
      <c r="B1976" s="126"/>
      <c r="C1976" s="126"/>
      <c r="D1976" s="133"/>
      <c r="E1976" s="133"/>
      <c r="F1976" s="133"/>
      <c r="G1976" s="133"/>
      <c r="H1976" s="133"/>
      <c r="I1976" s="65"/>
      <c r="J1976" s="65"/>
      <c r="K1976" s="65"/>
      <c r="L1976" s="72">
        <v>17.190000000000001</v>
      </c>
      <c r="M1976" s="72">
        <v>1196.8900000000001</v>
      </c>
      <c r="N1976" s="71" t="s">
        <v>718</v>
      </c>
    </row>
    <row r="1977" spans="1:14" s="2" customFormat="1" ht="28.5" customHeight="1" x14ac:dyDescent="0.2">
      <c r="A1977" s="126"/>
      <c r="B1977" s="126"/>
      <c r="C1977" s="126"/>
      <c r="D1977" s="133"/>
      <c r="E1977" s="133"/>
      <c r="F1977" s="133"/>
      <c r="G1977" s="133"/>
      <c r="H1977" s="133"/>
      <c r="I1977" s="65"/>
      <c r="J1977" s="65"/>
      <c r="K1977" s="65"/>
      <c r="L1977" s="72">
        <v>17.190000000000001</v>
      </c>
      <c r="M1977" s="72">
        <v>1283.6199999999999</v>
      </c>
      <c r="N1977" s="71" t="s">
        <v>719</v>
      </c>
    </row>
    <row r="1978" spans="1:14" s="2" customFormat="1" ht="28.5" customHeight="1" x14ac:dyDescent="0.2">
      <c r="A1978" s="126"/>
      <c r="B1978" s="126"/>
      <c r="C1978" s="126"/>
      <c r="D1978" s="133"/>
      <c r="E1978" s="133"/>
      <c r="F1978" s="133"/>
      <c r="G1978" s="133"/>
      <c r="H1978" s="133"/>
      <c r="I1978" s="65"/>
      <c r="J1978" s="65"/>
      <c r="K1978" s="65"/>
      <c r="L1978" s="72">
        <v>17.190000000000001</v>
      </c>
      <c r="M1978" s="72">
        <v>1341.97</v>
      </c>
      <c r="N1978" s="71" t="s">
        <v>720</v>
      </c>
    </row>
    <row r="1979" spans="1:14" s="2" customFormat="1" ht="28.5" customHeight="1" x14ac:dyDescent="0.2">
      <c r="A1979" s="126"/>
      <c r="B1979" s="126"/>
      <c r="C1979" s="126"/>
      <c r="D1979" s="133"/>
      <c r="E1979" s="133"/>
      <c r="F1979" s="133"/>
      <c r="G1979" s="133"/>
      <c r="H1979" s="133"/>
      <c r="I1979" s="65"/>
      <c r="J1979" s="65"/>
      <c r="K1979" s="65"/>
      <c r="L1979" s="72">
        <v>17.190000000000001</v>
      </c>
      <c r="M1979" s="72">
        <v>1451.97</v>
      </c>
      <c r="N1979" s="71" t="s">
        <v>721</v>
      </c>
    </row>
    <row r="1980" spans="1:14" s="2" customFormat="1" ht="28.5" customHeight="1" x14ac:dyDescent="0.2">
      <c r="A1980" s="126"/>
      <c r="B1980" s="126"/>
      <c r="C1980" s="126"/>
      <c r="D1980" s="133"/>
      <c r="E1980" s="133"/>
      <c r="F1980" s="133"/>
      <c r="G1980" s="133"/>
      <c r="H1980" s="133"/>
      <c r="I1980" s="65"/>
      <c r="J1980" s="65"/>
      <c r="K1980" s="65"/>
      <c r="L1980" s="72">
        <v>17.190000000000001</v>
      </c>
      <c r="M1980" s="72">
        <v>1230.1400000000001</v>
      </c>
      <c r="N1980" s="71" t="s">
        <v>722</v>
      </c>
    </row>
    <row r="1981" spans="1:14" s="2" customFormat="1" ht="28.5" customHeight="1" x14ac:dyDescent="0.2">
      <c r="A1981" s="120"/>
      <c r="B1981" s="120"/>
      <c r="C1981" s="120"/>
      <c r="D1981" s="118"/>
      <c r="E1981" s="118"/>
      <c r="F1981" s="118"/>
      <c r="G1981" s="118"/>
      <c r="H1981" s="133"/>
      <c r="I1981" s="65"/>
      <c r="J1981" s="65"/>
      <c r="K1981" s="65"/>
      <c r="L1981" s="72">
        <v>17.190000000000001</v>
      </c>
      <c r="M1981" s="72">
        <v>1341.97</v>
      </c>
      <c r="N1981" s="71" t="s">
        <v>723</v>
      </c>
    </row>
    <row r="1982" spans="1:14" s="2" customFormat="1" ht="28.5" customHeight="1" x14ac:dyDescent="0.2">
      <c r="A1982" s="119" t="s">
        <v>63</v>
      </c>
      <c r="B1982" s="119" t="s">
        <v>191</v>
      </c>
      <c r="C1982" s="183" t="s">
        <v>147</v>
      </c>
      <c r="D1982" s="117">
        <v>43087</v>
      </c>
      <c r="E1982" s="117" t="s">
        <v>899</v>
      </c>
      <c r="F1982" s="61">
        <v>43101</v>
      </c>
      <c r="G1982" s="61">
        <v>43281</v>
      </c>
      <c r="H1982" s="166"/>
      <c r="I1982" s="65">
        <v>29.6</v>
      </c>
      <c r="J1982" s="65">
        <v>2242</v>
      </c>
      <c r="K1982" s="12"/>
      <c r="L1982" s="40"/>
      <c r="M1982" s="40"/>
      <c r="N1982" s="203" t="s">
        <v>903</v>
      </c>
    </row>
    <row r="1983" spans="1:14" s="2" customFormat="1" ht="28.5" customHeight="1" x14ac:dyDescent="0.2">
      <c r="A1983" s="126"/>
      <c r="B1983" s="126"/>
      <c r="C1983" s="184"/>
      <c r="D1983" s="118"/>
      <c r="E1983" s="118"/>
      <c r="F1983" s="61">
        <v>43282</v>
      </c>
      <c r="G1983" s="61">
        <v>43465</v>
      </c>
      <c r="H1983" s="166"/>
      <c r="I1983" s="65">
        <v>32.99</v>
      </c>
      <c r="J1983" s="65">
        <v>2310.25</v>
      </c>
      <c r="K1983" s="12"/>
      <c r="L1983" s="40"/>
      <c r="M1983" s="40"/>
      <c r="N1983" s="203"/>
    </row>
    <row r="1984" spans="1:14" s="2" customFormat="1" ht="28.5" customHeight="1" x14ac:dyDescent="0.2">
      <c r="A1984" s="126"/>
      <c r="B1984" s="126"/>
      <c r="C1984" s="184"/>
      <c r="D1984" s="117">
        <v>43088</v>
      </c>
      <c r="E1984" s="117" t="s">
        <v>897</v>
      </c>
      <c r="F1984" s="61">
        <v>43101</v>
      </c>
      <c r="G1984" s="61">
        <v>43281</v>
      </c>
      <c r="H1984" s="127"/>
      <c r="I1984" s="65"/>
      <c r="J1984" s="65"/>
      <c r="K1984" s="65">
        <v>140.32</v>
      </c>
      <c r="L1984" s="72">
        <v>22.91</v>
      </c>
      <c r="M1984" s="72">
        <v>1956.75</v>
      </c>
      <c r="N1984" s="33"/>
    </row>
    <row r="1985" spans="1:14" s="2" customFormat="1" ht="28.5" customHeight="1" x14ac:dyDescent="0.2">
      <c r="A1985" s="126"/>
      <c r="B1985" s="126"/>
      <c r="C1985" s="184"/>
      <c r="D1985" s="133"/>
      <c r="E1985" s="133"/>
      <c r="F1985" s="117">
        <v>43282</v>
      </c>
      <c r="G1985" s="117">
        <v>43465</v>
      </c>
      <c r="H1985" s="127"/>
      <c r="I1985" s="65"/>
      <c r="J1985" s="65"/>
      <c r="K1985" s="65"/>
      <c r="L1985" s="72">
        <v>23.67</v>
      </c>
      <c r="M1985" s="72">
        <v>1757.68</v>
      </c>
      <c r="N1985" s="30" t="s">
        <v>716</v>
      </c>
    </row>
    <row r="1986" spans="1:14" s="2" customFormat="1" ht="28.5" customHeight="1" x14ac:dyDescent="0.2">
      <c r="A1986" s="126"/>
      <c r="B1986" s="126"/>
      <c r="C1986" s="184"/>
      <c r="D1986" s="133"/>
      <c r="E1986" s="133"/>
      <c r="F1986" s="133"/>
      <c r="G1986" s="133"/>
      <c r="H1986" s="127"/>
      <c r="I1986" s="65"/>
      <c r="J1986" s="65"/>
      <c r="K1986" s="65"/>
      <c r="L1986" s="72">
        <v>23.67</v>
      </c>
      <c r="M1986" s="72">
        <v>1925.08</v>
      </c>
      <c r="N1986" s="71" t="s">
        <v>717</v>
      </c>
    </row>
    <row r="1987" spans="1:14" s="2" customFormat="1" ht="28.5" customHeight="1" x14ac:dyDescent="0.2">
      <c r="A1987" s="126"/>
      <c r="B1987" s="126"/>
      <c r="C1987" s="184"/>
      <c r="D1987" s="133"/>
      <c r="E1987" s="133"/>
      <c r="F1987" s="133"/>
      <c r="G1987" s="133"/>
      <c r="H1987" s="127"/>
      <c r="I1987" s="65"/>
      <c r="J1987" s="65"/>
      <c r="K1987" s="65"/>
      <c r="L1987" s="72">
        <v>23.67</v>
      </c>
      <c r="M1987" s="72">
        <v>1638.92</v>
      </c>
      <c r="N1987" s="71" t="s">
        <v>718</v>
      </c>
    </row>
    <row r="1988" spans="1:14" s="2" customFormat="1" ht="28.5" customHeight="1" x14ac:dyDescent="0.2">
      <c r="A1988" s="126"/>
      <c r="B1988" s="126"/>
      <c r="C1988" s="184"/>
      <c r="D1988" s="133"/>
      <c r="E1988" s="133"/>
      <c r="F1988" s="133"/>
      <c r="G1988" s="133"/>
      <c r="H1988" s="127"/>
      <c r="I1988" s="65"/>
      <c r="J1988" s="65"/>
      <c r="K1988" s="65"/>
      <c r="L1988" s="72">
        <v>23.67</v>
      </c>
      <c r="M1988" s="72">
        <v>1757.68</v>
      </c>
      <c r="N1988" s="71" t="s">
        <v>719</v>
      </c>
    </row>
    <row r="1989" spans="1:14" s="2" customFormat="1" ht="28.5" customHeight="1" x14ac:dyDescent="0.2">
      <c r="A1989" s="126"/>
      <c r="B1989" s="126"/>
      <c r="C1989" s="184"/>
      <c r="D1989" s="133"/>
      <c r="E1989" s="133"/>
      <c r="F1989" s="133"/>
      <c r="G1989" s="133"/>
      <c r="H1989" s="127"/>
      <c r="I1989" s="65"/>
      <c r="J1989" s="65"/>
      <c r="K1989" s="65"/>
      <c r="L1989" s="72">
        <v>23.67</v>
      </c>
      <c r="M1989" s="72">
        <v>1837.58</v>
      </c>
      <c r="N1989" s="71" t="s">
        <v>720</v>
      </c>
    </row>
    <row r="1990" spans="1:14" s="2" customFormat="1" ht="28.5" customHeight="1" x14ac:dyDescent="0.2">
      <c r="A1990" s="126"/>
      <c r="B1990" s="126"/>
      <c r="C1990" s="184"/>
      <c r="D1990" s="133"/>
      <c r="E1990" s="133"/>
      <c r="F1990" s="133"/>
      <c r="G1990" s="133"/>
      <c r="H1990" s="127"/>
      <c r="I1990" s="65"/>
      <c r="J1990" s="65"/>
      <c r="K1990" s="65"/>
      <c r="L1990" s="72">
        <v>23.67</v>
      </c>
      <c r="M1990" s="72">
        <v>1988.2</v>
      </c>
      <c r="N1990" s="71" t="s">
        <v>721</v>
      </c>
    </row>
    <row r="1991" spans="1:14" s="2" customFormat="1" ht="28.5" customHeight="1" x14ac:dyDescent="0.2">
      <c r="A1991" s="126"/>
      <c r="B1991" s="126"/>
      <c r="C1991" s="184"/>
      <c r="D1991" s="133"/>
      <c r="E1991" s="133"/>
      <c r="F1991" s="133"/>
      <c r="G1991" s="133"/>
      <c r="H1991" s="127"/>
      <c r="I1991" s="65"/>
      <c r="J1991" s="65"/>
      <c r="K1991" s="65"/>
      <c r="L1991" s="72">
        <v>23.67</v>
      </c>
      <c r="M1991" s="72">
        <v>1684.44</v>
      </c>
      <c r="N1991" s="71" t="s">
        <v>722</v>
      </c>
    </row>
    <row r="1992" spans="1:14" s="2" customFormat="1" ht="28.5" customHeight="1" x14ac:dyDescent="0.2">
      <c r="A1992" s="126"/>
      <c r="B1992" s="126"/>
      <c r="C1992" s="184"/>
      <c r="D1992" s="133"/>
      <c r="E1992" s="133"/>
      <c r="F1992" s="118"/>
      <c r="G1992" s="118"/>
      <c r="H1992" s="127"/>
      <c r="I1992" s="65"/>
      <c r="J1992" s="65"/>
      <c r="K1992" s="65"/>
      <c r="L1992" s="72">
        <v>23.67</v>
      </c>
      <c r="M1992" s="72">
        <v>1837.58</v>
      </c>
      <c r="N1992" s="71" t="s">
        <v>723</v>
      </c>
    </row>
    <row r="1993" spans="1:14" s="2" customFormat="1" ht="28.5" customHeight="1" x14ac:dyDescent="0.2">
      <c r="A1993" s="166" t="s">
        <v>63</v>
      </c>
      <c r="B1993" s="166" t="s">
        <v>189</v>
      </c>
      <c r="C1993" s="199" t="s">
        <v>147</v>
      </c>
      <c r="D1993" s="117">
        <v>43087</v>
      </c>
      <c r="E1993" s="117" t="s">
        <v>899</v>
      </c>
      <c r="F1993" s="61">
        <v>43101</v>
      </c>
      <c r="G1993" s="61">
        <v>43281</v>
      </c>
      <c r="H1993" s="166"/>
      <c r="I1993" s="65">
        <v>29.6</v>
      </c>
      <c r="J1993" s="65">
        <v>2242</v>
      </c>
      <c r="K1993" s="65"/>
      <c r="L1993" s="72"/>
      <c r="M1993" s="72"/>
      <c r="N1993" s="203" t="s">
        <v>903</v>
      </c>
    </row>
    <row r="1994" spans="1:14" s="2" customFormat="1" ht="28.5" customHeight="1" x14ac:dyDescent="0.2">
      <c r="A1994" s="166"/>
      <c r="B1994" s="166"/>
      <c r="C1994" s="199"/>
      <c r="D1994" s="118"/>
      <c r="E1994" s="118"/>
      <c r="F1994" s="61">
        <v>43282</v>
      </c>
      <c r="G1994" s="61">
        <v>43465</v>
      </c>
      <c r="H1994" s="166"/>
      <c r="I1994" s="65">
        <v>32.99</v>
      </c>
      <c r="J1994" s="65">
        <v>2310.25</v>
      </c>
      <c r="K1994" s="65"/>
      <c r="L1994" s="72"/>
      <c r="M1994" s="72"/>
      <c r="N1994" s="203"/>
    </row>
    <row r="1995" spans="1:14" s="2" customFormat="1" ht="28.5" customHeight="1" x14ac:dyDescent="0.2">
      <c r="A1995" s="166"/>
      <c r="B1995" s="166"/>
      <c r="C1995" s="199"/>
      <c r="D1995" s="117">
        <v>43088</v>
      </c>
      <c r="E1995" s="117" t="s">
        <v>897</v>
      </c>
      <c r="F1995" s="61">
        <v>43101</v>
      </c>
      <c r="G1995" s="61">
        <v>43281</v>
      </c>
      <c r="H1995" s="127"/>
      <c r="I1995" s="65"/>
      <c r="J1995" s="65"/>
      <c r="K1995" s="65">
        <v>140.32</v>
      </c>
      <c r="L1995" s="72">
        <v>22.91</v>
      </c>
      <c r="M1995" s="72">
        <v>1956.75</v>
      </c>
      <c r="N1995" s="33"/>
    </row>
    <row r="1996" spans="1:14" s="2" customFormat="1" ht="28.5" customHeight="1" x14ac:dyDescent="0.2">
      <c r="A1996" s="166"/>
      <c r="B1996" s="166"/>
      <c r="C1996" s="199"/>
      <c r="D1996" s="133"/>
      <c r="E1996" s="133"/>
      <c r="F1996" s="117">
        <v>43282</v>
      </c>
      <c r="G1996" s="117">
        <v>43465</v>
      </c>
      <c r="H1996" s="127"/>
      <c r="I1996" s="65"/>
      <c r="J1996" s="65"/>
      <c r="K1996" s="65"/>
      <c r="L1996" s="72">
        <v>23.67</v>
      </c>
      <c r="M1996" s="72">
        <v>1757.68</v>
      </c>
      <c r="N1996" s="30" t="s">
        <v>716</v>
      </c>
    </row>
    <row r="1997" spans="1:14" s="2" customFormat="1" ht="28.5" customHeight="1" x14ac:dyDescent="0.2">
      <c r="A1997" s="166"/>
      <c r="B1997" s="166"/>
      <c r="C1997" s="199"/>
      <c r="D1997" s="133"/>
      <c r="E1997" s="133"/>
      <c r="F1997" s="133"/>
      <c r="G1997" s="133"/>
      <c r="H1997" s="127"/>
      <c r="I1997" s="65"/>
      <c r="J1997" s="65"/>
      <c r="K1997" s="65"/>
      <c r="L1997" s="72">
        <v>23.67</v>
      </c>
      <c r="M1997" s="72">
        <v>1925.08</v>
      </c>
      <c r="N1997" s="71" t="s">
        <v>717</v>
      </c>
    </row>
    <row r="1998" spans="1:14" s="2" customFormat="1" ht="28.5" customHeight="1" x14ac:dyDescent="0.2">
      <c r="A1998" s="166"/>
      <c r="B1998" s="166"/>
      <c r="C1998" s="199"/>
      <c r="D1998" s="133"/>
      <c r="E1998" s="133"/>
      <c r="F1998" s="133"/>
      <c r="G1998" s="133"/>
      <c r="H1998" s="127"/>
      <c r="I1998" s="65"/>
      <c r="J1998" s="65"/>
      <c r="K1998" s="65"/>
      <c r="L1998" s="72">
        <v>23.67</v>
      </c>
      <c r="M1998" s="72">
        <v>1638.92</v>
      </c>
      <c r="N1998" s="71" t="s">
        <v>718</v>
      </c>
    </row>
    <row r="1999" spans="1:14" s="2" customFormat="1" ht="28.5" customHeight="1" x14ac:dyDescent="0.2">
      <c r="A1999" s="166"/>
      <c r="B1999" s="166"/>
      <c r="C1999" s="199"/>
      <c r="D1999" s="133"/>
      <c r="E1999" s="133"/>
      <c r="F1999" s="133"/>
      <c r="G1999" s="133"/>
      <c r="H1999" s="127"/>
      <c r="I1999" s="65"/>
      <c r="J1999" s="65"/>
      <c r="K1999" s="65"/>
      <c r="L1999" s="72">
        <v>23.67</v>
      </c>
      <c r="M1999" s="72">
        <v>1757.68</v>
      </c>
      <c r="N1999" s="71" t="s">
        <v>719</v>
      </c>
    </row>
    <row r="2000" spans="1:14" s="2" customFormat="1" ht="28.5" customHeight="1" x14ac:dyDescent="0.2">
      <c r="A2000" s="166"/>
      <c r="B2000" s="166"/>
      <c r="C2000" s="199"/>
      <c r="D2000" s="133"/>
      <c r="E2000" s="133"/>
      <c r="F2000" s="133"/>
      <c r="G2000" s="133"/>
      <c r="H2000" s="127"/>
      <c r="I2000" s="65"/>
      <c r="J2000" s="65"/>
      <c r="K2000" s="65"/>
      <c r="L2000" s="72">
        <v>23.67</v>
      </c>
      <c r="M2000" s="72">
        <v>1837.58</v>
      </c>
      <c r="N2000" s="71" t="s">
        <v>720</v>
      </c>
    </row>
    <row r="2001" spans="1:14" s="2" customFormat="1" ht="28.5" customHeight="1" x14ac:dyDescent="0.2">
      <c r="A2001" s="166"/>
      <c r="B2001" s="166"/>
      <c r="C2001" s="199"/>
      <c r="D2001" s="133"/>
      <c r="E2001" s="133"/>
      <c r="F2001" s="133"/>
      <c r="G2001" s="133"/>
      <c r="H2001" s="127"/>
      <c r="I2001" s="65"/>
      <c r="J2001" s="65"/>
      <c r="K2001" s="65"/>
      <c r="L2001" s="72">
        <v>23.67</v>
      </c>
      <c r="M2001" s="72">
        <v>1988.2</v>
      </c>
      <c r="N2001" s="71" t="s">
        <v>721</v>
      </c>
    </row>
    <row r="2002" spans="1:14" s="2" customFormat="1" ht="28.5" customHeight="1" x14ac:dyDescent="0.2">
      <c r="A2002" s="166"/>
      <c r="B2002" s="166"/>
      <c r="C2002" s="199"/>
      <c r="D2002" s="133"/>
      <c r="E2002" s="133"/>
      <c r="F2002" s="133"/>
      <c r="G2002" s="133"/>
      <c r="H2002" s="127"/>
      <c r="I2002" s="65"/>
      <c r="J2002" s="65"/>
      <c r="K2002" s="65"/>
      <c r="L2002" s="72">
        <v>23.67</v>
      </c>
      <c r="M2002" s="72">
        <v>1684.44</v>
      </c>
      <c r="N2002" s="71" t="s">
        <v>722</v>
      </c>
    </row>
    <row r="2003" spans="1:14" s="2" customFormat="1" ht="28.5" customHeight="1" x14ac:dyDescent="0.2">
      <c r="A2003" s="166"/>
      <c r="B2003" s="166"/>
      <c r="C2003" s="199"/>
      <c r="D2003" s="133"/>
      <c r="E2003" s="133"/>
      <c r="F2003" s="118"/>
      <c r="G2003" s="118"/>
      <c r="H2003" s="127"/>
      <c r="I2003" s="65"/>
      <c r="J2003" s="65"/>
      <c r="K2003" s="65"/>
      <c r="L2003" s="72">
        <v>23.67</v>
      </c>
      <c r="M2003" s="72">
        <v>1837.58</v>
      </c>
      <c r="N2003" s="71" t="s">
        <v>723</v>
      </c>
    </row>
    <row r="2004" spans="1:14" s="2" customFormat="1" ht="28.5" customHeight="1" x14ac:dyDescent="0.2">
      <c r="A2004" s="119" t="s">
        <v>63</v>
      </c>
      <c r="B2004" s="119" t="s">
        <v>190</v>
      </c>
      <c r="C2004" s="183" t="s">
        <v>147</v>
      </c>
      <c r="D2004" s="117">
        <v>43087</v>
      </c>
      <c r="E2004" s="117" t="s">
        <v>899</v>
      </c>
      <c r="F2004" s="61">
        <v>43101</v>
      </c>
      <c r="G2004" s="61">
        <v>43281</v>
      </c>
      <c r="H2004" s="166"/>
      <c r="I2004" s="65">
        <v>29.6</v>
      </c>
      <c r="J2004" s="65">
        <v>2242</v>
      </c>
      <c r="K2004" s="12"/>
      <c r="L2004" s="40"/>
      <c r="M2004" s="40"/>
      <c r="N2004" s="203" t="s">
        <v>903</v>
      </c>
    </row>
    <row r="2005" spans="1:14" s="2" customFormat="1" ht="28.5" customHeight="1" x14ac:dyDescent="0.2">
      <c r="A2005" s="126"/>
      <c r="B2005" s="126"/>
      <c r="C2005" s="184"/>
      <c r="D2005" s="118"/>
      <c r="E2005" s="118"/>
      <c r="F2005" s="61">
        <v>43282</v>
      </c>
      <c r="G2005" s="61">
        <v>43465</v>
      </c>
      <c r="H2005" s="166"/>
      <c r="I2005" s="65">
        <v>32.99</v>
      </c>
      <c r="J2005" s="65">
        <v>2310.25</v>
      </c>
      <c r="K2005" s="12"/>
      <c r="L2005" s="40"/>
      <c r="M2005" s="40"/>
      <c r="N2005" s="203"/>
    </row>
    <row r="2006" spans="1:14" s="2" customFormat="1" ht="28.5" customHeight="1" x14ac:dyDescent="0.2">
      <c r="A2006" s="126"/>
      <c r="B2006" s="126"/>
      <c r="C2006" s="184"/>
      <c r="D2006" s="117">
        <v>43088</v>
      </c>
      <c r="E2006" s="117" t="s">
        <v>897</v>
      </c>
      <c r="F2006" s="61">
        <v>43101</v>
      </c>
      <c r="G2006" s="61">
        <v>43281</v>
      </c>
      <c r="H2006" s="127"/>
      <c r="I2006" s="65"/>
      <c r="J2006" s="65"/>
      <c r="K2006" s="65">
        <v>140.32</v>
      </c>
      <c r="L2006" s="72">
        <v>22.91</v>
      </c>
      <c r="M2006" s="72">
        <v>1956.75</v>
      </c>
      <c r="N2006" s="33"/>
    </row>
    <row r="2007" spans="1:14" s="2" customFormat="1" ht="28.5" customHeight="1" x14ac:dyDescent="0.2">
      <c r="A2007" s="126"/>
      <c r="B2007" s="126"/>
      <c r="C2007" s="184"/>
      <c r="D2007" s="133"/>
      <c r="E2007" s="133"/>
      <c r="F2007" s="117">
        <v>43282</v>
      </c>
      <c r="G2007" s="117">
        <v>43465</v>
      </c>
      <c r="H2007" s="127"/>
      <c r="I2007" s="65"/>
      <c r="J2007" s="65"/>
      <c r="K2007" s="65"/>
      <c r="L2007" s="72">
        <v>23.67</v>
      </c>
      <c r="M2007" s="72">
        <v>1757.68</v>
      </c>
      <c r="N2007" s="30" t="s">
        <v>716</v>
      </c>
    </row>
    <row r="2008" spans="1:14" s="2" customFormat="1" ht="28.5" customHeight="1" x14ac:dyDescent="0.2">
      <c r="A2008" s="126"/>
      <c r="B2008" s="126"/>
      <c r="C2008" s="184"/>
      <c r="D2008" s="133"/>
      <c r="E2008" s="133"/>
      <c r="F2008" s="133"/>
      <c r="G2008" s="133"/>
      <c r="H2008" s="127"/>
      <c r="I2008" s="65"/>
      <c r="J2008" s="65"/>
      <c r="K2008" s="65"/>
      <c r="L2008" s="72">
        <v>23.67</v>
      </c>
      <c r="M2008" s="72">
        <v>1925.08</v>
      </c>
      <c r="N2008" s="71" t="s">
        <v>717</v>
      </c>
    </row>
    <row r="2009" spans="1:14" s="2" customFormat="1" ht="28.5" customHeight="1" x14ac:dyDescent="0.2">
      <c r="A2009" s="126"/>
      <c r="B2009" s="126"/>
      <c r="C2009" s="184"/>
      <c r="D2009" s="133"/>
      <c r="E2009" s="133"/>
      <c r="F2009" s="133"/>
      <c r="G2009" s="133"/>
      <c r="H2009" s="127"/>
      <c r="I2009" s="65"/>
      <c r="J2009" s="65"/>
      <c r="K2009" s="65"/>
      <c r="L2009" s="72">
        <v>23.67</v>
      </c>
      <c r="M2009" s="72">
        <v>1638.92</v>
      </c>
      <c r="N2009" s="71" t="s">
        <v>718</v>
      </c>
    </row>
    <row r="2010" spans="1:14" s="2" customFormat="1" ht="28.5" customHeight="1" x14ac:dyDescent="0.2">
      <c r="A2010" s="126"/>
      <c r="B2010" s="126"/>
      <c r="C2010" s="184"/>
      <c r="D2010" s="133"/>
      <c r="E2010" s="133"/>
      <c r="F2010" s="133"/>
      <c r="G2010" s="133"/>
      <c r="H2010" s="127"/>
      <c r="I2010" s="65"/>
      <c r="J2010" s="65"/>
      <c r="K2010" s="65"/>
      <c r="L2010" s="72">
        <v>23.67</v>
      </c>
      <c r="M2010" s="72">
        <v>1757.68</v>
      </c>
      <c r="N2010" s="71" t="s">
        <v>719</v>
      </c>
    </row>
    <row r="2011" spans="1:14" s="2" customFormat="1" ht="28.5" customHeight="1" x14ac:dyDescent="0.2">
      <c r="A2011" s="126"/>
      <c r="B2011" s="126"/>
      <c r="C2011" s="184"/>
      <c r="D2011" s="133"/>
      <c r="E2011" s="133"/>
      <c r="F2011" s="133"/>
      <c r="G2011" s="133"/>
      <c r="H2011" s="127"/>
      <c r="I2011" s="65"/>
      <c r="J2011" s="65"/>
      <c r="K2011" s="65"/>
      <c r="L2011" s="72">
        <v>23.67</v>
      </c>
      <c r="M2011" s="72">
        <v>1837.58</v>
      </c>
      <c r="N2011" s="71" t="s">
        <v>720</v>
      </c>
    </row>
    <row r="2012" spans="1:14" s="2" customFormat="1" ht="28.5" customHeight="1" x14ac:dyDescent="0.2">
      <c r="A2012" s="126"/>
      <c r="B2012" s="126"/>
      <c r="C2012" s="184"/>
      <c r="D2012" s="133"/>
      <c r="E2012" s="133"/>
      <c r="F2012" s="133"/>
      <c r="G2012" s="133"/>
      <c r="H2012" s="127"/>
      <c r="I2012" s="65"/>
      <c r="J2012" s="65"/>
      <c r="K2012" s="65"/>
      <c r="L2012" s="72">
        <v>23.67</v>
      </c>
      <c r="M2012" s="72">
        <v>1988.2</v>
      </c>
      <c r="N2012" s="71" t="s">
        <v>721</v>
      </c>
    </row>
    <row r="2013" spans="1:14" s="2" customFormat="1" ht="28.5" customHeight="1" x14ac:dyDescent="0.2">
      <c r="A2013" s="126"/>
      <c r="B2013" s="126"/>
      <c r="C2013" s="184"/>
      <c r="D2013" s="133"/>
      <c r="E2013" s="133"/>
      <c r="F2013" s="133"/>
      <c r="G2013" s="133"/>
      <c r="H2013" s="127"/>
      <c r="I2013" s="65"/>
      <c r="J2013" s="65"/>
      <c r="K2013" s="65"/>
      <c r="L2013" s="72">
        <v>23.67</v>
      </c>
      <c r="M2013" s="72">
        <v>1684.44</v>
      </c>
      <c r="N2013" s="71" t="s">
        <v>722</v>
      </c>
    </row>
    <row r="2014" spans="1:14" s="2" customFormat="1" ht="28.5" customHeight="1" x14ac:dyDescent="0.2">
      <c r="A2014" s="126"/>
      <c r="B2014" s="126"/>
      <c r="C2014" s="184"/>
      <c r="D2014" s="133"/>
      <c r="E2014" s="133"/>
      <c r="F2014" s="118"/>
      <c r="G2014" s="118"/>
      <c r="H2014" s="127"/>
      <c r="I2014" s="65"/>
      <c r="J2014" s="65"/>
      <c r="K2014" s="65"/>
      <c r="L2014" s="72">
        <v>23.67</v>
      </c>
      <c r="M2014" s="72">
        <v>1837.58</v>
      </c>
      <c r="N2014" s="71" t="s">
        <v>723</v>
      </c>
    </row>
    <row r="2015" spans="1:14" s="2" customFormat="1" ht="28.5" customHeight="1" x14ac:dyDescent="0.2">
      <c r="A2015" s="119" t="s">
        <v>63</v>
      </c>
      <c r="B2015" s="119" t="s">
        <v>185</v>
      </c>
      <c r="C2015" s="183" t="s">
        <v>147</v>
      </c>
      <c r="D2015" s="117">
        <v>43087</v>
      </c>
      <c r="E2015" s="117" t="s">
        <v>899</v>
      </c>
      <c r="F2015" s="61">
        <v>43101</v>
      </c>
      <c r="G2015" s="61">
        <v>43281</v>
      </c>
      <c r="H2015" s="166"/>
      <c r="I2015" s="65">
        <v>29.6</v>
      </c>
      <c r="J2015" s="65">
        <v>2242</v>
      </c>
      <c r="K2015" s="12"/>
      <c r="L2015" s="40"/>
      <c r="M2015" s="40"/>
      <c r="N2015" s="203" t="s">
        <v>903</v>
      </c>
    </row>
    <row r="2016" spans="1:14" s="2" customFormat="1" ht="28.5" customHeight="1" x14ac:dyDescent="0.2">
      <c r="A2016" s="126"/>
      <c r="B2016" s="126"/>
      <c r="C2016" s="184"/>
      <c r="D2016" s="118"/>
      <c r="E2016" s="118"/>
      <c r="F2016" s="61">
        <v>43282</v>
      </c>
      <c r="G2016" s="61">
        <v>43465</v>
      </c>
      <c r="H2016" s="166"/>
      <c r="I2016" s="65">
        <v>32.99</v>
      </c>
      <c r="J2016" s="65">
        <v>2310.25</v>
      </c>
      <c r="K2016" s="12"/>
      <c r="L2016" s="40"/>
      <c r="M2016" s="40"/>
      <c r="N2016" s="203"/>
    </row>
    <row r="2017" spans="1:14" s="2" customFormat="1" ht="28.5" customHeight="1" x14ac:dyDescent="0.2">
      <c r="A2017" s="126"/>
      <c r="B2017" s="126"/>
      <c r="C2017" s="184"/>
      <c r="D2017" s="117">
        <v>43088</v>
      </c>
      <c r="E2017" s="117" t="s">
        <v>897</v>
      </c>
      <c r="F2017" s="61">
        <v>43101</v>
      </c>
      <c r="G2017" s="61">
        <v>43281</v>
      </c>
      <c r="H2017" s="127"/>
      <c r="I2017" s="65"/>
      <c r="J2017" s="65"/>
      <c r="K2017" s="65">
        <v>140.32</v>
      </c>
      <c r="L2017" s="72">
        <v>22.91</v>
      </c>
      <c r="M2017" s="72">
        <v>1956.75</v>
      </c>
      <c r="N2017" s="33"/>
    </row>
    <row r="2018" spans="1:14" s="2" customFormat="1" ht="28.5" customHeight="1" x14ac:dyDescent="0.2">
      <c r="A2018" s="126"/>
      <c r="B2018" s="126"/>
      <c r="C2018" s="184"/>
      <c r="D2018" s="133"/>
      <c r="E2018" s="133"/>
      <c r="F2018" s="117">
        <v>43282</v>
      </c>
      <c r="G2018" s="117">
        <v>43465</v>
      </c>
      <c r="H2018" s="127"/>
      <c r="I2018" s="65"/>
      <c r="J2018" s="65"/>
      <c r="K2018" s="65"/>
      <c r="L2018" s="72">
        <v>23.67</v>
      </c>
      <c r="M2018" s="72">
        <v>1757.68</v>
      </c>
      <c r="N2018" s="30" t="s">
        <v>716</v>
      </c>
    </row>
    <row r="2019" spans="1:14" s="2" customFormat="1" ht="28.5" customHeight="1" x14ac:dyDescent="0.2">
      <c r="A2019" s="126"/>
      <c r="B2019" s="126"/>
      <c r="C2019" s="184"/>
      <c r="D2019" s="133"/>
      <c r="E2019" s="133"/>
      <c r="F2019" s="133"/>
      <c r="G2019" s="133"/>
      <c r="H2019" s="127"/>
      <c r="I2019" s="65"/>
      <c r="J2019" s="65"/>
      <c r="K2019" s="65"/>
      <c r="L2019" s="72">
        <v>23.67</v>
      </c>
      <c r="M2019" s="72">
        <v>1925.08</v>
      </c>
      <c r="N2019" s="71" t="s">
        <v>717</v>
      </c>
    </row>
    <row r="2020" spans="1:14" s="2" customFormat="1" ht="28.5" customHeight="1" x14ac:dyDescent="0.2">
      <c r="A2020" s="126"/>
      <c r="B2020" s="126"/>
      <c r="C2020" s="184"/>
      <c r="D2020" s="133"/>
      <c r="E2020" s="133"/>
      <c r="F2020" s="133"/>
      <c r="G2020" s="133"/>
      <c r="H2020" s="127"/>
      <c r="I2020" s="65"/>
      <c r="J2020" s="65"/>
      <c r="K2020" s="65"/>
      <c r="L2020" s="72">
        <v>23.67</v>
      </c>
      <c r="M2020" s="72">
        <v>1638.92</v>
      </c>
      <c r="N2020" s="71" t="s">
        <v>718</v>
      </c>
    </row>
    <row r="2021" spans="1:14" s="2" customFormat="1" ht="28.5" customHeight="1" x14ac:dyDescent="0.2">
      <c r="A2021" s="126"/>
      <c r="B2021" s="126"/>
      <c r="C2021" s="184"/>
      <c r="D2021" s="133"/>
      <c r="E2021" s="133"/>
      <c r="F2021" s="133"/>
      <c r="G2021" s="133"/>
      <c r="H2021" s="127"/>
      <c r="I2021" s="65"/>
      <c r="J2021" s="65"/>
      <c r="K2021" s="65"/>
      <c r="L2021" s="72">
        <v>23.67</v>
      </c>
      <c r="M2021" s="72">
        <v>1757.68</v>
      </c>
      <c r="N2021" s="71" t="s">
        <v>719</v>
      </c>
    </row>
    <row r="2022" spans="1:14" s="2" customFormat="1" ht="28.5" customHeight="1" x14ac:dyDescent="0.2">
      <c r="A2022" s="126"/>
      <c r="B2022" s="126"/>
      <c r="C2022" s="184"/>
      <c r="D2022" s="133"/>
      <c r="E2022" s="133"/>
      <c r="F2022" s="133"/>
      <c r="G2022" s="133"/>
      <c r="H2022" s="127"/>
      <c r="I2022" s="65"/>
      <c r="J2022" s="65"/>
      <c r="K2022" s="65"/>
      <c r="L2022" s="72">
        <v>23.67</v>
      </c>
      <c r="M2022" s="72">
        <v>1837.58</v>
      </c>
      <c r="N2022" s="71" t="s">
        <v>720</v>
      </c>
    </row>
    <row r="2023" spans="1:14" s="2" customFormat="1" ht="28.5" customHeight="1" x14ac:dyDescent="0.2">
      <c r="A2023" s="126"/>
      <c r="B2023" s="126"/>
      <c r="C2023" s="184"/>
      <c r="D2023" s="133"/>
      <c r="E2023" s="133"/>
      <c r="F2023" s="133"/>
      <c r="G2023" s="133"/>
      <c r="H2023" s="127"/>
      <c r="I2023" s="65"/>
      <c r="J2023" s="65"/>
      <c r="K2023" s="65"/>
      <c r="L2023" s="72">
        <v>23.67</v>
      </c>
      <c r="M2023" s="72">
        <v>1988.2</v>
      </c>
      <c r="N2023" s="71" t="s">
        <v>721</v>
      </c>
    </row>
    <row r="2024" spans="1:14" s="2" customFormat="1" ht="28.5" customHeight="1" x14ac:dyDescent="0.2">
      <c r="A2024" s="126"/>
      <c r="B2024" s="126"/>
      <c r="C2024" s="184"/>
      <c r="D2024" s="133"/>
      <c r="E2024" s="133"/>
      <c r="F2024" s="133"/>
      <c r="G2024" s="133"/>
      <c r="H2024" s="127"/>
      <c r="I2024" s="65"/>
      <c r="J2024" s="65"/>
      <c r="K2024" s="65"/>
      <c r="L2024" s="72">
        <v>23.67</v>
      </c>
      <c r="M2024" s="72">
        <v>1684.44</v>
      </c>
      <c r="N2024" s="71" t="s">
        <v>722</v>
      </c>
    </row>
    <row r="2025" spans="1:14" s="2" customFormat="1" ht="28.5" customHeight="1" x14ac:dyDescent="0.2">
      <c r="A2025" s="126"/>
      <c r="B2025" s="126"/>
      <c r="C2025" s="184"/>
      <c r="D2025" s="133"/>
      <c r="E2025" s="133"/>
      <c r="F2025" s="118"/>
      <c r="G2025" s="118"/>
      <c r="H2025" s="127"/>
      <c r="I2025" s="65"/>
      <c r="J2025" s="65"/>
      <c r="K2025" s="65"/>
      <c r="L2025" s="72">
        <v>23.67</v>
      </c>
      <c r="M2025" s="72">
        <v>1837.58</v>
      </c>
      <c r="N2025" s="71" t="s">
        <v>723</v>
      </c>
    </row>
    <row r="2026" spans="1:14" s="2" customFormat="1" ht="28.5" customHeight="1" x14ac:dyDescent="0.2">
      <c r="A2026" s="119" t="s">
        <v>63</v>
      </c>
      <c r="B2026" s="119" t="s">
        <v>184</v>
      </c>
      <c r="C2026" s="183" t="s">
        <v>147</v>
      </c>
      <c r="D2026" s="117">
        <v>43087</v>
      </c>
      <c r="E2026" s="117" t="s">
        <v>899</v>
      </c>
      <c r="F2026" s="61">
        <v>43101</v>
      </c>
      <c r="G2026" s="61">
        <v>43281</v>
      </c>
      <c r="H2026" s="166"/>
      <c r="I2026" s="65">
        <v>29.6</v>
      </c>
      <c r="J2026" s="65">
        <v>2242</v>
      </c>
      <c r="K2026" s="12"/>
      <c r="L2026" s="40"/>
      <c r="M2026" s="40"/>
      <c r="N2026" s="203" t="s">
        <v>903</v>
      </c>
    </row>
    <row r="2027" spans="1:14" s="2" customFormat="1" ht="28.5" customHeight="1" x14ac:dyDescent="0.2">
      <c r="A2027" s="126"/>
      <c r="B2027" s="126"/>
      <c r="C2027" s="184"/>
      <c r="D2027" s="118"/>
      <c r="E2027" s="118"/>
      <c r="F2027" s="61">
        <v>43282</v>
      </c>
      <c r="G2027" s="61">
        <v>43465</v>
      </c>
      <c r="H2027" s="166"/>
      <c r="I2027" s="65">
        <v>32.99</v>
      </c>
      <c r="J2027" s="65">
        <v>2310.25</v>
      </c>
      <c r="K2027" s="12"/>
      <c r="L2027" s="40"/>
      <c r="M2027" s="40"/>
      <c r="N2027" s="203"/>
    </row>
    <row r="2028" spans="1:14" s="2" customFormat="1" ht="28.5" customHeight="1" x14ac:dyDescent="0.2">
      <c r="A2028" s="126"/>
      <c r="B2028" s="126"/>
      <c r="C2028" s="184"/>
      <c r="D2028" s="117">
        <v>43088</v>
      </c>
      <c r="E2028" s="117" t="s">
        <v>897</v>
      </c>
      <c r="F2028" s="61">
        <v>43101</v>
      </c>
      <c r="G2028" s="61">
        <v>43281</v>
      </c>
      <c r="H2028" s="127"/>
      <c r="I2028" s="65"/>
      <c r="J2028" s="65"/>
      <c r="K2028" s="65">
        <v>140.32</v>
      </c>
      <c r="L2028" s="72">
        <v>22.91</v>
      </c>
      <c r="M2028" s="72">
        <v>1956.75</v>
      </c>
      <c r="N2028" s="33"/>
    </row>
    <row r="2029" spans="1:14" s="2" customFormat="1" ht="28.5" customHeight="1" x14ac:dyDescent="0.2">
      <c r="A2029" s="126"/>
      <c r="B2029" s="126"/>
      <c r="C2029" s="184"/>
      <c r="D2029" s="133"/>
      <c r="E2029" s="133"/>
      <c r="F2029" s="117">
        <v>43282</v>
      </c>
      <c r="G2029" s="117">
        <v>43465</v>
      </c>
      <c r="H2029" s="127"/>
      <c r="I2029" s="65"/>
      <c r="J2029" s="65"/>
      <c r="K2029" s="65"/>
      <c r="L2029" s="72">
        <v>23.67</v>
      </c>
      <c r="M2029" s="72">
        <v>1757.68</v>
      </c>
      <c r="N2029" s="30" t="s">
        <v>716</v>
      </c>
    </row>
    <row r="2030" spans="1:14" s="2" customFormat="1" ht="28.5" customHeight="1" x14ac:dyDescent="0.2">
      <c r="A2030" s="126"/>
      <c r="B2030" s="126"/>
      <c r="C2030" s="184"/>
      <c r="D2030" s="133"/>
      <c r="E2030" s="133"/>
      <c r="F2030" s="133"/>
      <c r="G2030" s="133"/>
      <c r="H2030" s="127"/>
      <c r="I2030" s="65"/>
      <c r="J2030" s="65"/>
      <c r="K2030" s="65"/>
      <c r="L2030" s="72">
        <v>23.67</v>
      </c>
      <c r="M2030" s="72">
        <v>1925.08</v>
      </c>
      <c r="N2030" s="71" t="s">
        <v>717</v>
      </c>
    </row>
    <row r="2031" spans="1:14" s="2" customFormat="1" ht="28.5" customHeight="1" x14ac:dyDescent="0.2">
      <c r="A2031" s="126"/>
      <c r="B2031" s="126"/>
      <c r="C2031" s="184"/>
      <c r="D2031" s="133"/>
      <c r="E2031" s="133"/>
      <c r="F2031" s="133"/>
      <c r="G2031" s="133"/>
      <c r="H2031" s="127"/>
      <c r="I2031" s="65"/>
      <c r="J2031" s="65"/>
      <c r="K2031" s="65"/>
      <c r="L2031" s="72">
        <v>23.67</v>
      </c>
      <c r="M2031" s="72">
        <v>1638.92</v>
      </c>
      <c r="N2031" s="71" t="s">
        <v>718</v>
      </c>
    </row>
    <row r="2032" spans="1:14" s="2" customFormat="1" ht="28.5" customHeight="1" x14ac:dyDescent="0.2">
      <c r="A2032" s="126"/>
      <c r="B2032" s="126"/>
      <c r="C2032" s="184"/>
      <c r="D2032" s="133"/>
      <c r="E2032" s="133"/>
      <c r="F2032" s="133"/>
      <c r="G2032" s="133"/>
      <c r="H2032" s="127"/>
      <c r="I2032" s="65"/>
      <c r="J2032" s="65"/>
      <c r="K2032" s="65"/>
      <c r="L2032" s="72">
        <v>23.67</v>
      </c>
      <c r="M2032" s="72">
        <v>1757.68</v>
      </c>
      <c r="N2032" s="71" t="s">
        <v>719</v>
      </c>
    </row>
    <row r="2033" spans="1:14" s="2" customFormat="1" ht="28.5" customHeight="1" x14ac:dyDescent="0.2">
      <c r="A2033" s="126"/>
      <c r="B2033" s="126"/>
      <c r="C2033" s="184"/>
      <c r="D2033" s="133"/>
      <c r="E2033" s="133"/>
      <c r="F2033" s="133"/>
      <c r="G2033" s="133"/>
      <c r="H2033" s="127"/>
      <c r="I2033" s="65"/>
      <c r="J2033" s="65"/>
      <c r="K2033" s="65"/>
      <c r="L2033" s="72">
        <v>23.67</v>
      </c>
      <c r="M2033" s="72">
        <v>1837.58</v>
      </c>
      <c r="N2033" s="71" t="s">
        <v>720</v>
      </c>
    </row>
    <row r="2034" spans="1:14" s="2" customFormat="1" ht="28.5" customHeight="1" x14ac:dyDescent="0.2">
      <c r="A2034" s="126"/>
      <c r="B2034" s="126"/>
      <c r="C2034" s="184"/>
      <c r="D2034" s="133"/>
      <c r="E2034" s="133"/>
      <c r="F2034" s="133"/>
      <c r="G2034" s="133"/>
      <c r="H2034" s="127"/>
      <c r="I2034" s="65"/>
      <c r="J2034" s="65"/>
      <c r="K2034" s="65"/>
      <c r="L2034" s="72">
        <v>23.67</v>
      </c>
      <c r="M2034" s="72">
        <v>1988.2</v>
      </c>
      <c r="N2034" s="71" t="s">
        <v>721</v>
      </c>
    </row>
    <row r="2035" spans="1:14" s="2" customFormat="1" ht="28.5" customHeight="1" x14ac:dyDescent="0.2">
      <c r="A2035" s="126"/>
      <c r="B2035" s="126"/>
      <c r="C2035" s="184"/>
      <c r="D2035" s="133"/>
      <c r="E2035" s="133"/>
      <c r="F2035" s="133"/>
      <c r="G2035" s="133"/>
      <c r="H2035" s="127"/>
      <c r="I2035" s="65"/>
      <c r="J2035" s="65"/>
      <c r="K2035" s="65"/>
      <c r="L2035" s="72">
        <v>23.67</v>
      </c>
      <c r="M2035" s="72">
        <v>1684.44</v>
      </c>
      <c r="N2035" s="71" t="s">
        <v>722</v>
      </c>
    </row>
    <row r="2036" spans="1:14" s="2" customFormat="1" ht="28.5" customHeight="1" x14ac:dyDescent="0.2">
      <c r="A2036" s="126"/>
      <c r="B2036" s="126"/>
      <c r="C2036" s="184"/>
      <c r="D2036" s="133"/>
      <c r="E2036" s="133"/>
      <c r="F2036" s="118"/>
      <c r="G2036" s="118"/>
      <c r="H2036" s="127"/>
      <c r="I2036" s="65"/>
      <c r="J2036" s="65"/>
      <c r="K2036" s="65"/>
      <c r="L2036" s="72">
        <v>23.67</v>
      </c>
      <c r="M2036" s="72">
        <v>1837.58</v>
      </c>
      <c r="N2036" s="71" t="s">
        <v>723</v>
      </c>
    </row>
    <row r="2037" spans="1:14" s="2" customFormat="1" ht="28.5" customHeight="1" x14ac:dyDescent="0.2">
      <c r="A2037" s="119" t="s">
        <v>63</v>
      </c>
      <c r="B2037" s="119" t="s">
        <v>186</v>
      </c>
      <c r="C2037" s="183" t="s">
        <v>147</v>
      </c>
      <c r="D2037" s="117">
        <v>43087</v>
      </c>
      <c r="E2037" s="117" t="s">
        <v>899</v>
      </c>
      <c r="F2037" s="61">
        <v>43101</v>
      </c>
      <c r="G2037" s="61">
        <v>43281</v>
      </c>
      <c r="H2037" s="166"/>
      <c r="I2037" s="65">
        <v>29.6</v>
      </c>
      <c r="J2037" s="65">
        <v>2242</v>
      </c>
      <c r="K2037" s="12"/>
      <c r="L2037" s="40"/>
      <c r="M2037" s="40"/>
      <c r="N2037" s="121" t="s">
        <v>903</v>
      </c>
    </row>
    <row r="2038" spans="1:14" s="2" customFormat="1" ht="28.5" customHeight="1" x14ac:dyDescent="0.2">
      <c r="A2038" s="126"/>
      <c r="B2038" s="126"/>
      <c r="C2038" s="184"/>
      <c r="D2038" s="118"/>
      <c r="E2038" s="118"/>
      <c r="F2038" s="61">
        <v>43282</v>
      </c>
      <c r="G2038" s="61">
        <v>43465</v>
      </c>
      <c r="H2038" s="166"/>
      <c r="I2038" s="65">
        <v>32.99</v>
      </c>
      <c r="J2038" s="65">
        <v>2310.25</v>
      </c>
      <c r="K2038" s="12"/>
      <c r="L2038" s="40"/>
      <c r="M2038" s="40"/>
      <c r="N2038" s="122"/>
    </row>
    <row r="2039" spans="1:14" s="2" customFormat="1" ht="28.5" customHeight="1" x14ac:dyDescent="0.2">
      <c r="A2039" s="126"/>
      <c r="B2039" s="126"/>
      <c r="C2039" s="184"/>
      <c r="D2039" s="117">
        <v>43088</v>
      </c>
      <c r="E2039" s="117" t="s">
        <v>897</v>
      </c>
      <c r="F2039" s="61">
        <v>43101</v>
      </c>
      <c r="G2039" s="61">
        <v>43281</v>
      </c>
      <c r="H2039" s="127"/>
      <c r="I2039" s="65"/>
      <c r="J2039" s="65"/>
      <c r="K2039" s="65">
        <v>140.32</v>
      </c>
      <c r="L2039" s="72">
        <v>22.91</v>
      </c>
      <c r="M2039" s="72">
        <v>1956.75</v>
      </c>
      <c r="N2039" s="33"/>
    </row>
    <row r="2040" spans="1:14" s="2" customFormat="1" ht="28.5" customHeight="1" x14ac:dyDescent="0.2">
      <c r="A2040" s="126"/>
      <c r="B2040" s="126"/>
      <c r="C2040" s="184"/>
      <c r="D2040" s="133"/>
      <c r="E2040" s="133"/>
      <c r="F2040" s="117">
        <v>43282</v>
      </c>
      <c r="G2040" s="117">
        <v>43465</v>
      </c>
      <c r="H2040" s="127"/>
      <c r="I2040" s="65"/>
      <c r="J2040" s="65"/>
      <c r="K2040" s="65"/>
      <c r="L2040" s="72">
        <v>23.67</v>
      </c>
      <c r="M2040" s="72">
        <v>1757.68</v>
      </c>
      <c r="N2040" s="30" t="s">
        <v>716</v>
      </c>
    </row>
    <row r="2041" spans="1:14" s="2" customFormat="1" ht="28.5" customHeight="1" x14ac:dyDescent="0.2">
      <c r="A2041" s="126"/>
      <c r="B2041" s="126"/>
      <c r="C2041" s="184"/>
      <c r="D2041" s="133"/>
      <c r="E2041" s="133"/>
      <c r="F2041" s="133"/>
      <c r="G2041" s="133"/>
      <c r="H2041" s="127"/>
      <c r="I2041" s="65"/>
      <c r="J2041" s="65"/>
      <c r="K2041" s="65"/>
      <c r="L2041" s="72">
        <v>23.67</v>
      </c>
      <c r="M2041" s="72">
        <v>1925.08</v>
      </c>
      <c r="N2041" s="71" t="s">
        <v>717</v>
      </c>
    </row>
    <row r="2042" spans="1:14" s="2" customFormat="1" ht="28.5" customHeight="1" x14ac:dyDescent="0.2">
      <c r="A2042" s="126"/>
      <c r="B2042" s="126"/>
      <c r="C2042" s="184"/>
      <c r="D2042" s="133"/>
      <c r="E2042" s="133"/>
      <c r="F2042" s="133"/>
      <c r="G2042" s="133"/>
      <c r="H2042" s="127"/>
      <c r="I2042" s="65"/>
      <c r="J2042" s="65"/>
      <c r="K2042" s="65"/>
      <c r="L2042" s="72">
        <v>23.67</v>
      </c>
      <c r="M2042" s="72">
        <v>1638.92</v>
      </c>
      <c r="N2042" s="71" t="s">
        <v>718</v>
      </c>
    </row>
    <row r="2043" spans="1:14" s="2" customFormat="1" ht="28.5" customHeight="1" x14ac:dyDescent="0.2">
      <c r="A2043" s="126"/>
      <c r="B2043" s="126"/>
      <c r="C2043" s="184"/>
      <c r="D2043" s="133"/>
      <c r="E2043" s="133"/>
      <c r="F2043" s="133"/>
      <c r="G2043" s="133"/>
      <c r="H2043" s="127"/>
      <c r="I2043" s="65"/>
      <c r="J2043" s="65"/>
      <c r="K2043" s="65"/>
      <c r="L2043" s="72">
        <v>23.67</v>
      </c>
      <c r="M2043" s="72">
        <v>1757.68</v>
      </c>
      <c r="N2043" s="71" t="s">
        <v>719</v>
      </c>
    </row>
    <row r="2044" spans="1:14" s="2" customFormat="1" ht="28.5" customHeight="1" x14ac:dyDescent="0.2">
      <c r="A2044" s="126"/>
      <c r="B2044" s="126"/>
      <c r="C2044" s="184"/>
      <c r="D2044" s="133"/>
      <c r="E2044" s="133"/>
      <c r="F2044" s="133"/>
      <c r="G2044" s="133"/>
      <c r="H2044" s="127"/>
      <c r="I2044" s="65"/>
      <c r="J2044" s="65"/>
      <c r="K2044" s="65"/>
      <c r="L2044" s="72">
        <v>23.67</v>
      </c>
      <c r="M2044" s="72">
        <v>1837.58</v>
      </c>
      <c r="N2044" s="71" t="s">
        <v>720</v>
      </c>
    </row>
    <row r="2045" spans="1:14" s="2" customFormat="1" ht="28.5" customHeight="1" x14ac:dyDescent="0.2">
      <c r="A2045" s="126"/>
      <c r="B2045" s="126"/>
      <c r="C2045" s="184"/>
      <c r="D2045" s="133"/>
      <c r="E2045" s="133"/>
      <c r="F2045" s="133"/>
      <c r="G2045" s="133"/>
      <c r="H2045" s="127"/>
      <c r="I2045" s="65"/>
      <c r="J2045" s="65"/>
      <c r="K2045" s="65"/>
      <c r="L2045" s="72">
        <v>23.67</v>
      </c>
      <c r="M2045" s="72">
        <v>1988.2</v>
      </c>
      <c r="N2045" s="71" t="s">
        <v>721</v>
      </c>
    </row>
    <row r="2046" spans="1:14" s="2" customFormat="1" ht="28.5" customHeight="1" x14ac:dyDescent="0.2">
      <c r="A2046" s="126"/>
      <c r="B2046" s="126"/>
      <c r="C2046" s="184"/>
      <c r="D2046" s="133"/>
      <c r="E2046" s="133"/>
      <c r="F2046" s="133"/>
      <c r="G2046" s="133"/>
      <c r="H2046" s="127"/>
      <c r="I2046" s="65"/>
      <c r="J2046" s="65"/>
      <c r="K2046" s="65"/>
      <c r="L2046" s="72">
        <v>23.67</v>
      </c>
      <c r="M2046" s="72">
        <v>1684.44</v>
      </c>
      <c r="N2046" s="71" t="s">
        <v>722</v>
      </c>
    </row>
    <row r="2047" spans="1:14" s="2" customFormat="1" ht="28.5" customHeight="1" x14ac:dyDescent="0.2">
      <c r="A2047" s="126"/>
      <c r="B2047" s="126"/>
      <c r="C2047" s="184"/>
      <c r="D2047" s="133"/>
      <c r="E2047" s="133"/>
      <c r="F2047" s="118"/>
      <c r="G2047" s="118"/>
      <c r="H2047" s="127"/>
      <c r="I2047" s="65"/>
      <c r="J2047" s="65"/>
      <c r="K2047" s="65"/>
      <c r="L2047" s="72">
        <v>23.67</v>
      </c>
      <c r="M2047" s="72">
        <v>1837.58</v>
      </c>
      <c r="N2047" s="71" t="s">
        <v>723</v>
      </c>
    </row>
    <row r="2048" spans="1:14" s="2" customFormat="1" ht="28.5" customHeight="1" x14ac:dyDescent="0.2">
      <c r="A2048" s="119" t="s">
        <v>63</v>
      </c>
      <c r="B2048" s="119" t="s">
        <v>187</v>
      </c>
      <c r="C2048" s="183" t="s">
        <v>147</v>
      </c>
      <c r="D2048" s="117">
        <v>43087</v>
      </c>
      <c r="E2048" s="117" t="s">
        <v>899</v>
      </c>
      <c r="F2048" s="61">
        <v>43101</v>
      </c>
      <c r="G2048" s="61">
        <v>43281</v>
      </c>
      <c r="H2048" s="166"/>
      <c r="I2048" s="65">
        <v>29.6</v>
      </c>
      <c r="J2048" s="65">
        <v>2242</v>
      </c>
      <c r="K2048" s="12"/>
      <c r="L2048" s="40"/>
      <c r="M2048" s="40"/>
      <c r="N2048" s="203" t="s">
        <v>903</v>
      </c>
    </row>
    <row r="2049" spans="1:14" s="2" customFormat="1" ht="28.5" customHeight="1" x14ac:dyDescent="0.2">
      <c r="A2049" s="126"/>
      <c r="B2049" s="126"/>
      <c r="C2049" s="184"/>
      <c r="D2049" s="118"/>
      <c r="E2049" s="118"/>
      <c r="F2049" s="61">
        <v>43282</v>
      </c>
      <c r="G2049" s="61">
        <v>43465</v>
      </c>
      <c r="H2049" s="166"/>
      <c r="I2049" s="65">
        <v>32.99</v>
      </c>
      <c r="J2049" s="65">
        <v>2310.25</v>
      </c>
      <c r="K2049" s="12"/>
      <c r="L2049" s="40"/>
      <c r="M2049" s="40"/>
      <c r="N2049" s="203"/>
    </row>
    <row r="2050" spans="1:14" s="2" customFormat="1" ht="28.5" customHeight="1" x14ac:dyDescent="0.2">
      <c r="A2050" s="126"/>
      <c r="B2050" s="126"/>
      <c r="C2050" s="184"/>
      <c r="D2050" s="117">
        <v>43088</v>
      </c>
      <c r="E2050" s="117" t="s">
        <v>897</v>
      </c>
      <c r="F2050" s="61">
        <v>43101</v>
      </c>
      <c r="G2050" s="61">
        <v>43281</v>
      </c>
      <c r="H2050" s="127"/>
      <c r="I2050" s="65"/>
      <c r="J2050" s="65"/>
      <c r="K2050" s="65">
        <v>140.32</v>
      </c>
      <c r="L2050" s="72">
        <v>22.91</v>
      </c>
      <c r="M2050" s="72">
        <v>1956.75</v>
      </c>
      <c r="N2050" s="33"/>
    </row>
    <row r="2051" spans="1:14" s="2" customFormat="1" ht="28.5" customHeight="1" x14ac:dyDescent="0.2">
      <c r="A2051" s="126"/>
      <c r="B2051" s="126"/>
      <c r="C2051" s="184"/>
      <c r="D2051" s="133"/>
      <c r="E2051" s="133"/>
      <c r="F2051" s="117">
        <v>43282</v>
      </c>
      <c r="G2051" s="117">
        <v>43465</v>
      </c>
      <c r="H2051" s="127"/>
      <c r="I2051" s="65"/>
      <c r="J2051" s="65"/>
      <c r="K2051" s="65"/>
      <c r="L2051" s="72">
        <v>23.67</v>
      </c>
      <c r="M2051" s="72">
        <v>1757.68</v>
      </c>
      <c r="N2051" s="30" t="s">
        <v>716</v>
      </c>
    </row>
    <row r="2052" spans="1:14" s="2" customFormat="1" ht="28.5" customHeight="1" x14ac:dyDescent="0.2">
      <c r="A2052" s="126"/>
      <c r="B2052" s="126"/>
      <c r="C2052" s="184"/>
      <c r="D2052" s="133"/>
      <c r="E2052" s="133"/>
      <c r="F2052" s="133"/>
      <c r="G2052" s="133"/>
      <c r="H2052" s="127"/>
      <c r="I2052" s="65"/>
      <c r="J2052" s="65"/>
      <c r="K2052" s="65"/>
      <c r="L2052" s="72">
        <v>23.67</v>
      </c>
      <c r="M2052" s="72">
        <v>1925.08</v>
      </c>
      <c r="N2052" s="71" t="s">
        <v>717</v>
      </c>
    </row>
    <row r="2053" spans="1:14" s="2" customFormat="1" ht="28.5" customHeight="1" x14ac:dyDescent="0.2">
      <c r="A2053" s="126"/>
      <c r="B2053" s="126"/>
      <c r="C2053" s="184"/>
      <c r="D2053" s="133"/>
      <c r="E2053" s="133"/>
      <c r="F2053" s="133"/>
      <c r="G2053" s="133"/>
      <c r="H2053" s="127"/>
      <c r="I2053" s="65"/>
      <c r="J2053" s="65"/>
      <c r="K2053" s="65"/>
      <c r="L2053" s="72">
        <v>23.67</v>
      </c>
      <c r="M2053" s="72">
        <v>1638.92</v>
      </c>
      <c r="N2053" s="71" t="s">
        <v>718</v>
      </c>
    </row>
    <row r="2054" spans="1:14" s="2" customFormat="1" ht="28.5" customHeight="1" x14ac:dyDescent="0.2">
      <c r="A2054" s="126"/>
      <c r="B2054" s="126"/>
      <c r="C2054" s="184"/>
      <c r="D2054" s="133"/>
      <c r="E2054" s="133"/>
      <c r="F2054" s="133"/>
      <c r="G2054" s="133"/>
      <c r="H2054" s="127"/>
      <c r="I2054" s="65"/>
      <c r="J2054" s="65"/>
      <c r="K2054" s="65"/>
      <c r="L2054" s="72">
        <v>23.67</v>
      </c>
      <c r="M2054" s="72">
        <v>1757.68</v>
      </c>
      <c r="N2054" s="71" t="s">
        <v>719</v>
      </c>
    </row>
    <row r="2055" spans="1:14" s="2" customFormat="1" ht="28.5" customHeight="1" x14ac:dyDescent="0.2">
      <c r="A2055" s="126"/>
      <c r="B2055" s="126"/>
      <c r="C2055" s="184"/>
      <c r="D2055" s="133"/>
      <c r="E2055" s="133"/>
      <c r="F2055" s="133"/>
      <c r="G2055" s="133"/>
      <c r="H2055" s="127"/>
      <c r="I2055" s="65"/>
      <c r="J2055" s="65"/>
      <c r="K2055" s="65"/>
      <c r="L2055" s="72">
        <v>23.67</v>
      </c>
      <c r="M2055" s="72">
        <v>1837.58</v>
      </c>
      <c r="N2055" s="71" t="s">
        <v>720</v>
      </c>
    </row>
    <row r="2056" spans="1:14" s="2" customFormat="1" ht="28.5" customHeight="1" x14ac:dyDescent="0.2">
      <c r="A2056" s="126"/>
      <c r="B2056" s="126"/>
      <c r="C2056" s="184"/>
      <c r="D2056" s="133"/>
      <c r="E2056" s="133"/>
      <c r="F2056" s="133"/>
      <c r="G2056" s="133"/>
      <c r="H2056" s="127"/>
      <c r="I2056" s="65"/>
      <c r="J2056" s="65"/>
      <c r="K2056" s="65"/>
      <c r="L2056" s="72">
        <v>23.67</v>
      </c>
      <c r="M2056" s="72">
        <v>1988.2</v>
      </c>
      <c r="N2056" s="71" t="s">
        <v>721</v>
      </c>
    </row>
    <row r="2057" spans="1:14" s="2" customFormat="1" ht="28.5" customHeight="1" x14ac:dyDescent="0.2">
      <c r="A2057" s="126"/>
      <c r="B2057" s="126"/>
      <c r="C2057" s="184"/>
      <c r="D2057" s="133"/>
      <c r="E2057" s="133"/>
      <c r="F2057" s="133"/>
      <c r="G2057" s="133"/>
      <c r="H2057" s="127"/>
      <c r="I2057" s="65"/>
      <c r="J2057" s="65"/>
      <c r="K2057" s="65"/>
      <c r="L2057" s="72">
        <v>23.67</v>
      </c>
      <c r="M2057" s="72">
        <v>1684.44</v>
      </c>
      <c r="N2057" s="71" t="s">
        <v>722</v>
      </c>
    </row>
    <row r="2058" spans="1:14" s="2" customFormat="1" ht="28.5" customHeight="1" x14ac:dyDescent="0.2">
      <c r="A2058" s="126"/>
      <c r="B2058" s="126"/>
      <c r="C2058" s="184"/>
      <c r="D2058" s="133"/>
      <c r="E2058" s="133"/>
      <c r="F2058" s="118"/>
      <c r="G2058" s="118"/>
      <c r="H2058" s="127"/>
      <c r="I2058" s="65"/>
      <c r="J2058" s="65"/>
      <c r="K2058" s="65"/>
      <c r="L2058" s="72">
        <v>23.67</v>
      </c>
      <c r="M2058" s="72">
        <v>1837.58</v>
      </c>
      <c r="N2058" s="71" t="s">
        <v>723</v>
      </c>
    </row>
    <row r="2059" spans="1:14" s="2" customFormat="1" ht="28.5" customHeight="1" x14ac:dyDescent="0.2">
      <c r="A2059" s="119" t="s">
        <v>63</v>
      </c>
      <c r="B2059" s="119" t="s">
        <v>183</v>
      </c>
      <c r="C2059" s="183" t="s">
        <v>147</v>
      </c>
      <c r="D2059" s="117">
        <v>43087</v>
      </c>
      <c r="E2059" s="117" t="s">
        <v>899</v>
      </c>
      <c r="F2059" s="61">
        <v>43101</v>
      </c>
      <c r="G2059" s="61">
        <v>43281</v>
      </c>
      <c r="H2059" s="166"/>
      <c r="I2059" s="65">
        <v>29.6</v>
      </c>
      <c r="J2059" s="65">
        <v>2242</v>
      </c>
      <c r="K2059" s="12"/>
      <c r="L2059" s="40"/>
      <c r="M2059" s="40"/>
      <c r="N2059" s="203" t="s">
        <v>903</v>
      </c>
    </row>
    <row r="2060" spans="1:14" s="2" customFormat="1" ht="28.5" customHeight="1" x14ac:dyDescent="0.2">
      <c r="A2060" s="126"/>
      <c r="B2060" s="126"/>
      <c r="C2060" s="184"/>
      <c r="D2060" s="118"/>
      <c r="E2060" s="118"/>
      <c r="F2060" s="61">
        <v>43282</v>
      </c>
      <c r="G2060" s="61">
        <v>43465</v>
      </c>
      <c r="H2060" s="166"/>
      <c r="I2060" s="65">
        <v>32.99</v>
      </c>
      <c r="J2060" s="65">
        <v>2310.25</v>
      </c>
      <c r="K2060" s="12"/>
      <c r="L2060" s="40"/>
      <c r="M2060" s="40"/>
      <c r="N2060" s="203"/>
    </row>
    <row r="2061" spans="1:14" s="2" customFormat="1" ht="28.5" customHeight="1" x14ac:dyDescent="0.2">
      <c r="A2061" s="126"/>
      <c r="B2061" s="126"/>
      <c r="C2061" s="184"/>
      <c r="D2061" s="117">
        <v>43088</v>
      </c>
      <c r="E2061" s="117" t="s">
        <v>897</v>
      </c>
      <c r="F2061" s="61">
        <v>43101</v>
      </c>
      <c r="G2061" s="61">
        <v>43281</v>
      </c>
      <c r="H2061" s="127"/>
      <c r="I2061" s="65"/>
      <c r="J2061" s="65"/>
      <c r="K2061" s="65">
        <v>140.32</v>
      </c>
      <c r="L2061" s="72">
        <v>22.91</v>
      </c>
      <c r="M2061" s="72">
        <v>1956.75</v>
      </c>
      <c r="N2061" s="33"/>
    </row>
    <row r="2062" spans="1:14" s="2" customFormat="1" ht="28.5" customHeight="1" x14ac:dyDescent="0.2">
      <c r="A2062" s="126"/>
      <c r="B2062" s="126"/>
      <c r="C2062" s="184"/>
      <c r="D2062" s="133"/>
      <c r="E2062" s="133"/>
      <c r="F2062" s="117">
        <v>43282</v>
      </c>
      <c r="G2062" s="117">
        <v>43465</v>
      </c>
      <c r="H2062" s="127"/>
      <c r="I2062" s="65"/>
      <c r="J2062" s="65"/>
      <c r="K2062" s="65"/>
      <c r="L2062" s="72">
        <v>23.67</v>
      </c>
      <c r="M2062" s="72">
        <v>1757.68</v>
      </c>
      <c r="N2062" s="30" t="s">
        <v>716</v>
      </c>
    </row>
    <row r="2063" spans="1:14" s="2" customFormat="1" ht="28.5" customHeight="1" x14ac:dyDescent="0.2">
      <c r="A2063" s="126"/>
      <c r="B2063" s="126"/>
      <c r="C2063" s="184"/>
      <c r="D2063" s="133"/>
      <c r="E2063" s="133"/>
      <c r="F2063" s="133"/>
      <c r="G2063" s="133"/>
      <c r="H2063" s="127"/>
      <c r="I2063" s="65"/>
      <c r="J2063" s="65"/>
      <c r="K2063" s="65"/>
      <c r="L2063" s="72">
        <v>23.67</v>
      </c>
      <c r="M2063" s="72">
        <v>1925.08</v>
      </c>
      <c r="N2063" s="71" t="s">
        <v>717</v>
      </c>
    </row>
    <row r="2064" spans="1:14" s="2" customFormat="1" ht="28.5" customHeight="1" x14ac:dyDescent="0.2">
      <c r="A2064" s="126"/>
      <c r="B2064" s="126"/>
      <c r="C2064" s="184"/>
      <c r="D2064" s="133"/>
      <c r="E2064" s="133"/>
      <c r="F2064" s="133"/>
      <c r="G2064" s="133"/>
      <c r="H2064" s="127"/>
      <c r="I2064" s="65"/>
      <c r="J2064" s="65"/>
      <c r="K2064" s="65"/>
      <c r="L2064" s="72">
        <v>23.67</v>
      </c>
      <c r="M2064" s="72">
        <v>1638.92</v>
      </c>
      <c r="N2064" s="71" t="s">
        <v>718</v>
      </c>
    </row>
    <row r="2065" spans="1:14" s="2" customFormat="1" ht="28.5" customHeight="1" x14ac:dyDescent="0.2">
      <c r="A2065" s="126"/>
      <c r="B2065" s="126"/>
      <c r="C2065" s="184"/>
      <c r="D2065" s="133"/>
      <c r="E2065" s="133"/>
      <c r="F2065" s="133"/>
      <c r="G2065" s="133"/>
      <c r="H2065" s="127"/>
      <c r="I2065" s="65"/>
      <c r="J2065" s="65"/>
      <c r="K2065" s="65"/>
      <c r="L2065" s="72">
        <v>23.67</v>
      </c>
      <c r="M2065" s="72">
        <v>1757.68</v>
      </c>
      <c r="N2065" s="71" t="s">
        <v>719</v>
      </c>
    </row>
    <row r="2066" spans="1:14" s="2" customFormat="1" ht="28.5" customHeight="1" x14ac:dyDescent="0.2">
      <c r="A2066" s="126"/>
      <c r="B2066" s="126"/>
      <c r="C2066" s="184"/>
      <c r="D2066" s="133"/>
      <c r="E2066" s="133"/>
      <c r="F2066" s="133"/>
      <c r="G2066" s="133"/>
      <c r="H2066" s="127"/>
      <c r="I2066" s="65"/>
      <c r="J2066" s="65"/>
      <c r="K2066" s="65"/>
      <c r="L2066" s="72">
        <v>23.67</v>
      </c>
      <c r="M2066" s="72">
        <v>1837.58</v>
      </c>
      <c r="N2066" s="71" t="s">
        <v>720</v>
      </c>
    </row>
    <row r="2067" spans="1:14" s="2" customFormat="1" ht="28.5" customHeight="1" x14ac:dyDescent="0.2">
      <c r="A2067" s="126"/>
      <c r="B2067" s="126"/>
      <c r="C2067" s="184"/>
      <c r="D2067" s="133"/>
      <c r="E2067" s="133"/>
      <c r="F2067" s="133"/>
      <c r="G2067" s="133"/>
      <c r="H2067" s="127"/>
      <c r="I2067" s="65"/>
      <c r="J2067" s="65"/>
      <c r="K2067" s="65"/>
      <c r="L2067" s="72">
        <v>23.67</v>
      </c>
      <c r="M2067" s="72">
        <v>1988.2</v>
      </c>
      <c r="N2067" s="71" t="s">
        <v>721</v>
      </c>
    </row>
    <row r="2068" spans="1:14" s="2" customFormat="1" ht="28.5" customHeight="1" x14ac:dyDescent="0.2">
      <c r="A2068" s="126"/>
      <c r="B2068" s="126"/>
      <c r="C2068" s="184"/>
      <c r="D2068" s="133"/>
      <c r="E2068" s="133"/>
      <c r="F2068" s="133"/>
      <c r="G2068" s="133"/>
      <c r="H2068" s="127"/>
      <c r="I2068" s="65"/>
      <c r="J2068" s="65"/>
      <c r="K2068" s="65"/>
      <c r="L2068" s="72">
        <v>23.67</v>
      </c>
      <c r="M2068" s="72">
        <v>1684.44</v>
      </c>
      <c r="N2068" s="71" t="s">
        <v>722</v>
      </c>
    </row>
    <row r="2069" spans="1:14" s="2" customFormat="1" ht="28.5" customHeight="1" x14ac:dyDescent="0.2">
      <c r="A2069" s="126"/>
      <c r="B2069" s="126"/>
      <c r="C2069" s="184"/>
      <c r="D2069" s="133"/>
      <c r="E2069" s="133"/>
      <c r="F2069" s="118"/>
      <c r="G2069" s="118"/>
      <c r="H2069" s="127"/>
      <c r="I2069" s="65"/>
      <c r="J2069" s="65"/>
      <c r="K2069" s="65"/>
      <c r="L2069" s="72">
        <v>23.67</v>
      </c>
      <c r="M2069" s="72">
        <v>1837.58</v>
      </c>
      <c r="N2069" s="71" t="s">
        <v>723</v>
      </c>
    </row>
    <row r="2070" spans="1:14" s="2" customFormat="1" ht="28.5" customHeight="1" x14ac:dyDescent="0.2">
      <c r="A2070" s="119" t="s">
        <v>63</v>
      </c>
      <c r="B2070" s="119" t="s">
        <v>188</v>
      </c>
      <c r="C2070" s="183" t="s">
        <v>147</v>
      </c>
      <c r="D2070" s="117">
        <v>43087</v>
      </c>
      <c r="E2070" s="117" t="s">
        <v>899</v>
      </c>
      <c r="F2070" s="61">
        <v>43101</v>
      </c>
      <c r="G2070" s="61">
        <v>43281</v>
      </c>
      <c r="H2070" s="166"/>
      <c r="I2070" s="65">
        <v>29.6</v>
      </c>
      <c r="J2070" s="65">
        <v>2242</v>
      </c>
      <c r="K2070" s="12"/>
      <c r="L2070" s="40"/>
      <c r="M2070" s="40"/>
      <c r="N2070" s="203" t="s">
        <v>903</v>
      </c>
    </row>
    <row r="2071" spans="1:14" s="2" customFormat="1" ht="28.5" customHeight="1" x14ac:dyDescent="0.2">
      <c r="A2071" s="126"/>
      <c r="B2071" s="126"/>
      <c r="C2071" s="184"/>
      <c r="D2071" s="118"/>
      <c r="E2071" s="118"/>
      <c r="F2071" s="61">
        <v>43282</v>
      </c>
      <c r="G2071" s="61">
        <v>43465</v>
      </c>
      <c r="H2071" s="166"/>
      <c r="I2071" s="65">
        <v>32.99</v>
      </c>
      <c r="J2071" s="65">
        <v>2310.25</v>
      </c>
      <c r="K2071" s="12"/>
      <c r="L2071" s="40"/>
      <c r="M2071" s="40"/>
      <c r="N2071" s="203"/>
    </row>
    <row r="2072" spans="1:14" s="2" customFormat="1" ht="28.5" customHeight="1" x14ac:dyDescent="0.2">
      <c r="A2072" s="126"/>
      <c r="B2072" s="126"/>
      <c r="C2072" s="184"/>
      <c r="D2072" s="117">
        <v>43088</v>
      </c>
      <c r="E2072" s="117" t="s">
        <v>897</v>
      </c>
      <c r="F2072" s="61">
        <v>43101</v>
      </c>
      <c r="G2072" s="61">
        <v>43281</v>
      </c>
      <c r="H2072" s="127"/>
      <c r="I2072" s="65"/>
      <c r="J2072" s="65"/>
      <c r="K2072" s="65">
        <v>140.32</v>
      </c>
      <c r="L2072" s="72">
        <v>22.91</v>
      </c>
      <c r="M2072" s="72">
        <v>1956.75</v>
      </c>
      <c r="N2072" s="33"/>
    </row>
    <row r="2073" spans="1:14" s="2" customFormat="1" ht="28.5" customHeight="1" x14ac:dyDescent="0.2">
      <c r="A2073" s="126"/>
      <c r="B2073" s="126"/>
      <c r="C2073" s="184"/>
      <c r="D2073" s="133"/>
      <c r="E2073" s="133"/>
      <c r="F2073" s="117">
        <v>43282</v>
      </c>
      <c r="G2073" s="117">
        <v>43465</v>
      </c>
      <c r="H2073" s="127"/>
      <c r="I2073" s="65"/>
      <c r="J2073" s="65"/>
      <c r="K2073" s="65"/>
      <c r="L2073" s="72">
        <v>23.67</v>
      </c>
      <c r="M2073" s="72">
        <v>1757.68</v>
      </c>
      <c r="N2073" s="30" t="s">
        <v>716</v>
      </c>
    </row>
    <row r="2074" spans="1:14" s="2" customFormat="1" ht="28.5" customHeight="1" x14ac:dyDescent="0.2">
      <c r="A2074" s="126"/>
      <c r="B2074" s="126"/>
      <c r="C2074" s="184"/>
      <c r="D2074" s="133"/>
      <c r="E2074" s="133"/>
      <c r="F2074" s="133"/>
      <c r="G2074" s="133"/>
      <c r="H2074" s="127"/>
      <c r="I2074" s="65"/>
      <c r="J2074" s="65"/>
      <c r="K2074" s="65"/>
      <c r="L2074" s="72">
        <v>23.67</v>
      </c>
      <c r="M2074" s="72">
        <v>1925.08</v>
      </c>
      <c r="N2074" s="71" t="s">
        <v>717</v>
      </c>
    </row>
    <row r="2075" spans="1:14" s="2" customFormat="1" ht="28.5" customHeight="1" x14ac:dyDescent="0.2">
      <c r="A2075" s="126"/>
      <c r="B2075" s="126"/>
      <c r="C2075" s="184"/>
      <c r="D2075" s="133"/>
      <c r="E2075" s="133"/>
      <c r="F2075" s="133"/>
      <c r="G2075" s="133"/>
      <c r="H2075" s="127"/>
      <c r="I2075" s="65"/>
      <c r="J2075" s="65"/>
      <c r="K2075" s="65"/>
      <c r="L2075" s="72">
        <v>23.67</v>
      </c>
      <c r="M2075" s="72">
        <v>1638.92</v>
      </c>
      <c r="N2075" s="71" t="s">
        <v>718</v>
      </c>
    </row>
    <row r="2076" spans="1:14" s="2" customFormat="1" ht="28.5" customHeight="1" x14ac:dyDescent="0.2">
      <c r="A2076" s="126"/>
      <c r="B2076" s="126"/>
      <c r="C2076" s="184"/>
      <c r="D2076" s="133"/>
      <c r="E2076" s="133"/>
      <c r="F2076" s="133"/>
      <c r="G2076" s="133"/>
      <c r="H2076" s="127"/>
      <c r="I2076" s="65"/>
      <c r="J2076" s="65"/>
      <c r="K2076" s="65"/>
      <c r="L2076" s="72">
        <v>23.67</v>
      </c>
      <c r="M2076" s="72">
        <v>1757.68</v>
      </c>
      <c r="N2076" s="71" t="s">
        <v>719</v>
      </c>
    </row>
    <row r="2077" spans="1:14" s="2" customFormat="1" ht="28.5" customHeight="1" x14ac:dyDescent="0.2">
      <c r="A2077" s="126"/>
      <c r="B2077" s="126"/>
      <c r="C2077" s="184"/>
      <c r="D2077" s="133"/>
      <c r="E2077" s="133"/>
      <c r="F2077" s="133"/>
      <c r="G2077" s="133"/>
      <c r="H2077" s="127"/>
      <c r="I2077" s="65"/>
      <c r="J2077" s="65"/>
      <c r="K2077" s="65"/>
      <c r="L2077" s="72">
        <v>23.67</v>
      </c>
      <c r="M2077" s="72">
        <v>1837.58</v>
      </c>
      <c r="N2077" s="71" t="s">
        <v>720</v>
      </c>
    </row>
    <row r="2078" spans="1:14" s="2" customFormat="1" ht="28.5" customHeight="1" x14ac:dyDescent="0.2">
      <c r="A2078" s="126"/>
      <c r="B2078" s="126"/>
      <c r="C2078" s="184"/>
      <c r="D2078" s="133"/>
      <c r="E2078" s="133"/>
      <c r="F2078" s="133"/>
      <c r="G2078" s="133"/>
      <c r="H2078" s="127"/>
      <c r="I2078" s="65"/>
      <c r="J2078" s="65"/>
      <c r="K2078" s="65"/>
      <c r="L2078" s="72">
        <v>23.67</v>
      </c>
      <c r="M2078" s="72">
        <v>1988.2</v>
      </c>
      <c r="N2078" s="71" t="s">
        <v>721</v>
      </c>
    </row>
    <row r="2079" spans="1:14" s="2" customFormat="1" ht="28.5" customHeight="1" x14ac:dyDescent="0.2">
      <c r="A2079" s="126"/>
      <c r="B2079" s="126"/>
      <c r="C2079" s="184"/>
      <c r="D2079" s="133"/>
      <c r="E2079" s="133"/>
      <c r="F2079" s="133"/>
      <c r="G2079" s="133"/>
      <c r="H2079" s="127"/>
      <c r="I2079" s="65"/>
      <c r="J2079" s="65"/>
      <c r="K2079" s="65"/>
      <c r="L2079" s="72">
        <v>23.67</v>
      </c>
      <c r="M2079" s="72">
        <v>1684.44</v>
      </c>
      <c r="N2079" s="71" t="s">
        <v>722</v>
      </c>
    </row>
    <row r="2080" spans="1:14" s="2" customFormat="1" ht="28.5" customHeight="1" x14ac:dyDescent="0.2">
      <c r="A2080" s="126"/>
      <c r="B2080" s="126"/>
      <c r="C2080" s="184"/>
      <c r="D2080" s="133"/>
      <c r="E2080" s="133"/>
      <c r="F2080" s="118"/>
      <c r="G2080" s="118"/>
      <c r="H2080" s="127"/>
      <c r="I2080" s="65"/>
      <c r="J2080" s="65"/>
      <c r="K2080" s="65"/>
      <c r="L2080" s="72">
        <v>23.67</v>
      </c>
      <c r="M2080" s="72">
        <v>1837.58</v>
      </c>
      <c r="N2080" s="71" t="s">
        <v>723</v>
      </c>
    </row>
    <row r="2081" spans="1:14" s="2" customFormat="1" ht="28.5" customHeight="1" x14ac:dyDescent="0.2">
      <c r="A2081" s="119" t="s">
        <v>63</v>
      </c>
      <c r="B2081" s="119" t="s">
        <v>192</v>
      </c>
      <c r="C2081" s="183" t="s">
        <v>147</v>
      </c>
      <c r="D2081" s="117">
        <v>43087</v>
      </c>
      <c r="E2081" s="117" t="s">
        <v>899</v>
      </c>
      <c r="F2081" s="61">
        <v>43101</v>
      </c>
      <c r="G2081" s="61">
        <v>43281</v>
      </c>
      <c r="H2081" s="166"/>
      <c r="I2081" s="65">
        <v>29.6</v>
      </c>
      <c r="J2081" s="65">
        <v>2242</v>
      </c>
      <c r="K2081" s="12"/>
      <c r="L2081" s="40"/>
      <c r="M2081" s="40"/>
      <c r="N2081" s="203" t="s">
        <v>903</v>
      </c>
    </row>
    <row r="2082" spans="1:14" s="2" customFormat="1" ht="28.5" customHeight="1" x14ac:dyDescent="0.2">
      <c r="A2082" s="126"/>
      <c r="B2082" s="126"/>
      <c r="C2082" s="184"/>
      <c r="D2082" s="118"/>
      <c r="E2082" s="118"/>
      <c r="F2082" s="61">
        <v>43282</v>
      </c>
      <c r="G2082" s="61">
        <v>43465</v>
      </c>
      <c r="H2082" s="166"/>
      <c r="I2082" s="65">
        <v>32.99</v>
      </c>
      <c r="J2082" s="65">
        <v>2310.25</v>
      </c>
      <c r="K2082" s="12"/>
      <c r="L2082" s="40"/>
      <c r="M2082" s="40"/>
      <c r="N2082" s="203"/>
    </row>
    <row r="2083" spans="1:14" s="2" customFormat="1" ht="28.5" customHeight="1" x14ac:dyDescent="0.2">
      <c r="A2083" s="126"/>
      <c r="B2083" s="126"/>
      <c r="C2083" s="184"/>
      <c r="D2083" s="117">
        <v>43088</v>
      </c>
      <c r="E2083" s="117" t="s">
        <v>897</v>
      </c>
      <c r="F2083" s="61">
        <v>43101</v>
      </c>
      <c r="G2083" s="61">
        <v>43281</v>
      </c>
      <c r="H2083" s="127"/>
      <c r="I2083" s="65"/>
      <c r="J2083" s="65"/>
      <c r="K2083" s="65">
        <v>140.32</v>
      </c>
      <c r="L2083" s="72">
        <v>22.91</v>
      </c>
      <c r="M2083" s="72">
        <v>1956.75</v>
      </c>
      <c r="N2083" s="33"/>
    </row>
    <row r="2084" spans="1:14" s="2" customFormat="1" ht="28.5" customHeight="1" x14ac:dyDescent="0.2">
      <c r="A2084" s="126"/>
      <c r="B2084" s="126"/>
      <c r="C2084" s="184"/>
      <c r="D2084" s="133"/>
      <c r="E2084" s="133"/>
      <c r="F2084" s="117">
        <v>43282</v>
      </c>
      <c r="G2084" s="117">
        <v>43465</v>
      </c>
      <c r="H2084" s="127"/>
      <c r="I2084" s="65"/>
      <c r="J2084" s="65"/>
      <c r="K2084" s="65"/>
      <c r="L2084" s="72">
        <v>23.67</v>
      </c>
      <c r="M2084" s="72">
        <v>1757.68</v>
      </c>
      <c r="N2084" s="30" t="s">
        <v>716</v>
      </c>
    </row>
    <row r="2085" spans="1:14" s="2" customFormat="1" ht="28.5" customHeight="1" x14ac:dyDescent="0.2">
      <c r="A2085" s="126"/>
      <c r="B2085" s="126"/>
      <c r="C2085" s="184"/>
      <c r="D2085" s="133"/>
      <c r="E2085" s="133"/>
      <c r="F2085" s="133"/>
      <c r="G2085" s="133"/>
      <c r="H2085" s="127"/>
      <c r="I2085" s="65"/>
      <c r="J2085" s="65"/>
      <c r="K2085" s="65"/>
      <c r="L2085" s="72">
        <v>23.67</v>
      </c>
      <c r="M2085" s="72">
        <v>1925.08</v>
      </c>
      <c r="N2085" s="71" t="s">
        <v>717</v>
      </c>
    </row>
    <row r="2086" spans="1:14" s="2" customFormat="1" ht="28.5" customHeight="1" x14ac:dyDescent="0.2">
      <c r="A2086" s="126"/>
      <c r="B2086" s="126"/>
      <c r="C2086" s="184"/>
      <c r="D2086" s="133"/>
      <c r="E2086" s="133"/>
      <c r="F2086" s="133"/>
      <c r="G2086" s="133"/>
      <c r="H2086" s="127"/>
      <c r="I2086" s="65"/>
      <c r="J2086" s="65"/>
      <c r="K2086" s="65"/>
      <c r="L2086" s="72">
        <v>23.67</v>
      </c>
      <c r="M2086" s="72">
        <v>1638.92</v>
      </c>
      <c r="N2086" s="71" t="s">
        <v>718</v>
      </c>
    </row>
    <row r="2087" spans="1:14" s="2" customFormat="1" ht="28.5" customHeight="1" x14ac:dyDescent="0.2">
      <c r="A2087" s="126"/>
      <c r="B2087" s="126"/>
      <c r="C2087" s="184"/>
      <c r="D2087" s="133"/>
      <c r="E2087" s="133"/>
      <c r="F2087" s="133"/>
      <c r="G2087" s="133"/>
      <c r="H2087" s="127"/>
      <c r="I2087" s="65"/>
      <c r="J2087" s="65"/>
      <c r="K2087" s="65"/>
      <c r="L2087" s="72">
        <v>23.67</v>
      </c>
      <c r="M2087" s="72">
        <v>1757.68</v>
      </c>
      <c r="N2087" s="71" t="s">
        <v>719</v>
      </c>
    </row>
    <row r="2088" spans="1:14" s="2" customFormat="1" ht="28.5" customHeight="1" x14ac:dyDescent="0.2">
      <c r="A2088" s="126"/>
      <c r="B2088" s="126"/>
      <c r="C2088" s="184"/>
      <c r="D2088" s="133"/>
      <c r="E2088" s="133"/>
      <c r="F2088" s="133"/>
      <c r="G2088" s="133"/>
      <c r="H2088" s="127"/>
      <c r="I2088" s="65"/>
      <c r="J2088" s="65"/>
      <c r="K2088" s="65"/>
      <c r="L2088" s="72">
        <v>23.67</v>
      </c>
      <c r="M2088" s="72">
        <v>1837.58</v>
      </c>
      <c r="N2088" s="71" t="s">
        <v>720</v>
      </c>
    </row>
    <row r="2089" spans="1:14" s="2" customFormat="1" ht="28.5" customHeight="1" x14ac:dyDescent="0.2">
      <c r="A2089" s="126"/>
      <c r="B2089" s="126"/>
      <c r="C2089" s="184"/>
      <c r="D2089" s="133"/>
      <c r="E2089" s="133"/>
      <c r="F2089" s="133"/>
      <c r="G2089" s="133"/>
      <c r="H2089" s="127"/>
      <c r="I2089" s="65"/>
      <c r="J2089" s="65"/>
      <c r="K2089" s="65"/>
      <c r="L2089" s="72">
        <v>23.67</v>
      </c>
      <c r="M2089" s="72">
        <v>1988.2</v>
      </c>
      <c r="N2089" s="71" t="s">
        <v>721</v>
      </c>
    </row>
    <row r="2090" spans="1:14" s="2" customFormat="1" ht="28.5" customHeight="1" x14ac:dyDescent="0.2">
      <c r="A2090" s="126"/>
      <c r="B2090" s="126"/>
      <c r="C2090" s="184"/>
      <c r="D2090" s="133"/>
      <c r="E2090" s="133"/>
      <c r="F2090" s="133"/>
      <c r="G2090" s="133"/>
      <c r="H2090" s="127"/>
      <c r="I2090" s="65"/>
      <c r="J2090" s="65"/>
      <c r="K2090" s="65"/>
      <c r="L2090" s="72">
        <v>23.67</v>
      </c>
      <c r="M2090" s="72">
        <v>1684.44</v>
      </c>
      <c r="N2090" s="71" t="s">
        <v>722</v>
      </c>
    </row>
    <row r="2091" spans="1:14" s="2" customFormat="1" ht="28.5" customHeight="1" x14ac:dyDescent="0.2">
      <c r="A2091" s="126"/>
      <c r="B2091" s="126"/>
      <c r="C2091" s="184"/>
      <c r="D2091" s="133"/>
      <c r="E2091" s="133"/>
      <c r="F2091" s="118"/>
      <c r="G2091" s="118"/>
      <c r="H2091" s="127"/>
      <c r="I2091" s="65"/>
      <c r="J2091" s="65"/>
      <c r="K2091" s="65"/>
      <c r="L2091" s="72">
        <v>23.67</v>
      </c>
      <c r="M2091" s="72">
        <v>1837.58</v>
      </c>
      <c r="N2091" s="71" t="s">
        <v>723</v>
      </c>
    </row>
    <row r="2092" spans="1:14" s="2" customFormat="1" ht="28.5" customHeight="1" x14ac:dyDescent="0.2">
      <c r="A2092" s="119" t="s">
        <v>63</v>
      </c>
      <c r="B2092" s="119" t="s">
        <v>193</v>
      </c>
      <c r="C2092" s="119" t="s">
        <v>147</v>
      </c>
      <c r="D2092" s="117">
        <v>43087</v>
      </c>
      <c r="E2092" s="117" t="s">
        <v>899</v>
      </c>
      <c r="F2092" s="61">
        <v>43101</v>
      </c>
      <c r="G2092" s="61">
        <v>43281</v>
      </c>
      <c r="H2092" s="166"/>
      <c r="I2092" s="65">
        <v>29.6</v>
      </c>
      <c r="J2092" s="65">
        <v>2242</v>
      </c>
      <c r="K2092" s="12"/>
      <c r="L2092" s="40"/>
      <c r="M2092" s="40"/>
      <c r="N2092" s="203" t="s">
        <v>903</v>
      </c>
    </row>
    <row r="2093" spans="1:14" s="2" customFormat="1" ht="28.5" customHeight="1" x14ac:dyDescent="0.2">
      <c r="A2093" s="126"/>
      <c r="B2093" s="126"/>
      <c r="C2093" s="126"/>
      <c r="D2093" s="118"/>
      <c r="E2093" s="118"/>
      <c r="F2093" s="61">
        <v>43282</v>
      </c>
      <c r="G2093" s="61">
        <v>43465</v>
      </c>
      <c r="H2093" s="166"/>
      <c r="I2093" s="65">
        <v>32.99</v>
      </c>
      <c r="J2093" s="65">
        <v>2310.25</v>
      </c>
      <c r="K2093" s="12"/>
      <c r="L2093" s="40"/>
      <c r="M2093" s="40"/>
      <c r="N2093" s="203"/>
    </row>
    <row r="2094" spans="1:14" s="2" customFormat="1" ht="28.5" customHeight="1" x14ac:dyDescent="0.2">
      <c r="A2094" s="126"/>
      <c r="B2094" s="126"/>
      <c r="C2094" s="126"/>
      <c r="D2094" s="117">
        <v>43088</v>
      </c>
      <c r="E2094" s="117" t="s">
        <v>897</v>
      </c>
      <c r="F2094" s="61">
        <v>43101</v>
      </c>
      <c r="G2094" s="61">
        <v>43281</v>
      </c>
      <c r="H2094" s="127"/>
      <c r="I2094" s="65"/>
      <c r="J2094" s="65"/>
      <c r="K2094" s="65">
        <v>140.32</v>
      </c>
      <c r="L2094" s="72">
        <v>22.91</v>
      </c>
      <c r="M2094" s="72">
        <v>1956.75</v>
      </c>
      <c r="N2094" s="33"/>
    </row>
    <row r="2095" spans="1:14" s="2" customFormat="1" ht="28.5" customHeight="1" x14ac:dyDescent="0.2">
      <c r="A2095" s="126"/>
      <c r="B2095" s="126"/>
      <c r="C2095" s="126"/>
      <c r="D2095" s="133"/>
      <c r="E2095" s="133"/>
      <c r="F2095" s="117">
        <v>43282</v>
      </c>
      <c r="G2095" s="117">
        <v>43465</v>
      </c>
      <c r="H2095" s="127"/>
      <c r="I2095" s="65"/>
      <c r="J2095" s="65"/>
      <c r="K2095" s="65"/>
      <c r="L2095" s="72">
        <v>23.67</v>
      </c>
      <c r="M2095" s="72">
        <v>1757.68</v>
      </c>
      <c r="N2095" s="30" t="s">
        <v>716</v>
      </c>
    </row>
    <row r="2096" spans="1:14" s="2" customFormat="1" ht="28.5" customHeight="1" x14ac:dyDescent="0.2">
      <c r="A2096" s="126"/>
      <c r="B2096" s="126"/>
      <c r="C2096" s="126"/>
      <c r="D2096" s="133"/>
      <c r="E2096" s="133"/>
      <c r="F2096" s="133"/>
      <c r="G2096" s="133"/>
      <c r="H2096" s="127"/>
      <c r="I2096" s="65"/>
      <c r="J2096" s="65"/>
      <c r="K2096" s="65"/>
      <c r="L2096" s="72">
        <v>23.67</v>
      </c>
      <c r="M2096" s="72">
        <v>1925.08</v>
      </c>
      <c r="N2096" s="71" t="s">
        <v>717</v>
      </c>
    </row>
    <row r="2097" spans="1:14" s="2" customFormat="1" ht="28.5" customHeight="1" x14ac:dyDescent="0.2">
      <c r="A2097" s="126"/>
      <c r="B2097" s="126"/>
      <c r="C2097" s="126"/>
      <c r="D2097" s="133"/>
      <c r="E2097" s="133"/>
      <c r="F2097" s="133"/>
      <c r="G2097" s="133"/>
      <c r="H2097" s="127"/>
      <c r="I2097" s="65"/>
      <c r="J2097" s="65"/>
      <c r="K2097" s="65"/>
      <c r="L2097" s="72">
        <v>23.67</v>
      </c>
      <c r="M2097" s="72">
        <v>1638.92</v>
      </c>
      <c r="N2097" s="71" t="s">
        <v>718</v>
      </c>
    </row>
    <row r="2098" spans="1:14" s="2" customFormat="1" ht="28.5" customHeight="1" x14ac:dyDescent="0.2">
      <c r="A2098" s="126"/>
      <c r="B2098" s="126"/>
      <c r="C2098" s="126"/>
      <c r="D2098" s="133"/>
      <c r="E2098" s="133"/>
      <c r="F2098" s="133"/>
      <c r="G2098" s="133"/>
      <c r="H2098" s="127"/>
      <c r="I2098" s="65"/>
      <c r="J2098" s="65"/>
      <c r="K2098" s="65"/>
      <c r="L2098" s="72">
        <v>23.67</v>
      </c>
      <c r="M2098" s="72">
        <v>1757.68</v>
      </c>
      <c r="N2098" s="71" t="s">
        <v>719</v>
      </c>
    </row>
    <row r="2099" spans="1:14" s="2" customFormat="1" ht="28.5" customHeight="1" x14ac:dyDescent="0.2">
      <c r="A2099" s="126"/>
      <c r="B2099" s="126"/>
      <c r="C2099" s="126"/>
      <c r="D2099" s="133"/>
      <c r="E2099" s="133"/>
      <c r="F2099" s="133"/>
      <c r="G2099" s="133"/>
      <c r="H2099" s="127"/>
      <c r="I2099" s="65"/>
      <c r="J2099" s="65"/>
      <c r="K2099" s="65"/>
      <c r="L2099" s="72">
        <v>23.67</v>
      </c>
      <c r="M2099" s="72">
        <v>1837.58</v>
      </c>
      <c r="N2099" s="71" t="s">
        <v>720</v>
      </c>
    </row>
    <row r="2100" spans="1:14" s="2" customFormat="1" ht="28.5" customHeight="1" x14ac:dyDescent="0.2">
      <c r="A2100" s="126"/>
      <c r="B2100" s="126"/>
      <c r="C2100" s="126"/>
      <c r="D2100" s="133"/>
      <c r="E2100" s="133"/>
      <c r="F2100" s="133"/>
      <c r="G2100" s="133"/>
      <c r="H2100" s="127"/>
      <c r="I2100" s="65"/>
      <c r="J2100" s="65"/>
      <c r="K2100" s="65"/>
      <c r="L2100" s="72">
        <v>23.67</v>
      </c>
      <c r="M2100" s="72">
        <v>1988.2</v>
      </c>
      <c r="N2100" s="71" t="s">
        <v>721</v>
      </c>
    </row>
    <row r="2101" spans="1:14" s="2" customFormat="1" ht="28.5" customHeight="1" x14ac:dyDescent="0.2">
      <c r="A2101" s="126"/>
      <c r="B2101" s="126"/>
      <c r="C2101" s="126"/>
      <c r="D2101" s="133"/>
      <c r="E2101" s="133"/>
      <c r="F2101" s="133"/>
      <c r="G2101" s="133"/>
      <c r="H2101" s="127"/>
      <c r="I2101" s="65"/>
      <c r="J2101" s="65"/>
      <c r="K2101" s="65"/>
      <c r="L2101" s="72">
        <v>23.67</v>
      </c>
      <c r="M2101" s="72">
        <v>1684.44</v>
      </c>
      <c r="N2101" s="71" t="s">
        <v>722</v>
      </c>
    </row>
    <row r="2102" spans="1:14" s="2" customFormat="1" ht="28.5" customHeight="1" x14ac:dyDescent="0.2">
      <c r="A2102" s="120"/>
      <c r="B2102" s="120"/>
      <c r="C2102" s="120"/>
      <c r="D2102" s="118"/>
      <c r="E2102" s="118"/>
      <c r="F2102" s="118"/>
      <c r="G2102" s="118"/>
      <c r="H2102" s="127"/>
      <c r="I2102" s="65"/>
      <c r="J2102" s="65"/>
      <c r="K2102" s="65"/>
      <c r="L2102" s="72">
        <v>23.67</v>
      </c>
      <c r="M2102" s="72">
        <v>1837.58</v>
      </c>
      <c r="N2102" s="71" t="s">
        <v>723</v>
      </c>
    </row>
    <row r="2103" spans="1:14" ht="14.1" customHeight="1" x14ac:dyDescent="0.25">
      <c r="A2103" s="13"/>
      <c r="B2103" s="13"/>
      <c r="C2103" s="13"/>
    </row>
    <row r="2104" spans="1:14" ht="14.1" customHeight="1" x14ac:dyDescent="0.25">
      <c r="A2104" s="13"/>
      <c r="B2104" s="155" t="s">
        <v>635</v>
      </c>
      <c r="C2104" s="209" t="s">
        <v>636</v>
      </c>
      <c r="D2104" s="210"/>
      <c r="E2104" s="210"/>
      <c r="F2104" s="210"/>
      <c r="G2104" s="210"/>
      <c r="H2104" s="210"/>
      <c r="I2104" s="210"/>
      <c r="J2104" s="210"/>
      <c r="K2104" s="210"/>
      <c r="L2104" s="210"/>
      <c r="M2104" s="210"/>
      <c r="N2104" s="210"/>
    </row>
    <row r="2105" spans="1:14" ht="14.1" customHeight="1" x14ac:dyDescent="0.25">
      <c r="A2105" s="13"/>
      <c r="B2105" s="155"/>
      <c r="C2105" s="210"/>
      <c r="D2105" s="210"/>
      <c r="E2105" s="210"/>
      <c r="F2105" s="210"/>
      <c r="G2105" s="210"/>
      <c r="H2105" s="210"/>
      <c r="I2105" s="210"/>
      <c r="J2105" s="210"/>
      <c r="K2105" s="210"/>
      <c r="L2105" s="210"/>
      <c r="M2105" s="210"/>
      <c r="N2105" s="210"/>
    </row>
    <row r="2106" spans="1:14" ht="14.1" customHeight="1" x14ac:dyDescent="0.25">
      <c r="A2106" s="13"/>
      <c r="B2106" s="155"/>
      <c r="C2106" s="210"/>
      <c r="D2106" s="210"/>
      <c r="E2106" s="210"/>
      <c r="F2106" s="210"/>
      <c r="G2106" s="210"/>
      <c r="H2106" s="210"/>
      <c r="I2106" s="210"/>
      <c r="J2106" s="210"/>
      <c r="K2106" s="210"/>
      <c r="L2106" s="210"/>
      <c r="M2106" s="210"/>
      <c r="N2106" s="210"/>
    </row>
    <row r="2107" spans="1:14" ht="14.1" customHeight="1" x14ac:dyDescent="0.25">
      <c r="A2107" s="13"/>
      <c r="B2107" s="13"/>
      <c r="C2107" s="13"/>
    </row>
    <row r="2108" spans="1:14" ht="14.1" customHeight="1" x14ac:dyDescent="0.25">
      <c r="A2108" s="13"/>
      <c r="B2108" s="13"/>
      <c r="C2108" s="13"/>
    </row>
    <row r="2109" spans="1:14" ht="14.1" customHeight="1" x14ac:dyDescent="0.25">
      <c r="A2109" s="13"/>
      <c r="B2109" s="13"/>
      <c r="C2109" s="13"/>
    </row>
    <row r="2110" spans="1:14" ht="14.1" customHeight="1" x14ac:dyDescent="0.25">
      <c r="A2110" s="13"/>
      <c r="B2110" s="13"/>
      <c r="C2110" s="13"/>
    </row>
    <row r="2111" spans="1:14" ht="14.1" customHeight="1" x14ac:dyDescent="0.25">
      <c r="A2111" s="13"/>
      <c r="B2111" s="13"/>
      <c r="C2111" s="13"/>
    </row>
    <row r="2112" spans="1:14" ht="14.1" customHeight="1" x14ac:dyDescent="0.25">
      <c r="A2112" s="13"/>
      <c r="B2112" s="13"/>
      <c r="C2112" s="13"/>
    </row>
    <row r="2113" spans="1:14" ht="14.1" customHeight="1" x14ac:dyDescent="0.25">
      <c r="A2113" s="13"/>
      <c r="B2113" s="13"/>
      <c r="C2113" s="13"/>
    </row>
    <row r="2114" spans="1:14" ht="14.1" customHeight="1" x14ac:dyDescent="0.25">
      <c r="A2114" s="13"/>
      <c r="B2114" s="13"/>
      <c r="C2114" s="13"/>
    </row>
    <row r="2115" spans="1:14" ht="14.1" customHeight="1" x14ac:dyDescent="0.25">
      <c r="A2115" s="13"/>
      <c r="B2115" s="13"/>
      <c r="C2115" s="13"/>
    </row>
    <row r="2116" spans="1:14" ht="14.1" customHeight="1" x14ac:dyDescent="0.25">
      <c r="A2116" s="13"/>
      <c r="B2116" s="13"/>
      <c r="C2116" s="13"/>
    </row>
    <row r="2117" spans="1:14" ht="14.1" customHeight="1" x14ac:dyDescent="0.25">
      <c r="A2117" s="13"/>
      <c r="B2117" s="13"/>
      <c r="C2117" s="13"/>
    </row>
    <row r="2118" spans="1:14" ht="14.1" customHeight="1" x14ac:dyDescent="0.25">
      <c r="A2118" s="13"/>
      <c r="B2118" s="13"/>
      <c r="C2118" s="13"/>
    </row>
    <row r="2119" spans="1:14" ht="14.1" customHeight="1" x14ac:dyDescent="0.25">
      <c r="A2119" s="13"/>
      <c r="B2119" s="13"/>
      <c r="C2119" s="13"/>
      <c r="D2119" s="14"/>
      <c r="E2119" s="14"/>
      <c r="F2119" s="14"/>
      <c r="G2119" s="14"/>
      <c r="H2119" s="14"/>
      <c r="I2119" s="14"/>
      <c r="J2119" s="14"/>
      <c r="K2119" s="14"/>
      <c r="L2119" s="14"/>
      <c r="M2119" s="14"/>
      <c r="N2119" s="14"/>
    </row>
    <row r="2120" spans="1:14" ht="14.1" customHeight="1" x14ac:dyDescent="0.25">
      <c r="A2120" s="13"/>
      <c r="B2120" s="13"/>
      <c r="C2120" s="13"/>
      <c r="D2120" s="14"/>
      <c r="E2120" s="14"/>
      <c r="F2120" s="14"/>
      <c r="G2120" s="14"/>
      <c r="H2120" s="14"/>
      <c r="I2120" s="14"/>
      <c r="J2120" s="14"/>
      <c r="K2120" s="14"/>
      <c r="L2120" s="14"/>
      <c r="M2120" s="14"/>
      <c r="N2120" s="14"/>
    </row>
    <row r="2121" spans="1:14" ht="14.1" customHeight="1" x14ac:dyDescent="0.25">
      <c r="A2121" s="13"/>
      <c r="B2121" s="13"/>
      <c r="C2121" s="13"/>
      <c r="D2121" s="14"/>
      <c r="E2121" s="14"/>
      <c r="F2121" s="14"/>
      <c r="G2121" s="14"/>
      <c r="H2121" s="14"/>
      <c r="I2121" s="14"/>
      <c r="J2121" s="14"/>
      <c r="K2121" s="14"/>
      <c r="L2121" s="14"/>
      <c r="M2121" s="14"/>
      <c r="N2121" s="14"/>
    </row>
    <row r="2122" spans="1:14" ht="14.1" customHeight="1" x14ac:dyDescent="0.25">
      <c r="A2122" s="13"/>
      <c r="B2122" s="13"/>
      <c r="C2122" s="13"/>
      <c r="D2122" s="14"/>
      <c r="E2122" s="14"/>
      <c r="F2122" s="14"/>
      <c r="G2122" s="14"/>
      <c r="H2122" s="14"/>
      <c r="I2122" s="14"/>
      <c r="J2122" s="14"/>
      <c r="K2122" s="14"/>
      <c r="L2122" s="14"/>
      <c r="M2122" s="14"/>
      <c r="N2122" s="14"/>
    </row>
    <row r="2123" spans="1:14" ht="14.1" customHeight="1" x14ac:dyDescent="0.25">
      <c r="A2123" s="13"/>
      <c r="B2123" s="13"/>
      <c r="C2123" s="13"/>
      <c r="D2123" s="14"/>
      <c r="E2123" s="14"/>
      <c r="F2123" s="14"/>
      <c r="G2123" s="14"/>
      <c r="H2123" s="14"/>
      <c r="I2123" s="14"/>
      <c r="J2123" s="14"/>
      <c r="K2123" s="14"/>
      <c r="L2123" s="14"/>
      <c r="M2123" s="14"/>
      <c r="N2123" s="14"/>
    </row>
    <row r="2124" spans="1:14" ht="14.1" customHeight="1" x14ac:dyDescent="0.25">
      <c r="A2124" s="13"/>
      <c r="B2124" s="13"/>
      <c r="C2124" s="13"/>
      <c r="D2124" s="14"/>
      <c r="E2124" s="14"/>
      <c r="F2124" s="14"/>
      <c r="G2124" s="14"/>
      <c r="H2124" s="14"/>
      <c r="I2124" s="14"/>
      <c r="J2124" s="14"/>
      <c r="K2124" s="14"/>
      <c r="L2124" s="14"/>
      <c r="M2124" s="14"/>
      <c r="N2124" s="14"/>
    </row>
    <row r="2125" spans="1:14" ht="14.1" customHeight="1" x14ac:dyDescent="0.25">
      <c r="A2125" s="13"/>
      <c r="B2125" s="13"/>
      <c r="C2125" s="13"/>
      <c r="D2125" s="14"/>
      <c r="E2125" s="14"/>
      <c r="F2125" s="14"/>
      <c r="G2125" s="14"/>
      <c r="H2125" s="14"/>
      <c r="I2125" s="14"/>
      <c r="J2125" s="14"/>
      <c r="K2125" s="14"/>
      <c r="L2125" s="14"/>
      <c r="M2125" s="14"/>
      <c r="N2125" s="14"/>
    </row>
    <row r="2126" spans="1:14" ht="14.1" customHeight="1" x14ac:dyDescent="0.25">
      <c r="A2126" s="13"/>
      <c r="B2126" s="13"/>
      <c r="C2126" s="13"/>
      <c r="D2126" s="14"/>
      <c r="E2126" s="14"/>
      <c r="F2126" s="14"/>
      <c r="G2126" s="14"/>
      <c r="H2126" s="14"/>
      <c r="I2126" s="14"/>
      <c r="J2126" s="14"/>
      <c r="K2126" s="14"/>
      <c r="L2126" s="14"/>
      <c r="M2126" s="14"/>
      <c r="N2126" s="14"/>
    </row>
    <row r="2127" spans="1:14" ht="14.1" customHeight="1" x14ac:dyDescent="0.25">
      <c r="A2127" s="13"/>
      <c r="B2127" s="13"/>
      <c r="C2127" s="13"/>
      <c r="D2127" s="14"/>
      <c r="E2127" s="14"/>
      <c r="F2127" s="14"/>
      <c r="G2127" s="14"/>
      <c r="H2127" s="14"/>
      <c r="I2127" s="14"/>
      <c r="J2127" s="14"/>
      <c r="K2127" s="14"/>
      <c r="L2127" s="14"/>
      <c r="M2127" s="14"/>
      <c r="N2127" s="14"/>
    </row>
    <row r="2128" spans="1:14" ht="14.1" customHeight="1" x14ac:dyDescent="0.25">
      <c r="A2128" s="13"/>
      <c r="B2128" s="13"/>
      <c r="C2128" s="13"/>
      <c r="D2128" s="14"/>
      <c r="E2128" s="14"/>
      <c r="F2128" s="14"/>
      <c r="G2128" s="14"/>
      <c r="H2128" s="14"/>
      <c r="I2128" s="14"/>
      <c r="J2128" s="14"/>
      <c r="K2128" s="14"/>
      <c r="L2128" s="14"/>
      <c r="M2128" s="14"/>
      <c r="N2128" s="14"/>
    </row>
    <row r="2129" spans="1:14" ht="14.1" customHeight="1" x14ac:dyDescent="0.25">
      <c r="A2129" s="13"/>
      <c r="B2129" s="13"/>
      <c r="C2129" s="13"/>
      <c r="D2129" s="14"/>
      <c r="E2129" s="14"/>
      <c r="F2129" s="14"/>
      <c r="G2129" s="14"/>
      <c r="H2129" s="14"/>
      <c r="I2129" s="14"/>
      <c r="J2129" s="14"/>
      <c r="K2129" s="14"/>
      <c r="L2129" s="14"/>
      <c r="M2129" s="14"/>
      <c r="N2129" s="14"/>
    </row>
    <row r="2130" spans="1:14" ht="14.1" customHeight="1" x14ac:dyDescent="0.25">
      <c r="A2130" s="13"/>
      <c r="B2130" s="13"/>
      <c r="C2130" s="13"/>
      <c r="D2130" s="14"/>
      <c r="E2130" s="14"/>
      <c r="F2130" s="14"/>
      <c r="G2130" s="14"/>
      <c r="H2130" s="14"/>
      <c r="I2130" s="14"/>
      <c r="J2130" s="14"/>
      <c r="K2130" s="14"/>
      <c r="L2130" s="14"/>
      <c r="M2130" s="14"/>
      <c r="N2130" s="14"/>
    </row>
    <row r="2131" spans="1:14" ht="14.1" customHeight="1" x14ac:dyDescent="0.25">
      <c r="A2131" s="13"/>
      <c r="B2131" s="13"/>
      <c r="C2131" s="13"/>
      <c r="D2131" s="14"/>
      <c r="E2131" s="14"/>
      <c r="F2131" s="14"/>
      <c r="G2131" s="14"/>
      <c r="H2131" s="14"/>
      <c r="I2131" s="14"/>
      <c r="J2131" s="14"/>
      <c r="K2131" s="14"/>
      <c r="L2131" s="14"/>
      <c r="M2131" s="14"/>
      <c r="N2131" s="14"/>
    </row>
    <row r="2132" spans="1:14" ht="14.1" customHeight="1" x14ac:dyDescent="0.25">
      <c r="A2132" s="13"/>
      <c r="B2132" s="13"/>
      <c r="C2132" s="13"/>
      <c r="D2132" s="14"/>
      <c r="E2132" s="14"/>
      <c r="F2132" s="14"/>
      <c r="G2132" s="14"/>
      <c r="H2132" s="14"/>
      <c r="I2132" s="14"/>
      <c r="J2132" s="14"/>
      <c r="K2132" s="14"/>
      <c r="L2132" s="14"/>
      <c r="M2132" s="14"/>
      <c r="N2132" s="14"/>
    </row>
    <row r="2133" spans="1:14" ht="14.1" customHeight="1" x14ac:dyDescent="0.25">
      <c r="A2133" s="13"/>
      <c r="B2133" s="13"/>
      <c r="C2133" s="13"/>
      <c r="D2133" s="14"/>
      <c r="E2133" s="14"/>
      <c r="F2133" s="14"/>
      <c r="G2133" s="14"/>
      <c r="H2133" s="14"/>
      <c r="I2133" s="14"/>
      <c r="J2133" s="14"/>
      <c r="K2133" s="14"/>
      <c r="L2133" s="14"/>
      <c r="M2133" s="14"/>
      <c r="N2133" s="14"/>
    </row>
    <row r="2134" spans="1:14" ht="14.1" customHeight="1" x14ac:dyDescent="0.25">
      <c r="A2134" s="13"/>
      <c r="B2134" s="13"/>
      <c r="C2134" s="13"/>
      <c r="D2134" s="14"/>
      <c r="E2134" s="14"/>
      <c r="F2134" s="14"/>
      <c r="G2134" s="14"/>
      <c r="H2134" s="14"/>
      <c r="I2134" s="14"/>
      <c r="J2134" s="14"/>
      <c r="K2134" s="14"/>
      <c r="L2134" s="14"/>
      <c r="M2134" s="14"/>
      <c r="N2134" s="14"/>
    </row>
    <row r="2135" spans="1:14" ht="14.1" customHeight="1" x14ac:dyDescent="0.25">
      <c r="A2135" s="13"/>
      <c r="B2135" s="13"/>
      <c r="C2135" s="13"/>
      <c r="D2135" s="14"/>
      <c r="E2135" s="14"/>
      <c r="F2135" s="14"/>
      <c r="G2135" s="14"/>
      <c r="H2135" s="14"/>
      <c r="I2135" s="14"/>
      <c r="J2135" s="14"/>
      <c r="K2135" s="14"/>
      <c r="L2135" s="14"/>
      <c r="M2135" s="14"/>
      <c r="N2135" s="14"/>
    </row>
    <row r="2136" spans="1:14" ht="14.1" customHeight="1" x14ac:dyDescent="0.25">
      <c r="A2136" s="13"/>
      <c r="B2136" s="13"/>
      <c r="C2136" s="13"/>
      <c r="D2136" s="14"/>
      <c r="E2136" s="14"/>
      <c r="F2136" s="14"/>
      <c r="G2136" s="14"/>
      <c r="H2136" s="14"/>
      <c r="I2136" s="14"/>
      <c r="J2136" s="14"/>
      <c r="K2136" s="14"/>
      <c r="L2136" s="14"/>
      <c r="M2136" s="14"/>
      <c r="N2136" s="14"/>
    </row>
    <row r="2137" spans="1:14" ht="14.1" customHeight="1" x14ac:dyDescent="0.25">
      <c r="A2137" s="13"/>
      <c r="B2137" s="13"/>
      <c r="C2137" s="13"/>
      <c r="D2137" s="14"/>
      <c r="E2137" s="14"/>
      <c r="F2137" s="14"/>
      <c r="G2137" s="14"/>
      <c r="H2137" s="14"/>
      <c r="I2137" s="14"/>
      <c r="J2137" s="14"/>
      <c r="K2137" s="14"/>
      <c r="L2137" s="14"/>
      <c r="M2137" s="14"/>
      <c r="N2137" s="14"/>
    </row>
    <row r="2138" spans="1:14" ht="14.1" customHeight="1" x14ac:dyDescent="0.25">
      <c r="A2138" s="13"/>
      <c r="B2138" s="13"/>
      <c r="C2138" s="13"/>
      <c r="D2138" s="14"/>
      <c r="E2138" s="14"/>
      <c r="F2138" s="14"/>
      <c r="G2138" s="14"/>
      <c r="H2138" s="14"/>
      <c r="I2138" s="14"/>
      <c r="J2138" s="14"/>
      <c r="K2138" s="14"/>
      <c r="L2138" s="14"/>
      <c r="M2138" s="14"/>
      <c r="N2138" s="14"/>
    </row>
    <row r="2139" spans="1:14" ht="14.1" customHeight="1" x14ac:dyDescent="0.25">
      <c r="A2139" s="13"/>
      <c r="B2139" s="13"/>
      <c r="C2139" s="13"/>
      <c r="D2139" s="14"/>
      <c r="E2139" s="14"/>
      <c r="F2139" s="14"/>
      <c r="G2139" s="14"/>
      <c r="H2139" s="14"/>
      <c r="I2139" s="14"/>
      <c r="J2139" s="14"/>
      <c r="K2139" s="14"/>
      <c r="L2139" s="14"/>
      <c r="M2139" s="14"/>
      <c r="N2139" s="14"/>
    </row>
    <row r="2140" spans="1:14" ht="14.1" customHeight="1" x14ac:dyDescent="0.25">
      <c r="A2140" s="13"/>
      <c r="B2140" s="13"/>
      <c r="C2140" s="13"/>
      <c r="D2140" s="14"/>
      <c r="E2140" s="14"/>
      <c r="F2140" s="14"/>
      <c r="G2140" s="14"/>
      <c r="H2140" s="14"/>
      <c r="I2140" s="14"/>
      <c r="J2140" s="14"/>
      <c r="K2140" s="14"/>
      <c r="L2140" s="14"/>
      <c r="M2140" s="14"/>
      <c r="N2140" s="14"/>
    </row>
    <row r="2141" spans="1:14" ht="14.1" customHeight="1" x14ac:dyDescent="0.25">
      <c r="A2141" s="13"/>
      <c r="B2141" s="13"/>
      <c r="C2141" s="13"/>
      <c r="D2141" s="14"/>
      <c r="E2141" s="14"/>
      <c r="F2141" s="14"/>
      <c r="G2141" s="14"/>
      <c r="H2141" s="14"/>
      <c r="I2141" s="14"/>
      <c r="J2141" s="14"/>
      <c r="K2141" s="14"/>
      <c r="L2141" s="14"/>
      <c r="M2141" s="14"/>
      <c r="N2141" s="14"/>
    </row>
    <row r="2142" spans="1:14" ht="14.1" customHeight="1" x14ac:dyDescent="0.25">
      <c r="A2142" s="13"/>
      <c r="B2142" s="13"/>
      <c r="C2142" s="13"/>
      <c r="D2142" s="14"/>
      <c r="E2142" s="14"/>
      <c r="F2142" s="14"/>
      <c r="G2142" s="14"/>
      <c r="H2142" s="14"/>
      <c r="I2142" s="14"/>
      <c r="J2142" s="14"/>
      <c r="K2142" s="14"/>
      <c r="L2142" s="14"/>
      <c r="M2142" s="14"/>
      <c r="N2142" s="14"/>
    </row>
    <row r="2143" spans="1:14" ht="14.1" customHeight="1" x14ac:dyDescent="0.25">
      <c r="A2143" s="13"/>
      <c r="B2143" s="13"/>
      <c r="C2143" s="13"/>
      <c r="D2143" s="14"/>
      <c r="E2143" s="14"/>
      <c r="F2143" s="14"/>
      <c r="G2143" s="14"/>
      <c r="H2143" s="14"/>
      <c r="I2143" s="14"/>
      <c r="J2143" s="14"/>
      <c r="K2143" s="14"/>
      <c r="L2143" s="14"/>
      <c r="M2143" s="14"/>
      <c r="N2143" s="14"/>
    </row>
    <row r="2144" spans="1:14" ht="14.1" customHeight="1" x14ac:dyDescent="0.25">
      <c r="A2144" s="13"/>
      <c r="B2144" s="13"/>
      <c r="C2144" s="13"/>
      <c r="D2144" s="14"/>
      <c r="E2144" s="14"/>
      <c r="F2144" s="14"/>
      <c r="G2144" s="14"/>
      <c r="H2144" s="14"/>
      <c r="I2144" s="14"/>
      <c r="J2144" s="14"/>
      <c r="K2144" s="14"/>
      <c r="L2144" s="14"/>
      <c r="M2144" s="14"/>
      <c r="N2144" s="14"/>
    </row>
    <row r="2145" spans="1:14" ht="14.1" customHeight="1" x14ac:dyDescent="0.25">
      <c r="A2145" s="13"/>
      <c r="B2145" s="13"/>
      <c r="C2145" s="13"/>
      <c r="D2145" s="14"/>
      <c r="E2145" s="14"/>
      <c r="F2145" s="14"/>
      <c r="G2145" s="14"/>
      <c r="H2145" s="14"/>
      <c r="I2145" s="14"/>
      <c r="J2145" s="14"/>
      <c r="K2145" s="14"/>
      <c r="L2145" s="14"/>
      <c r="M2145" s="14"/>
      <c r="N2145" s="14"/>
    </row>
    <row r="2146" spans="1:14" ht="14.1" customHeight="1" x14ac:dyDescent="0.25">
      <c r="A2146" s="13"/>
      <c r="B2146" s="13"/>
      <c r="C2146" s="13"/>
      <c r="D2146" s="14"/>
      <c r="E2146" s="14"/>
      <c r="F2146" s="14"/>
      <c r="G2146" s="14"/>
      <c r="H2146" s="14"/>
      <c r="I2146" s="14"/>
      <c r="J2146" s="14"/>
      <c r="K2146" s="14"/>
      <c r="L2146" s="14"/>
      <c r="M2146" s="14"/>
      <c r="N2146" s="14"/>
    </row>
    <row r="2147" spans="1:14" ht="14.1" customHeight="1" x14ac:dyDescent="0.25">
      <c r="A2147" s="13"/>
      <c r="B2147" s="13"/>
      <c r="C2147" s="13"/>
      <c r="D2147" s="14"/>
      <c r="E2147" s="14"/>
      <c r="F2147" s="14"/>
      <c r="G2147" s="14"/>
      <c r="H2147" s="14"/>
      <c r="I2147" s="14"/>
      <c r="J2147" s="14"/>
      <c r="K2147" s="14"/>
      <c r="L2147" s="14"/>
      <c r="M2147" s="14"/>
      <c r="N2147" s="14"/>
    </row>
    <row r="2148" spans="1:14" ht="14.1" customHeight="1" x14ac:dyDescent="0.25">
      <c r="A2148" s="13"/>
      <c r="B2148" s="13"/>
      <c r="C2148" s="13"/>
      <c r="D2148" s="14"/>
      <c r="E2148" s="14"/>
      <c r="F2148" s="14"/>
      <c r="G2148" s="14"/>
      <c r="H2148" s="14"/>
      <c r="I2148" s="14"/>
      <c r="J2148" s="14"/>
      <c r="K2148" s="14"/>
      <c r="L2148" s="14"/>
      <c r="M2148" s="14"/>
      <c r="N2148" s="14"/>
    </row>
    <row r="2149" spans="1:14" ht="14.1" customHeight="1" x14ac:dyDescent="0.25">
      <c r="A2149" s="13"/>
      <c r="B2149" s="13"/>
      <c r="C2149" s="13"/>
      <c r="D2149" s="14"/>
      <c r="E2149" s="14"/>
      <c r="F2149" s="14"/>
      <c r="G2149" s="14"/>
      <c r="H2149" s="14"/>
      <c r="I2149" s="14"/>
      <c r="J2149" s="14"/>
      <c r="K2149" s="14"/>
      <c r="L2149" s="14"/>
      <c r="M2149" s="14"/>
      <c r="N2149" s="14"/>
    </row>
    <row r="2150" spans="1:14" ht="14.1" customHeight="1" x14ac:dyDescent="0.25">
      <c r="A2150" s="13"/>
      <c r="B2150" s="13"/>
      <c r="C2150" s="13"/>
      <c r="D2150" s="14"/>
      <c r="E2150" s="14"/>
      <c r="F2150" s="14"/>
      <c r="G2150" s="14"/>
      <c r="H2150" s="14"/>
      <c r="I2150" s="14"/>
      <c r="J2150" s="14"/>
      <c r="K2150" s="14"/>
      <c r="L2150" s="14"/>
      <c r="M2150" s="14"/>
      <c r="N2150" s="14"/>
    </row>
    <row r="2151" spans="1:14" ht="14.1" customHeight="1" x14ac:dyDescent="0.25">
      <c r="A2151" s="13"/>
      <c r="B2151" s="13"/>
      <c r="C2151" s="13"/>
      <c r="D2151" s="14"/>
      <c r="E2151" s="14"/>
      <c r="F2151" s="14"/>
      <c r="G2151" s="14"/>
      <c r="H2151" s="14"/>
      <c r="I2151" s="14"/>
      <c r="J2151" s="14"/>
      <c r="K2151" s="14"/>
      <c r="L2151" s="14"/>
      <c r="M2151" s="14"/>
      <c r="N2151" s="14"/>
    </row>
    <row r="2152" spans="1:14" ht="14.1" customHeight="1" x14ac:dyDescent="0.25">
      <c r="A2152" s="13"/>
      <c r="B2152" s="13"/>
      <c r="C2152" s="13"/>
      <c r="D2152" s="14"/>
      <c r="E2152" s="14"/>
      <c r="F2152" s="14"/>
      <c r="G2152" s="14"/>
      <c r="H2152" s="14"/>
      <c r="I2152" s="14"/>
      <c r="J2152" s="14"/>
      <c r="K2152" s="14"/>
      <c r="L2152" s="14"/>
      <c r="M2152" s="14"/>
      <c r="N2152" s="14"/>
    </row>
    <row r="2153" spans="1:14" ht="14.1" customHeight="1" x14ac:dyDescent="0.25">
      <c r="A2153" s="13"/>
      <c r="B2153" s="13"/>
      <c r="C2153" s="13"/>
      <c r="D2153" s="14"/>
      <c r="E2153" s="14"/>
      <c r="F2153" s="14"/>
      <c r="G2153" s="14"/>
      <c r="H2153" s="14"/>
      <c r="I2153" s="14"/>
      <c r="J2153" s="14"/>
      <c r="K2153" s="14"/>
      <c r="L2153" s="14"/>
      <c r="M2153" s="14"/>
      <c r="N2153" s="14"/>
    </row>
    <row r="2154" spans="1:14" ht="14.1" customHeight="1" x14ac:dyDescent="0.25">
      <c r="A2154" s="13"/>
      <c r="B2154" s="13"/>
      <c r="C2154" s="13"/>
      <c r="D2154" s="14"/>
      <c r="E2154" s="14"/>
      <c r="F2154" s="14"/>
      <c r="G2154" s="14"/>
      <c r="H2154" s="14"/>
      <c r="I2154" s="14"/>
      <c r="J2154" s="14"/>
      <c r="K2154" s="14"/>
      <c r="L2154" s="14"/>
      <c r="M2154" s="14"/>
      <c r="N2154" s="14"/>
    </row>
    <row r="2155" spans="1:14" ht="14.1" customHeight="1" x14ac:dyDescent="0.25">
      <c r="A2155" s="13"/>
      <c r="B2155" s="13"/>
      <c r="C2155" s="13"/>
      <c r="D2155" s="14"/>
      <c r="E2155" s="14"/>
      <c r="F2155" s="14"/>
      <c r="G2155" s="14"/>
      <c r="H2155" s="14"/>
      <c r="I2155" s="14"/>
      <c r="J2155" s="14"/>
      <c r="K2155" s="14"/>
      <c r="L2155" s="14"/>
      <c r="M2155" s="14"/>
      <c r="N2155" s="14"/>
    </row>
    <row r="2156" spans="1:14" ht="14.1" customHeight="1" x14ac:dyDescent="0.25">
      <c r="A2156" s="13"/>
      <c r="B2156" s="13"/>
      <c r="C2156" s="13"/>
      <c r="D2156" s="14"/>
      <c r="E2156" s="14"/>
      <c r="F2156" s="14"/>
      <c r="G2156" s="14"/>
      <c r="H2156" s="14"/>
      <c r="I2156" s="14"/>
      <c r="J2156" s="14"/>
      <c r="K2156" s="14"/>
      <c r="L2156" s="14"/>
      <c r="M2156" s="14"/>
      <c r="N2156" s="14"/>
    </row>
    <row r="2157" spans="1:14" ht="14.1" customHeight="1" x14ac:dyDescent="0.25">
      <c r="A2157" s="13"/>
      <c r="B2157" s="13"/>
      <c r="C2157" s="13"/>
      <c r="D2157" s="14"/>
      <c r="E2157" s="14"/>
      <c r="F2157" s="14"/>
      <c r="G2157" s="14"/>
      <c r="H2157" s="14"/>
      <c r="I2157" s="14"/>
      <c r="J2157" s="14"/>
      <c r="K2157" s="14"/>
      <c r="L2157" s="14"/>
      <c r="M2157" s="14"/>
      <c r="N2157" s="14"/>
    </row>
    <row r="2158" spans="1:14" ht="14.1" customHeight="1" x14ac:dyDescent="0.25">
      <c r="A2158" s="13"/>
      <c r="B2158" s="13"/>
      <c r="C2158" s="13"/>
      <c r="D2158" s="14"/>
      <c r="E2158" s="14"/>
      <c r="F2158" s="14"/>
      <c r="G2158" s="14"/>
      <c r="H2158" s="14"/>
      <c r="I2158" s="14"/>
      <c r="J2158" s="14"/>
      <c r="K2158" s="14"/>
      <c r="L2158" s="14"/>
      <c r="M2158" s="14"/>
      <c r="N2158" s="14"/>
    </row>
    <row r="2159" spans="1:14" ht="14.1" customHeight="1" x14ac:dyDescent="0.25">
      <c r="A2159" s="13"/>
      <c r="B2159" s="13"/>
      <c r="C2159" s="13"/>
      <c r="D2159" s="14"/>
      <c r="E2159" s="14"/>
      <c r="F2159" s="14"/>
      <c r="G2159" s="14"/>
      <c r="H2159" s="14"/>
      <c r="I2159" s="14"/>
      <c r="J2159" s="14"/>
      <c r="K2159" s="14"/>
      <c r="L2159" s="14"/>
      <c r="M2159" s="14"/>
      <c r="N2159" s="14"/>
    </row>
    <row r="2160" spans="1:14" ht="14.1" customHeight="1" x14ac:dyDescent="0.25">
      <c r="A2160" s="13"/>
      <c r="B2160" s="13"/>
      <c r="C2160" s="13"/>
      <c r="D2160" s="14"/>
      <c r="E2160" s="14"/>
      <c r="F2160" s="14"/>
      <c r="G2160" s="14"/>
      <c r="H2160" s="14"/>
      <c r="I2160" s="14"/>
      <c r="J2160" s="14"/>
      <c r="K2160" s="14"/>
      <c r="L2160" s="14"/>
      <c r="M2160" s="14"/>
      <c r="N2160" s="14"/>
    </row>
    <row r="2161" spans="1:14" ht="14.1" customHeight="1" x14ac:dyDescent="0.25">
      <c r="A2161" s="13"/>
      <c r="B2161" s="13"/>
      <c r="C2161" s="13"/>
      <c r="D2161" s="14"/>
      <c r="E2161" s="14"/>
      <c r="F2161" s="14"/>
      <c r="G2161" s="14"/>
      <c r="H2161" s="14"/>
      <c r="I2161" s="14"/>
      <c r="J2161" s="14"/>
      <c r="K2161" s="14"/>
      <c r="L2161" s="14"/>
      <c r="M2161" s="14"/>
      <c r="N2161" s="14"/>
    </row>
    <row r="2162" spans="1:14" ht="14.1" customHeight="1" x14ac:dyDescent="0.25">
      <c r="A2162" s="13"/>
      <c r="B2162" s="13"/>
      <c r="C2162" s="13"/>
      <c r="D2162" s="14"/>
      <c r="E2162" s="14"/>
      <c r="F2162" s="14"/>
      <c r="G2162" s="14"/>
      <c r="H2162" s="14"/>
      <c r="I2162" s="14"/>
      <c r="J2162" s="14"/>
      <c r="K2162" s="14"/>
      <c r="L2162" s="14"/>
      <c r="M2162" s="14"/>
      <c r="N2162" s="14"/>
    </row>
    <row r="2163" spans="1:14" ht="14.1" customHeight="1" x14ac:dyDescent="0.25">
      <c r="A2163" s="13"/>
      <c r="B2163" s="13"/>
      <c r="C2163" s="13"/>
      <c r="D2163" s="14"/>
      <c r="E2163" s="14"/>
      <c r="F2163" s="14"/>
      <c r="G2163" s="14"/>
      <c r="H2163" s="14"/>
      <c r="I2163" s="14"/>
      <c r="J2163" s="14"/>
      <c r="K2163" s="14"/>
      <c r="L2163" s="14"/>
      <c r="M2163" s="14"/>
      <c r="N2163" s="14"/>
    </row>
    <row r="2164" spans="1:14" ht="14.1" customHeight="1" x14ac:dyDescent="0.25">
      <c r="A2164" s="13"/>
      <c r="B2164" s="13"/>
      <c r="C2164" s="13"/>
      <c r="D2164" s="14"/>
      <c r="E2164" s="14"/>
      <c r="F2164" s="14"/>
      <c r="G2164" s="14"/>
      <c r="H2164" s="14"/>
      <c r="I2164" s="14"/>
      <c r="J2164" s="14"/>
      <c r="K2164" s="14"/>
      <c r="L2164" s="14"/>
      <c r="M2164" s="14"/>
      <c r="N2164" s="14"/>
    </row>
    <row r="2165" spans="1:14" ht="14.1" customHeight="1" x14ac:dyDescent="0.25">
      <c r="A2165" s="13"/>
      <c r="B2165" s="13"/>
      <c r="C2165" s="13"/>
      <c r="D2165" s="14"/>
      <c r="E2165" s="14"/>
      <c r="F2165" s="14"/>
      <c r="G2165" s="14"/>
      <c r="H2165" s="14"/>
      <c r="I2165" s="14"/>
      <c r="J2165" s="14"/>
      <c r="K2165" s="14"/>
      <c r="L2165" s="14"/>
      <c r="M2165" s="14"/>
      <c r="N2165" s="14"/>
    </row>
    <row r="2166" spans="1:14" ht="14.1" customHeight="1" x14ac:dyDescent="0.25">
      <c r="A2166" s="13"/>
      <c r="B2166" s="13"/>
      <c r="C2166" s="13"/>
      <c r="D2166" s="14"/>
      <c r="E2166" s="14"/>
      <c r="F2166" s="14"/>
      <c r="G2166" s="14"/>
      <c r="H2166" s="14"/>
      <c r="I2166" s="14"/>
      <c r="J2166" s="14"/>
      <c r="K2166" s="14"/>
      <c r="L2166" s="14"/>
      <c r="M2166" s="14"/>
      <c r="N2166" s="14"/>
    </row>
    <row r="2167" spans="1:14" ht="14.1" customHeight="1" x14ac:dyDescent="0.25">
      <c r="A2167" s="13"/>
      <c r="B2167" s="13"/>
      <c r="C2167" s="13"/>
      <c r="D2167" s="14"/>
      <c r="E2167" s="14"/>
      <c r="F2167" s="14"/>
      <c r="G2167" s="14"/>
      <c r="H2167" s="14"/>
      <c r="I2167" s="14"/>
      <c r="J2167" s="14"/>
      <c r="K2167" s="14"/>
      <c r="L2167" s="14"/>
      <c r="M2167" s="14"/>
      <c r="N2167" s="14"/>
    </row>
    <row r="2168" spans="1:14" ht="14.1" customHeight="1" x14ac:dyDescent="0.25">
      <c r="A2168" s="13"/>
      <c r="B2168" s="13"/>
      <c r="C2168" s="13"/>
      <c r="D2168" s="14"/>
      <c r="E2168" s="14"/>
      <c r="F2168" s="14"/>
      <c r="G2168" s="14"/>
      <c r="H2168" s="14"/>
      <c r="I2168" s="14"/>
      <c r="J2168" s="14"/>
      <c r="K2168" s="14"/>
      <c r="L2168" s="14"/>
      <c r="M2168" s="14"/>
      <c r="N2168" s="14"/>
    </row>
    <row r="2169" spans="1:14" ht="14.1" customHeight="1" x14ac:dyDescent="0.25">
      <c r="A2169" s="13"/>
      <c r="B2169" s="13"/>
      <c r="C2169" s="13"/>
      <c r="D2169" s="14"/>
      <c r="E2169" s="14"/>
      <c r="F2169" s="14"/>
      <c r="G2169" s="14"/>
      <c r="H2169" s="14"/>
      <c r="I2169" s="14"/>
      <c r="J2169" s="14"/>
      <c r="K2169" s="14"/>
      <c r="L2169" s="14"/>
      <c r="M2169" s="14"/>
      <c r="N2169" s="14"/>
    </row>
    <row r="2170" spans="1:14" ht="14.1" customHeight="1" x14ac:dyDescent="0.25">
      <c r="A2170" s="13"/>
      <c r="B2170" s="13"/>
      <c r="C2170" s="13"/>
      <c r="D2170" s="14"/>
      <c r="E2170" s="14"/>
      <c r="F2170" s="14"/>
      <c r="G2170" s="14"/>
      <c r="H2170" s="14"/>
      <c r="I2170" s="14"/>
      <c r="J2170" s="14"/>
      <c r="K2170" s="14"/>
      <c r="L2170" s="14"/>
      <c r="M2170" s="14"/>
      <c r="N2170" s="14"/>
    </row>
    <row r="2171" spans="1:14" ht="14.1" customHeight="1" x14ac:dyDescent="0.25">
      <c r="A2171" s="13"/>
      <c r="B2171" s="13"/>
      <c r="C2171" s="13"/>
      <c r="D2171" s="14"/>
      <c r="E2171" s="14"/>
      <c r="F2171" s="14"/>
      <c r="G2171" s="14"/>
      <c r="H2171" s="14"/>
      <c r="I2171" s="14"/>
      <c r="J2171" s="14"/>
      <c r="K2171" s="14"/>
      <c r="L2171" s="14"/>
      <c r="M2171" s="14"/>
      <c r="N2171" s="14"/>
    </row>
    <row r="2172" spans="1:14" ht="14.1" customHeight="1" x14ac:dyDescent="0.25">
      <c r="A2172" s="13"/>
      <c r="B2172" s="13"/>
      <c r="C2172" s="13"/>
      <c r="D2172" s="14"/>
      <c r="E2172" s="14"/>
      <c r="F2172" s="14"/>
      <c r="G2172" s="14"/>
      <c r="H2172" s="14"/>
      <c r="I2172" s="14"/>
      <c r="J2172" s="14"/>
      <c r="K2172" s="14"/>
      <c r="L2172" s="14"/>
      <c r="M2172" s="14"/>
      <c r="N2172" s="14"/>
    </row>
    <row r="2173" spans="1:14" ht="14.1" customHeight="1" x14ac:dyDescent="0.25">
      <c r="A2173" s="13"/>
      <c r="B2173" s="13"/>
      <c r="C2173" s="13"/>
      <c r="D2173" s="14"/>
      <c r="E2173" s="14"/>
      <c r="F2173" s="14"/>
      <c r="G2173" s="14"/>
      <c r="H2173" s="14"/>
      <c r="I2173" s="14"/>
      <c r="J2173" s="14"/>
      <c r="K2173" s="14"/>
      <c r="L2173" s="14"/>
      <c r="M2173" s="14"/>
      <c r="N2173" s="14"/>
    </row>
    <row r="2174" spans="1:14" ht="14.1" customHeight="1" x14ac:dyDescent="0.25">
      <c r="A2174" s="13"/>
      <c r="B2174" s="13"/>
      <c r="C2174" s="13"/>
      <c r="D2174" s="14"/>
      <c r="E2174" s="14"/>
      <c r="F2174" s="14"/>
      <c r="G2174" s="14"/>
      <c r="H2174" s="14"/>
      <c r="I2174" s="14"/>
      <c r="J2174" s="14"/>
      <c r="K2174" s="14"/>
      <c r="L2174" s="14"/>
      <c r="M2174" s="14"/>
      <c r="N2174" s="14"/>
    </row>
    <row r="2175" spans="1:14" ht="14.1" customHeight="1" x14ac:dyDescent="0.25">
      <c r="A2175" s="13"/>
      <c r="B2175" s="13"/>
      <c r="C2175" s="13"/>
      <c r="D2175" s="14"/>
      <c r="E2175" s="14"/>
      <c r="F2175" s="14"/>
      <c r="G2175" s="14"/>
      <c r="H2175" s="14"/>
      <c r="I2175" s="14"/>
      <c r="J2175" s="14"/>
      <c r="K2175" s="14"/>
      <c r="L2175" s="14"/>
      <c r="M2175" s="14"/>
      <c r="N2175" s="14"/>
    </row>
    <row r="2176" spans="1:14" ht="14.1" customHeight="1" x14ac:dyDescent="0.25">
      <c r="A2176" s="13"/>
      <c r="B2176" s="13"/>
      <c r="C2176" s="13"/>
      <c r="D2176" s="14"/>
      <c r="E2176" s="14"/>
      <c r="F2176" s="14"/>
      <c r="G2176" s="14"/>
      <c r="H2176" s="14"/>
      <c r="I2176" s="14"/>
      <c r="J2176" s="14"/>
      <c r="K2176" s="14"/>
      <c r="L2176" s="14"/>
      <c r="M2176" s="14"/>
      <c r="N2176" s="14"/>
    </row>
    <row r="2177" spans="1:14" ht="14.1" customHeight="1" x14ac:dyDescent="0.25">
      <c r="A2177" s="13"/>
      <c r="B2177" s="13"/>
      <c r="C2177" s="13"/>
      <c r="D2177" s="14"/>
      <c r="E2177" s="14"/>
      <c r="F2177" s="14"/>
      <c r="G2177" s="14"/>
      <c r="H2177" s="14"/>
      <c r="I2177" s="14"/>
      <c r="J2177" s="14"/>
      <c r="K2177" s="14"/>
      <c r="L2177" s="14"/>
      <c r="M2177" s="14"/>
      <c r="N2177" s="14"/>
    </row>
    <row r="2178" spans="1:14" ht="14.1" customHeight="1" x14ac:dyDescent="0.25">
      <c r="A2178" s="13"/>
      <c r="B2178" s="13"/>
      <c r="C2178" s="13"/>
      <c r="D2178" s="14"/>
      <c r="E2178" s="14"/>
      <c r="F2178" s="14"/>
      <c r="G2178" s="14"/>
      <c r="H2178" s="14"/>
      <c r="I2178" s="14"/>
      <c r="J2178" s="14"/>
      <c r="K2178" s="14"/>
      <c r="L2178" s="14"/>
      <c r="M2178" s="14"/>
      <c r="N2178" s="14"/>
    </row>
    <row r="2179" spans="1:14" ht="14.1" customHeight="1" x14ac:dyDescent="0.25">
      <c r="A2179" s="13"/>
      <c r="B2179" s="13"/>
      <c r="C2179" s="13"/>
      <c r="D2179" s="14"/>
      <c r="E2179" s="14"/>
      <c r="F2179" s="14"/>
      <c r="G2179" s="14"/>
      <c r="H2179" s="14"/>
      <c r="I2179" s="14"/>
      <c r="J2179" s="14"/>
      <c r="K2179" s="14"/>
      <c r="L2179" s="14"/>
      <c r="M2179" s="14"/>
      <c r="N2179" s="14"/>
    </row>
    <row r="2180" spans="1:14" ht="14.1" customHeight="1" x14ac:dyDescent="0.25">
      <c r="A2180" s="13"/>
      <c r="B2180" s="13"/>
      <c r="C2180" s="13"/>
      <c r="D2180" s="14"/>
      <c r="E2180" s="14"/>
      <c r="F2180" s="14"/>
      <c r="G2180" s="14"/>
      <c r="H2180" s="14"/>
      <c r="I2180" s="14"/>
      <c r="J2180" s="14"/>
      <c r="K2180" s="14"/>
      <c r="L2180" s="14"/>
      <c r="M2180" s="14"/>
      <c r="N2180" s="14"/>
    </row>
    <row r="2181" spans="1:14" ht="14.1" customHeight="1" x14ac:dyDescent="0.25">
      <c r="A2181" s="13"/>
      <c r="B2181" s="13"/>
      <c r="C2181" s="13"/>
      <c r="D2181" s="14"/>
      <c r="E2181" s="14"/>
      <c r="F2181" s="14"/>
      <c r="G2181" s="14"/>
      <c r="H2181" s="14"/>
      <c r="I2181" s="14"/>
      <c r="J2181" s="14"/>
      <c r="K2181" s="14"/>
      <c r="L2181" s="14"/>
      <c r="M2181" s="14"/>
      <c r="N2181" s="14"/>
    </row>
    <row r="2182" spans="1:14" ht="14.1" customHeight="1" x14ac:dyDescent="0.25">
      <c r="A2182" s="13"/>
      <c r="B2182" s="13"/>
      <c r="C2182" s="13"/>
      <c r="D2182" s="14"/>
      <c r="E2182" s="14"/>
      <c r="F2182" s="14"/>
      <c r="G2182" s="14"/>
      <c r="H2182" s="14"/>
      <c r="I2182" s="14"/>
      <c r="J2182" s="14"/>
      <c r="K2182" s="14"/>
      <c r="L2182" s="14"/>
      <c r="M2182" s="14"/>
      <c r="N2182" s="14"/>
    </row>
    <row r="2183" spans="1:14" ht="14.1" customHeight="1" x14ac:dyDescent="0.25">
      <c r="A2183" s="13"/>
      <c r="B2183" s="13"/>
      <c r="C2183" s="13"/>
      <c r="D2183" s="14"/>
      <c r="E2183" s="14"/>
      <c r="F2183" s="14"/>
      <c r="G2183" s="14"/>
      <c r="H2183" s="14"/>
      <c r="I2183" s="14"/>
      <c r="J2183" s="14"/>
      <c r="K2183" s="14"/>
      <c r="L2183" s="14"/>
      <c r="M2183" s="14"/>
      <c r="N2183" s="14"/>
    </row>
    <row r="2184" spans="1:14" ht="14.1" customHeight="1" x14ac:dyDescent="0.25">
      <c r="A2184" s="13"/>
      <c r="B2184" s="13"/>
      <c r="C2184" s="13"/>
      <c r="D2184" s="14"/>
      <c r="E2184" s="14"/>
      <c r="F2184" s="14"/>
      <c r="G2184" s="14"/>
      <c r="H2184" s="14"/>
      <c r="I2184" s="14"/>
      <c r="J2184" s="14"/>
      <c r="K2184" s="14"/>
      <c r="L2184" s="14"/>
      <c r="M2184" s="14"/>
      <c r="N2184" s="14"/>
    </row>
    <row r="2185" spans="1:14" ht="14.1" customHeight="1" x14ac:dyDescent="0.25">
      <c r="A2185" s="13"/>
      <c r="B2185" s="13"/>
      <c r="C2185" s="13"/>
      <c r="D2185" s="14"/>
      <c r="E2185" s="14"/>
      <c r="F2185" s="14"/>
      <c r="G2185" s="14"/>
      <c r="H2185" s="14"/>
      <c r="I2185" s="14"/>
      <c r="J2185" s="14"/>
      <c r="K2185" s="14"/>
      <c r="L2185" s="14"/>
      <c r="M2185" s="14"/>
      <c r="N2185" s="14"/>
    </row>
    <row r="2186" spans="1:14" ht="14.1" customHeight="1" x14ac:dyDescent="0.25">
      <c r="A2186" s="13"/>
      <c r="B2186" s="13"/>
      <c r="C2186" s="13"/>
      <c r="D2186" s="14"/>
      <c r="E2186" s="14"/>
      <c r="F2186" s="14"/>
      <c r="G2186" s="14"/>
      <c r="H2186" s="14"/>
      <c r="I2186" s="14"/>
      <c r="J2186" s="14"/>
      <c r="K2186" s="14"/>
      <c r="L2186" s="14"/>
      <c r="M2186" s="14"/>
      <c r="N2186" s="14"/>
    </row>
    <row r="2187" spans="1:14" ht="14.1" customHeight="1" x14ac:dyDescent="0.25">
      <c r="A2187" s="13"/>
      <c r="B2187" s="13"/>
      <c r="C2187" s="13"/>
      <c r="D2187" s="14"/>
      <c r="E2187" s="14"/>
      <c r="F2187" s="14"/>
      <c r="G2187" s="14"/>
      <c r="H2187" s="14"/>
      <c r="I2187" s="14"/>
      <c r="J2187" s="14"/>
      <c r="K2187" s="14"/>
      <c r="L2187" s="14"/>
      <c r="M2187" s="14"/>
      <c r="N2187" s="14"/>
    </row>
    <row r="2188" spans="1:14" ht="14.1" customHeight="1" x14ac:dyDescent="0.25">
      <c r="A2188" s="13"/>
      <c r="B2188" s="13"/>
      <c r="C2188" s="13"/>
      <c r="D2188" s="14"/>
      <c r="E2188" s="14"/>
      <c r="F2188" s="14"/>
      <c r="G2188" s="14"/>
      <c r="H2188" s="14"/>
      <c r="I2188" s="14"/>
      <c r="J2188" s="14"/>
      <c r="K2188" s="14"/>
      <c r="L2188" s="14"/>
      <c r="M2188" s="14"/>
      <c r="N2188" s="14"/>
    </row>
    <row r="2189" spans="1:14" ht="14.1" customHeight="1" x14ac:dyDescent="0.25">
      <c r="A2189" s="13"/>
      <c r="B2189" s="13"/>
      <c r="C2189" s="13"/>
      <c r="D2189" s="14"/>
      <c r="E2189" s="14"/>
      <c r="F2189" s="14"/>
      <c r="G2189" s="14"/>
      <c r="H2189" s="14"/>
      <c r="I2189" s="14"/>
      <c r="J2189" s="14"/>
      <c r="K2189" s="14"/>
      <c r="L2189" s="14"/>
      <c r="M2189" s="14"/>
      <c r="N2189" s="14"/>
    </row>
    <row r="2190" spans="1:14" ht="14.1" customHeight="1" x14ac:dyDescent="0.25">
      <c r="A2190" s="13"/>
      <c r="B2190" s="13"/>
      <c r="C2190" s="13"/>
      <c r="D2190" s="14"/>
      <c r="E2190" s="14"/>
      <c r="F2190" s="14"/>
      <c r="G2190" s="14"/>
      <c r="H2190" s="14"/>
      <c r="I2190" s="14"/>
      <c r="J2190" s="14"/>
      <c r="K2190" s="14"/>
      <c r="L2190" s="14"/>
      <c r="M2190" s="14"/>
      <c r="N2190" s="14"/>
    </row>
    <row r="2191" spans="1:14" ht="14.1" customHeight="1" x14ac:dyDescent="0.25">
      <c r="A2191" s="13"/>
      <c r="B2191" s="13"/>
      <c r="C2191" s="13"/>
      <c r="D2191" s="14"/>
      <c r="E2191" s="14"/>
      <c r="F2191" s="14"/>
      <c r="G2191" s="14"/>
      <c r="H2191" s="14"/>
      <c r="I2191" s="14"/>
      <c r="J2191" s="14"/>
      <c r="K2191" s="14"/>
      <c r="L2191" s="14"/>
      <c r="M2191" s="14"/>
      <c r="N2191" s="14"/>
    </row>
    <row r="2192" spans="1:14" ht="14.1" customHeight="1" x14ac:dyDescent="0.25">
      <c r="A2192" s="13"/>
      <c r="B2192" s="13"/>
      <c r="C2192" s="13"/>
      <c r="D2192" s="14"/>
      <c r="E2192" s="14"/>
      <c r="F2192" s="14"/>
      <c r="G2192" s="14"/>
      <c r="H2192" s="14"/>
      <c r="I2192" s="14"/>
      <c r="J2192" s="14"/>
      <c r="K2192" s="14"/>
      <c r="L2192" s="14"/>
      <c r="M2192" s="14"/>
      <c r="N2192" s="14"/>
    </row>
    <row r="2193" spans="1:14" ht="14.1" customHeight="1" x14ac:dyDescent="0.25">
      <c r="A2193" s="13"/>
      <c r="B2193" s="13"/>
      <c r="C2193" s="13"/>
      <c r="D2193" s="14"/>
      <c r="E2193" s="14"/>
      <c r="F2193" s="14"/>
      <c r="G2193" s="14"/>
      <c r="H2193" s="14"/>
      <c r="I2193" s="14"/>
      <c r="J2193" s="14"/>
      <c r="K2193" s="14"/>
      <c r="L2193" s="14"/>
      <c r="M2193" s="14"/>
      <c r="N2193" s="14"/>
    </row>
    <row r="2194" spans="1:14" ht="14.1" customHeight="1" x14ac:dyDescent="0.25">
      <c r="A2194" s="13"/>
      <c r="B2194" s="13"/>
      <c r="C2194" s="13"/>
      <c r="D2194" s="14"/>
      <c r="E2194" s="14"/>
      <c r="F2194" s="14"/>
      <c r="G2194" s="14"/>
      <c r="H2194" s="14"/>
      <c r="I2194" s="14"/>
      <c r="J2194" s="14"/>
      <c r="K2194" s="14"/>
      <c r="L2194" s="14"/>
      <c r="M2194" s="14"/>
      <c r="N2194" s="14"/>
    </row>
    <row r="2195" spans="1:14" ht="14.1" customHeight="1" x14ac:dyDescent="0.25">
      <c r="A2195" s="13"/>
      <c r="B2195" s="13"/>
      <c r="C2195" s="13"/>
      <c r="D2195" s="14"/>
      <c r="E2195" s="14"/>
      <c r="F2195" s="14"/>
      <c r="G2195" s="14"/>
      <c r="H2195" s="14"/>
      <c r="I2195" s="14"/>
      <c r="J2195" s="14"/>
      <c r="K2195" s="14"/>
      <c r="L2195" s="14"/>
      <c r="M2195" s="14"/>
      <c r="N2195" s="14"/>
    </row>
    <row r="2196" spans="1:14" ht="14.1" customHeight="1" x14ac:dyDescent="0.25">
      <c r="A2196" s="13"/>
      <c r="B2196" s="13"/>
      <c r="C2196" s="13"/>
      <c r="D2196" s="14"/>
      <c r="E2196" s="14"/>
      <c r="F2196" s="14"/>
      <c r="G2196" s="14"/>
      <c r="H2196" s="14"/>
      <c r="I2196" s="14"/>
      <c r="J2196" s="14"/>
      <c r="K2196" s="14"/>
      <c r="L2196" s="14"/>
      <c r="M2196" s="14"/>
      <c r="N2196" s="14"/>
    </row>
    <row r="2197" spans="1:14" ht="14.1" customHeight="1" x14ac:dyDescent="0.25">
      <c r="A2197" s="13"/>
      <c r="B2197" s="13"/>
      <c r="C2197" s="13"/>
      <c r="D2197" s="14"/>
      <c r="E2197" s="14"/>
      <c r="F2197" s="14"/>
      <c r="G2197" s="14"/>
      <c r="H2197" s="14"/>
      <c r="I2197" s="14"/>
      <c r="J2197" s="14"/>
      <c r="K2197" s="14"/>
      <c r="L2197" s="14"/>
      <c r="M2197" s="14"/>
      <c r="N2197" s="14"/>
    </row>
    <row r="2198" spans="1:14" ht="14.1" customHeight="1" x14ac:dyDescent="0.25">
      <c r="A2198" s="13"/>
      <c r="B2198" s="13"/>
      <c r="C2198" s="13"/>
      <c r="D2198" s="14"/>
      <c r="E2198" s="14"/>
      <c r="F2198" s="14"/>
      <c r="G2198" s="14"/>
      <c r="H2198" s="14"/>
      <c r="I2198" s="14"/>
      <c r="J2198" s="14"/>
      <c r="K2198" s="14"/>
      <c r="L2198" s="14"/>
      <c r="M2198" s="14"/>
      <c r="N2198" s="14"/>
    </row>
    <row r="2199" spans="1:14" ht="14.1" customHeight="1" x14ac:dyDescent="0.25">
      <c r="A2199" s="13"/>
      <c r="B2199" s="13"/>
      <c r="C2199" s="13"/>
      <c r="D2199" s="14"/>
      <c r="E2199" s="14"/>
      <c r="F2199" s="14"/>
      <c r="G2199" s="14"/>
      <c r="H2199" s="14"/>
      <c r="I2199" s="14"/>
      <c r="J2199" s="14"/>
      <c r="K2199" s="14"/>
      <c r="L2199" s="14"/>
      <c r="M2199" s="14"/>
      <c r="N2199" s="14"/>
    </row>
    <row r="2200" spans="1:14" ht="14.1" customHeight="1" x14ac:dyDescent="0.25">
      <c r="A2200" s="13"/>
      <c r="B2200" s="13"/>
      <c r="C2200" s="13"/>
      <c r="D2200" s="14"/>
      <c r="E2200" s="14"/>
      <c r="F2200" s="14"/>
      <c r="G2200" s="14"/>
      <c r="H2200" s="14"/>
      <c r="I2200" s="14"/>
      <c r="J2200" s="14"/>
      <c r="K2200" s="14"/>
      <c r="L2200" s="14"/>
      <c r="M2200" s="14"/>
      <c r="N2200" s="14"/>
    </row>
    <row r="2201" spans="1:14" ht="14.1" customHeight="1" x14ac:dyDescent="0.25">
      <c r="A2201" s="13"/>
      <c r="B2201" s="13"/>
      <c r="C2201" s="13"/>
      <c r="D2201" s="14"/>
      <c r="E2201" s="14"/>
      <c r="F2201" s="14"/>
      <c r="G2201" s="14"/>
      <c r="H2201" s="14"/>
      <c r="I2201" s="14"/>
      <c r="J2201" s="14"/>
      <c r="K2201" s="14"/>
      <c r="L2201" s="14"/>
      <c r="M2201" s="14"/>
      <c r="N2201" s="14"/>
    </row>
    <row r="2202" spans="1:14" ht="14.1" customHeight="1" x14ac:dyDescent="0.25">
      <c r="A2202" s="13"/>
      <c r="B2202" s="13"/>
      <c r="C2202" s="13"/>
      <c r="D2202" s="14"/>
      <c r="E2202" s="14"/>
      <c r="F2202" s="14"/>
      <c r="G2202" s="14"/>
      <c r="H2202" s="14"/>
      <c r="I2202" s="14"/>
      <c r="J2202" s="14"/>
      <c r="K2202" s="14"/>
      <c r="L2202" s="14"/>
      <c r="M2202" s="14"/>
      <c r="N2202" s="14"/>
    </row>
    <row r="2203" spans="1:14" ht="14.1" customHeight="1" x14ac:dyDescent="0.25">
      <c r="A2203" s="13"/>
      <c r="B2203" s="13"/>
      <c r="C2203" s="13"/>
      <c r="D2203" s="14"/>
      <c r="E2203" s="14"/>
      <c r="F2203" s="14"/>
      <c r="G2203" s="14"/>
      <c r="H2203" s="14"/>
      <c r="I2203" s="14"/>
      <c r="J2203" s="14"/>
      <c r="K2203" s="14"/>
      <c r="L2203" s="14"/>
      <c r="M2203" s="14"/>
      <c r="N2203" s="14"/>
    </row>
    <row r="2204" spans="1:14" ht="14.1" customHeight="1" x14ac:dyDescent="0.25">
      <c r="A2204" s="13"/>
      <c r="B2204" s="13"/>
      <c r="C2204" s="13"/>
      <c r="D2204" s="14"/>
      <c r="E2204" s="14"/>
      <c r="F2204" s="14"/>
      <c r="G2204" s="14"/>
      <c r="H2204" s="14"/>
      <c r="I2204" s="14"/>
      <c r="J2204" s="14"/>
      <c r="K2204" s="14"/>
      <c r="L2204" s="14"/>
      <c r="M2204" s="14"/>
      <c r="N2204" s="14"/>
    </row>
    <row r="2205" spans="1:14" ht="14.1" customHeight="1" x14ac:dyDescent="0.25">
      <c r="A2205" s="13"/>
      <c r="B2205" s="13"/>
      <c r="C2205" s="13"/>
      <c r="D2205" s="14"/>
      <c r="E2205" s="14"/>
      <c r="F2205" s="14"/>
      <c r="G2205" s="14"/>
      <c r="H2205" s="14"/>
      <c r="I2205" s="14"/>
      <c r="J2205" s="14"/>
      <c r="K2205" s="14"/>
      <c r="L2205" s="14"/>
      <c r="M2205" s="14"/>
      <c r="N2205" s="14"/>
    </row>
    <row r="2206" spans="1:14" ht="14.1" customHeight="1" x14ac:dyDescent="0.25">
      <c r="A2206" s="13"/>
      <c r="B2206" s="13"/>
      <c r="C2206" s="13"/>
      <c r="D2206" s="14"/>
      <c r="E2206" s="14"/>
      <c r="F2206" s="14"/>
      <c r="G2206" s="14"/>
      <c r="H2206" s="14"/>
      <c r="I2206" s="14"/>
      <c r="J2206" s="14"/>
      <c r="K2206" s="14"/>
      <c r="L2206" s="14"/>
      <c r="M2206" s="14"/>
      <c r="N2206" s="14"/>
    </row>
    <row r="2207" spans="1:14" ht="14.1" customHeight="1" x14ac:dyDescent="0.25">
      <c r="A2207" s="13"/>
      <c r="B2207" s="13"/>
      <c r="C2207" s="13"/>
      <c r="D2207" s="14"/>
      <c r="E2207" s="14"/>
      <c r="F2207" s="14"/>
      <c r="G2207" s="14"/>
      <c r="H2207" s="14"/>
      <c r="I2207" s="14"/>
      <c r="J2207" s="14"/>
      <c r="K2207" s="14"/>
      <c r="L2207" s="14"/>
      <c r="M2207" s="14"/>
      <c r="N2207" s="14"/>
    </row>
    <row r="2208" spans="1:14" ht="14.1" customHeight="1" x14ac:dyDescent="0.25">
      <c r="A2208" s="13"/>
      <c r="B2208" s="13"/>
      <c r="C2208" s="13"/>
      <c r="D2208" s="14"/>
      <c r="E2208" s="14"/>
      <c r="F2208" s="14"/>
      <c r="G2208" s="14"/>
      <c r="H2208" s="14"/>
      <c r="I2208" s="14"/>
      <c r="J2208" s="14"/>
      <c r="K2208" s="14"/>
      <c r="L2208" s="14"/>
      <c r="M2208" s="14"/>
      <c r="N2208" s="14"/>
    </row>
    <row r="2209" spans="1:14" ht="14.1" customHeight="1" x14ac:dyDescent="0.25">
      <c r="A2209" s="13"/>
      <c r="B2209" s="13"/>
      <c r="C2209" s="13"/>
      <c r="D2209" s="14"/>
      <c r="E2209" s="14"/>
      <c r="F2209" s="14"/>
      <c r="G2209" s="14"/>
      <c r="H2209" s="14"/>
      <c r="I2209" s="14"/>
      <c r="J2209" s="14"/>
      <c r="K2209" s="14"/>
      <c r="L2209" s="14"/>
      <c r="M2209" s="14"/>
      <c r="N2209" s="14"/>
    </row>
    <row r="2210" spans="1:14" ht="14.1" customHeight="1" x14ac:dyDescent="0.25">
      <c r="A2210" s="13"/>
      <c r="B2210" s="13"/>
      <c r="C2210" s="13"/>
      <c r="D2210" s="14"/>
      <c r="E2210" s="14"/>
      <c r="F2210" s="14"/>
      <c r="G2210" s="14"/>
      <c r="H2210" s="14"/>
      <c r="I2210" s="14"/>
      <c r="J2210" s="14"/>
      <c r="K2210" s="14"/>
      <c r="L2210" s="14"/>
      <c r="M2210" s="14"/>
      <c r="N2210" s="14"/>
    </row>
    <row r="2211" spans="1:14" ht="14.1" customHeight="1" x14ac:dyDescent="0.25">
      <c r="A2211" s="13"/>
      <c r="B2211" s="13"/>
      <c r="C2211" s="13"/>
      <c r="D2211" s="14"/>
      <c r="E2211" s="14"/>
      <c r="F2211" s="14"/>
      <c r="G2211" s="14"/>
      <c r="H2211" s="14"/>
      <c r="I2211" s="14"/>
      <c r="J2211" s="14"/>
      <c r="K2211" s="14"/>
      <c r="L2211" s="14"/>
      <c r="M2211" s="14"/>
      <c r="N2211" s="14"/>
    </row>
    <row r="2212" spans="1:14" ht="14.1" customHeight="1" x14ac:dyDescent="0.25">
      <c r="A2212" s="13"/>
      <c r="B2212" s="13"/>
      <c r="C2212" s="13"/>
      <c r="D2212" s="14"/>
      <c r="E2212" s="14"/>
      <c r="F2212" s="14"/>
      <c r="G2212" s="14"/>
      <c r="H2212" s="14"/>
      <c r="I2212" s="14"/>
      <c r="J2212" s="14"/>
      <c r="K2212" s="14"/>
      <c r="L2212" s="14"/>
      <c r="M2212" s="14"/>
      <c r="N2212" s="14"/>
    </row>
    <row r="2213" spans="1:14" ht="14.1" customHeight="1" x14ac:dyDescent="0.25">
      <c r="A2213" s="13"/>
      <c r="B2213" s="13"/>
      <c r="C2213" s="13"/>
      <c r="D2213" s="14"/>
      <c r="E2213" s="14"/>
      <c r="F2213" s="14"/>
      <c r="G2213" s="14"/>
      <c r="H2213" s="14"/>
      <c r="I2213" s="14"/>
      <c r="J2213" s="14"/>
      <c r="K2213" s="14"/>
      <c r="L2213" s="14"/>
      <c r="M2213" s="14"/>
      <c r="N2213" s="14"/>
    </row>
    <row r="2214" spans="1:14" ht="14.1" customHeight="1" x14ac:dyDescent="0.25">
      <c r="A2214" s="13"/>
      <c r="B2214" s="13"/>
      <c r="C2214" s="13"/>
      <c r="D2214" s="14"/>
      <c r="E2214" s="14"/>
      <c r="F2214" s="14"/>
      <c r="G2214" s="14"/>
      <c r="H2214" s="14"/>
      <c r="I2214" s="14"/>
      <c r="J2214" s="14"/>
      <c r="K2214" s="14"/>
      <c r="L2214" s="14"/>
      <c r="M2214" s="14"/>
      <c r="N2214" s="14"/>
    </row>
    <row r="2215" spans="1:14" ht="14.1" customHeight="1" x14ac:dyDescent="0.25">
      <c r="A2215" s="13"/>
      <c r="B2215" s="13"/>
      <c r="C2215" s="13"/>
      <c r="D2215" s="14"/>
      <c r="E2215" s="14"/>
      <c r="F2215" s="14"/>
      <c r="G2215" s="14"/>
      <c r="H2215" s="14"/>
      <c r="I2215" s="14"/>
      <c r="J2215" s="14"/>
      <c r="K2215" s="14"/>
      <c r="L2215" s="14"/>
      <c r="M2215" s="14"/>
      <c r="N2215" s="14"/>
    </row>
    <row r="2216" spans="1:14" ht="14.1" customHeight="1" x14ac:dyDescent="0.25">
      <c r="A2216" s="13"/>
      <c r="B2216" s="13"/>
      <c r="C2216" s="13"/>
      <c r="D2216" s="14"/>
      <c r="E2216" s="14"/>
      <c r="F2216" s="14"/>
      <c r="G2216" s="14"/>
      <c r="H2216" s="14"/>
      <c r="I2216" s="14"/>
      <c r="J2216" s="14"/>
      <c r="K2216" s="14"/>
      <c r="L2216" s="14"/>
      <c r="M2216" s="14"/>
      <c r="N2216" s="14"/>
    </row>
    <row r="2217" spans="1:14" ht="14.1" customHeight="1" x14ac:dyDescent="0.25">
      <c r="A2217" s="13"/>
      <c r="B2217" s="13"/>
      <c r="C2217" s="13"/>
      <c r="D2217" s="14"/>
      <c r="E2217" s="14"/>
      <c r="F2217" s="14"/>
      <c r="G2217" s="14"/>
      <c r="H2217" s="14"/>
      <c r="I2217" s="14"/>
      <c r="J2217" s="14"/>
      <c r="K2217" s="14"/>
      <c r="L2217" s="14"/>
      <c r="M2217" s="14"/>
      <c r="N2217" s="14"/>
    </row>
    <row r="2218" spans="1:14" ht="14.1" customHeight="1" x14ac:dyDescent="0.25">
      <c r="A2218" s="13"/>
      <c r="B2218" s="13"/>
      <c r="C2218" s="13"/>
      <c r="D2218" s="14"/>
      <c r="E2218" s="14"/>
      <c r="F2218" s="14"/>
      <c r="G2218" s="14"/>
      <c r="H2218" s="14"/>
      <c r="I2218" s="14"/>
      <c r="J2218" s="14"/>
      <c r="K2218" s="14"/>
      <c r="L2218" s="14"/>
      <c r="M2218" s="14"/>
      <c r="N2218" s="14"/>
    </row>
    <row r="2219" spans="1:14" ht="14.1" customHeight="1" x14ac:dyDescent="0.25">
      <c r="A2219" s="13"/>
      <c r="B2219" s="13"/>
      <c r="C2219" s="13"/>
      <c r="D2219" s="14"/>
      <c r="E2219" s="14"/>
      <c r="F2219" s="14"/>
      <c r="G2219" s="14"/>
      <c r="H2219" s="14"/>
      <c r="I2219" s="14"/>
      <c r="J2219" s="14"/>
      <c r="K2219" s="14"/>
      <c r="L2219" s="14"/>
      <c r="M2219" s="14"/>
      <c r="N2219" s="14"/>
    </row>
    <row r="2220" spans="1:14" ht="14.1" customHeight="1" x14ac:dyDescent="0.25">
      <c r="A2220" s="13"/>
      <c r="B2220" s="13"/>
      <c r="C2220" s="13"/>
      <c r="D2220" s="14"/>
      <c r="E2220" s="14"/>
      <c r="F2220" s="14"/>
      <c r="G2220" s="14"/>
      <c r="H2220" s="14"/>
      <c r="I2220" s="14"/>
      <c r="J2220" s="14"/>
      <c r="K2220" s="14"/>
      <c r="L2220" s="14"/>
      <c r="M2220" s="14"/>
      <c r="N2220" s="14"/>
    </row>
    <row r="2221" spans="1:14" ht="14.1" customHeight="1" x14ac:dyDescent="0.25">
      <c r="A2221" s="13"/>
      <c r="B2221" s="13"/>
      <c r="C2221" s="13"/>
      <c r="D2221" s="14"/>
      <c r="E2221" s="14"/>
      <c r="F2221" s="14"/>
      <c r="G2221" s="14"/>
      <c r="H2221" s="14"/>
      <c r="I2221" s="14"/>
      <c r="J2221" s="14"/>
      <c r="K2221" s="14"/>
      <c r="L2221" s="14"/>
      <c r="M2221" s="14"/>
      <c r="N2221" s="14"/>
    </row>
    <row r="2222" spans="1:14" ht="14.1" customHeight="1" x14ac:dyDescent="0.25">
      <c r="A2222" s="13"/>
      <c r="B2222" s="13"/>
      <c r="C2222" s="13"/>
      <c r="D2222" s="14"/>
      <c r="E2222" s="14"/>
      <c r="F2222" s="14"/>
      <c r="G2222" s="14"/>
      <c r="H2222" s="14"/>
      <c r="I2222" s="14"/>
      <c r="J2222" s="14"/>
      <c r="K2222" s="14"/>
      <c r="L2222" s="14"/>
      <c r="M2222" s="14"/>
      <c r="N2222" s="14"/>
    </row>
    <row r="2223" spans="1:14" ht="14.1" customHeight="1" x14ac:dyDescent="0.25">
      <c r="A2223" s="13"/>
      <c r="B2223" s="13"/>
      <c r="C2223" s="13"/>
      <c r="D2223" s="14"/>
      <c r="E2223" s="14"/>
      <c r="F2223" s="14"/>
      <c r="G2223" s="14"/>
      <c r="H2223" s="14"/>
      <c r="I2223" s="14"/>
      <c r="J2223" s="14"/>
      <c r="K2223" s="14"/>
      <c r="L2223" s="14"/>
      <c r="M2223" s="14"/>
      <c r="N2223" s="14"/>
    </row>
    <row r="2224" spans="1:14" ht="14.1" customHeight="1" x14ac:dyDescent="0.25">
      <c r="A2224" s="13"/>
      <c r="B2224" s="13"/>
      <c r="C2224" s="13"/>
      <c r="D2224" s="14"/>
      <c r="E2224" s="14"/>
      <c r="F2224" s="14"/>
      <c r="G2224" s="14"/>
      <c r="H2224" s="14"/>
      <c r="I2224" s="14"/>
      <c r="J2224" s="14"/>
      <c r="K2224" s="14"/>
      <c r="L2224" s="14"/>
      <c r="M2224" s="14"/>
      <c r="N2224" s="14"/>
    </row>
    <row r="2225" spans="1:14" ht="14.1" customHeight="1" x14ac:dyDescent="0.25">
      <c r="A2225" s="13"/>
      <c r="B2225" s="13"/>
      <c r="C2225" s="13"/>
      <c r="D2225" s="14"/>
      <c r="E2225" s="14"/>
      <c r="F2225" s="14"/>
      <c r="G2225" s="14"/>
      <c r="H2225" s="14"/>
      <c r="I2225" s="14"/>
      <c r="J2225" s="14"/>
      <c r="K2225" s="14"/>
      <c r="L2225" s="14"/>
      <c r="M2225" s="14"/>
      <c r="N2225" s="14"/>
    </row>
    <row r="2226" spans="1:14" ht="14.1" customHeight="1" x14ac:dyDescent="0.25">
      <c r="A2226" s="13"/>
      <c r="B2226" s="13"/>
      <c r="C2226" s="13"/>
      <c r="D2226" s="14"/>
      <c r="E2226" s="14"/>
      <c r="F2226" s="14"/>
      <c r="G2226" s="14"/>
      <c r="H2226" s="14"/>
      <c r="I2226" s="14"/>
      <c r="J2226" s="14"/>
      <c r="K2226" s="14"/>
      <c r="L2226" s="14"/>
      <c r="M2226" s="14"/>
      <c r="N2226" s="14"/>
    </row>
    <row r="2227" spans="1:14" ht="14.1" customHeight="1" x14ac:dyDescent="0.25">
      <c r="A2227" s="13"/>
      <c r="B2227" s="13"/>
      <c r="C2227" s="13"/>
      <c r="D2227" s="14"/>
      <c r="E2227" s="14"/>
      <c r="F2227" s="14"/>
      <c r="G2227" s="14"/>
      <c r="H2227" s="14"/>
      <c r="I2227" s="14"/>
      <c r="J2227" s="14"/>
      <c r="K2227" s="14"/>
      <c r="L2227" s="14"/>
      <c r="M2227" s="14"/>
      <c r="N2227" s="14"/>
    </row>
    <row r="2228" spans="1:14" ht="14.1" customHeight="1" x14ac:dyDescent="0.25">
      <c r="A2228" s="13"/>
      <c r="B2228" s="13"/>
      <c r="C2228" s="13"/>
      <c r="D2228" s="14"/>
      <c r="E2228" s="14"/>
      <c r="F2228" s="14"/>
      <c r="G2228" s="14"/>
      <c r="H2228" s="14"/>
      <c r="I2228" s="14"/>
      <c r="J2228" s="14"/>
      <c r="K2228" s="14"/>
      <c r="L2228" s="14"/>
      <c r="M2228" s="14"/>
      <c r="N2228" s="14"/>
    </row>
    <row r="2229" spans="1:14" ht="14.1" customHeight="1" x14ac:dyDescent="0.25">
      <c r="A2229" s="13"/>
      <c r="B2229" s="13"/>
      <c r="C2229" s="13"/>
      <c r="D2229" s="14"/>
      <c r="E2229" s="14"/>
      <c r="F2229" s="14"/>
      <c r="G2229" s="14"/>
      <c r="H2229" s="14"/>
      <c r="I2229" s="14"/>
      <c r="J2229" s="14"/>
      <c r="K2229" s="14"/>
      <c r="L2229" s="14"/>
      <c r="M2229" s="14"/>
      <c r="N2229" s="14"/>
    </row>
    <row r="2230" spans="1:14" ht="14.1" customHeight="1" x14ac:dyDescent="0.25">
      <c r="A2230" s="13"/>
      <c r="B2230" s="13"/>
      <c r="C2230" s="13"/>
      <c r="D2230" s="14"/>
      <c r="E2230" s="14"/>
      <c r="F2230" s="14"/>
      <c r="G2230" s="14"/>
      <c r="H2230" s="14"/>
      <c r="I2230" s="14"/>
      <c r="J2230" s="14"/>
      <c r="K2230" s="14"/>
      <c r="L2230" s="14"/>
      <c r="M2230" s="14"/>
      <c r="N2230" s="14"/>
    </row>
    <row r="2231" spans="1:14" ht="14.1" customHeight="1" x14ac:dyDescent="0.25">
      <c r="A2231" s="13"/>
      <c r="B2231" s="13"/>
      <c r="C2231" s="13"/>
      <c r="D2231" s="14"/>
      <c r="E2231" s="14"/>
      <c r="F2231" s="14"/>
      <c r="G2231" s="14"/>
      <c r="H2231" s="14"/>
      <c r="I2231" s="14"/>
      <c r="J2231" s="14"/>
      <c r="K2231" s="14"/>
      <c r="L2231" s="14"/>
      <c r="M2231" s="14"/>
      <c r="N2231" s="14"/>
    </row>
    <row r="2232" spans="1:14" ht="14.1" customHeight="1" x14ac:dyDescent="0.25">
      <c r="A2232" s="13"/>
      <c r="B2232" s="13"/>
      <c r="C2232" s="13"/>
      <c r="D2232" s="14"/>
      <c r="E2232" s="14"/>
      <c r="F2232" s="14"/>
      <c r="G2232" s="14"/>
      <c r="H2232" s="14"/>
      <c r="I2232" s="14"/>
      <c r="J2232" s="14"/>
      <c r="K2232" s="14"/>
      <c r="L2232" s="14"/>
      <c r="M2232" s="14"/>
      <c r="N2232" s="14"/>
    </row>
    <row r="2233" spans="1:14" ht="14.1" customHeight="1" x14ac:dyDescent="0.25">
      <c r="A2233" s="13"/>
      <c r="B2233" s="13"/>
      <c r="C2233" s="13"/>
      <c r="D2233" s="14"/>
      <c r="E2233" s="14"/>
      <c r="F2233" s="14"/>
      <c r="G2233" s="14"/>
      <c r="H2233" s="14"/>
      <c r="I2233" s="14"/>
      <c r="J2233" s="14"/>
      <c r="K2233" s="14"/>
      <c r="L2233" s="14"/>
      <c r="M2233" s="14"/>
      <c r="N2233" s="14"/>
    </row>
    <row r="2234" spans="1:14" ht="14.1" customHeight="1" x14ac:dyDescent="0.25">
      <c r="A2234" s="13"/>
      <c r="B2234" s="13"/>
      <c r="C2234" s="13"/>
      <c r="D2234" s="14"/>
      <c r="E2234" s="14"/>
      <c r="F2234" s="14"/>
      <c r="G2234" s="14"/>
      <c r="H2234" s="14"/>
      <c r="I2234" s="14"/>
      <c r="J2234" s="14"/>
      <c r="K2234" s="14"/>
      <c r="L2234" s="14"/>
      <c r="M2234" s="14"/>
      <c r="N2234" s="14"/>
    </row>
    <row r="2235" spans="1:14" ht="14.1" customHeight="1" x14ac:dyDescent="0.25">
      <c r="A2235" s="13"/>
      <c r="B2235" s="13"/>
      <c r="C2235" s="13"/>
      <c r="D2235" s="14"/>
      <c r="E2235" s="14"/>
      <c r="F2235" s="14"/>
      <c r="G2235" s="14"/>
      <c r="H2235" s="14"/>
      <c r="I2235" s="14"/>
      <c r="J2235" s="14"/>
      <c r="K2235" s="14"/>
      <c r="L2235" s="14"/>
      <c r="M2235" s="14"/>
      <c r="N2235" s="14"/>
    </row>
    <row r="2236" spans="1:14" ht="14.1" customHeight="1" x14ac:dyDescent="0.25">
      <c r="A2236" s="13"/>
      <c r="B2236" s="13"/>
      <c r="C2236" s="13"/>
      <c r="D2236" s="14"/>
      <c r="E2236" s="14"/>
      <c r="F2236" s="14"/>
      <c r="G2236" s="14"/>
      <c r="H2236" s="14"/>
      <c r="I2236" s="14"/>
      <c r="J2236" s="14"/>
      <c r="K2236" s="14"/>
      <c r="L2236" s="14"/>
      <c r="M2236" s="14"/>
      <c r="N2236" s="14"/>
    </row>
    <row r="2237" spans="1:14" ht="14.1" customHeight="1" x14ac:dyDescent="0.25">
      <c r="A2237" s="13"/>
      <c r="B2237" s="13"/>
      <c r="C2237" s="13"/>
      <c r="D2237" s="14"/>
      <c r="E2237" s="14"/>
      <c r="F2237" s="14"/>
      <c r="G2237" s="14"/>
      <c r="H2237" s="14"/>
      <c r="I2237" s="14"/>
      <c r="J2237" s="14"/>
      <c r="K2237" s="14"/>
      <c r="L2237" s="14"/>
      <c r="M2237" s="14"/>
      <c r="N2237" s="14"/>
    </row>
    <row r="2238" spans="1:14" x14ac:dyDescent="0.25">
      <c r="A2238" s="13"/>
      <c r="B2238" s="13"/>
      <c r="C2238" s="13"/>
      <c r="D2238" s="14"/>
      <c r="E2238" s="14"/>
      <c r="F2238" s="14"/>
      <c r="G2238" s="14"/>
      <c r="H2238" s="14"/>
      <c r="I2238" s="14"/>
      <c r="J2238" s="14"/>
      <c r="K2238" s="14"/>
      <c r="L2238" s="14"/>
      <c r="M2238" s="14"/>
      <c r="N2238" s="14"/>
    </row>
    <row r="2239" spans="1:14" x14ac:dyDescent="0.25">
      <c r="A2239" s="13"/>
      <c r="B2239" s="13"/>
      <c r="C2239" s="13"/>
      <c r="D2239" s="14"/>
      <c r="E2239" s="14"/>
      <c r="F2239" s="14"/>
      <c r="G2239" s="14"/>
      <c r="H2239" s="14"/>
      <c r="I2239" s="14"/>
      <c r="J2239" s="14"/>
      <c r="K2239" s="14"/>
      <c r="L2239" s="14"/>
      <c r="M2239" s="14"/>
      <c r="N2239" s="14"/>
    </row>
    <row r="2240" spans="1:14" x14ac:dyDescent="0.25">
      <c r="A2240" s="13"/>
      <c r="B2240" s="13"/>
      <c r="C2240" s="13"/>
      <c r="D2240" s="14"/>
      <c r="E2240" s="14"/>
      <c r="F2240" s="14"/>
      <c r="G2240" s="14"/>
      <c r="H2240" s="14"/>
      <c r="I2240" s="14"/>
      <c r="J2240" s="14"/>
      <c r="K2240" s="14"/>
      <c r="L2240" s="14"/>
      <c r="M2240" s="14"/>
      <c r="N2240" s="14"/>
    </row>
    <row r="2241" spans="1:14" x14ac:dyDescent="0.25">
      <c r="A2241" s="13"/>
      <c r="B2241" s="13"/>
      <c r="C2241" s="13"/>
      <c r="D2241" s="14"/>
      <c r="E2241" s="14"/>
      <c r="F2241" s="14"/>
      <c r="G2241" s="14"/>
      <c r="H2241" s="14"/>
      <c r="I2241" s="14"/>
      <c r="J2241" s="14"/>
      <c r="K2241" s="14"/>
      <c r="L2241" s="14"/>
      <c r="M2241" s="14"/>
      <c r="N2241" s="14"/>
    </row>
    <row r="2242" spans="1:14" x14ac:dyDescent="0.25">
      <c r="A2242" s="13"/>
      <c r="B2242" s="13"/>
      <c r="C2242" s="13"/>
      <c r="D2242" s="14"/>
      <c r="E2242" s="14"/>
      <c r="F2242" s="14"/>
      <c r="G2242" s="14"/>
      <c r="H2242" s="14"/>
      <c r="I2242" s="14"/>
      <c r="J2242" s="14"/>
      <c r="K2242" s="14"/>
      <c r="L2242" s="14"/>
      <c r="M2242" s="14"/>
      <c r="N2242" s="14"/>
    </row>
    <row r="2243" spans="1:14" x14ac:dyDescent="0.25">
      <c r="A2243" s="13"/>
      <c r="B2243" s="13"/>
      <c r="C2243" s="13"/>
      <c r="D2243" s="14"/>
      <c r="E2243" s="14"/>
      <c r="F2243" s="14"/>
      <c r="G2243" s="14"/>
      <c r="H2243" s="14"/>
      <c r="I2243" s="14"/>
      <c r="J2243" s="14"/>
      <c r="K2243" s="14"/>
      <c r="L2243" s="14"/>
      <c r="M2243" s="14"/>
      <c r="N2243" s="14"/>
    </row>
    <row r="2244" spans="1:14" x14ac:dyDescent="0.25">
      <c r="A2244" s="13"/>
      <c r="B2244" s="13"/>
      <c r="C2244" s="13"/>
      <c r="D2244" s="14"/>
      <c r="E2244" s="14"/>
      <c r="F2244" s="14"/>
      <c r="G2244" s="14"/>
      <c r="H2244" s="14"/>
      <c r="I2244" s="14"/>
      <c r="J2244" s="14"/>
      <c r="K2244" s="14"/>
      <c r="L2244" s="14"/>
      <c r="M2244" s="14"/>
      <c r="N2244" s="14"/>
    </row>
    <row r="2245" spans="1:14" x14ac:dyDescent="0.25">
      <c r="A2245" s="13"/>
      <c r="B2245" s="13"/>
      <c r="C2245" s="13"/>
      <c r="D2245" s="14"/>
      <c r="E2245" s="14"/>
      <c r="F2245" s="14"/>
      <c r="G2245" s="14"/>
      <c r="H2245" s="14"/>
      <c r="I2245" s="14"/>
      <c r="J2245" s="14"/>
      <c r="K2245" s="14"/>
      <c r="L2245" s="14"/>
      <c r="M2245" s="14"/>
      <c r="N2245" s="14"/>
    </row>
    <row r="2246" spans="1:14" x14ac:dyDescent="0.25">
      <c r="A2246" s="13"/>
      <c r="B2246" s="13"/>
      <c r="C2246" s="13"/>
      <c r="D2246" s="14"/>
      <c r="E2246" s="14"/>
      <c r="F2246" s="14"/>
      <c r="G2246" s="14"/>
      <c r="H2246" s="14"/>
      <c r="I2246" s="14"/>
      <c r="J2246" s="14"/>
      <c r="K2246" s="14"/>
      <c r="L2246" s="14"/>
      <c r="M2246" s="14"/>
      <c r="N2246" s="14"/>
    </row>
    <row r="2247" spans="1:14" x14ac:dyDescent="0.25">
      <c r="A2247" s="13"/>
      <c r="B2247" s="13"/>
      <c r="C2247" s="13"/>
      <c r="D2247" s="14"/>
      <c r="E2247" s="14"/>
      <c r="F2247" s="14"/>
      <c r="G2247" s="14"/>
      <c r="H2247" s="14"/>
      <c r="I2247" s="14"/>
      <c r="J2247" s="14"/>
      <c r="K2247" s="14"/>
      <c r="L2247" s="14"/>
      <c r="M2247" s="14"/>
      <c r="N2247" s="14"/>
    </row>
    <row r="2248" spans="1:14" x14ac:dyDescent="0.25">
      <c r="A2248" s="13"/>
      <c r="B2248" s="13"/>
      <c r="C2248" s="13"/>
      <c r="D2248" s="14"/>
      <c r="E2248" s="14"/>
      <c r="F2248" s="14"/>
      <c r="G2248" s="14"/>
      <c r="H2248" s="14"/>
      <c r="I2248" s="14"/>
      <c r="J2248" s="14"/>
      <c r="K2248" s="14"/>
      <c r="L2248" s="14"/>
      <c r="M2248" s="14"/>
      <c r="N2248" s="14"/>
    </row>
    <row r="2249" spans="1:14" x14ac:dyDescent="0.25">
      <c r="A2249" s="13"/>
      <c r="B2249" s="13"/>
      <c r="C2249" s="13"/>
      <c r="D2249" s="14"/>
      <c r="E2249" s="14"/>
      <c r="F2249" s="14"/>
      <c r="G2249" s="14"/>
      <c r="H2249" s="14"/>
      <c r="I2249" s="14"/>
      <c r="J2249" s="14"/>
      <c r="K2249" s="14"/>
      <c r="L2249" s="14"/>
      <c r="M2249" s="14"/>
      <c r="N2249" s="14"/>
    </row>
    <row r="2250" spans="1:14" x14ac:dyDescent="0.25">
      <c r="A2250" s="13"/>
      <c r="B2250" s="13"/>
      <c r="C2250" s="13"/>
      <c r="D2250" s="14"/>
      <c r="E2250" s="14"/>
      <c r="F2250" s="14"/>
      <c r="G2250" s="14"/>
      <c r="H2250" s="14"/>
      <c r="I2250" s="14"/>
      <c r="J2250" s="14"/>
      <c r="K2250" s="14"/>
      <c r="L2250" s="14"/>
      <c r="M2250" s="14"/>
      <c r="N2250" s="14"/>
    </row>
    <row r="2251" spans="1:14" x14ac:dyDescent="0.25">
      <c r="A2251" s="13"/>
      <c r="B2251" s="13"/>
      <c r="C2251" s="13"/>
      <c r="D2251" s="14"/>
      <c r="E2251" s="14"/>
      <c r="F2251" s="14"/>
      <c r="G2251" s="14"/>
      <c r="H2251" s="14"/>
      <c r="I2251" s="14"/>
      <c r="J2251" s="14"/>
      <c r="K2251" s="14"/>
      <c r="L2251" s="14"/>
      <c r="M2251" s="14"/>
      <c r="N2251" s="14"/>
    </row>
    <row r="2252" spans="1:14" x14ac:dyDescent="0.25">
      <c r="A2252" s="13"/>
      <c r="B2252" s="13"/>
      <c r="C2252" s="13"/>
      <c r="D2252" s="14"/>
      <c r="E2252" s="14"/>
      <c r="F2252" s="14"/>
      <c r="G2252" s="14"/>
      <c r="H2252" s="14"/>
      <c r="I2252" s="14"/>
      <c r="J2252" s="14"/>
      <c r="K2252" s="14"/>
      <c r="L2252" s="14"/>
      <c r="M2252" s="14"/>
      <c r="N2252" s="14"/>
    </row>
    <row r="2253" spans="1:14" x14ac:dyDescent="0.25">
      <c r="A2253" s="13"/>
      <c r="B2253" s="13"/>
      <c r="C2253" s="13"/>
      <c r="D2253" s="14"/>
      <c r="E2253" s="14"/>
      <c r="F2253" s="14"/>
      <c r="G2253" s="14"/>
      <c r="H2253" s="14"/>
      <c r="I2253" s="14"/>
      <c r="J2253" s="14"/>
      <c r="K2253" s="14"/>
      <c r="L2253" s="14"/>
      <c r="M2253" s="14"/>
      <c r="N2253" s="14"/>
    </row>
    <row r="2254" spans="1:14" x14ac:dyDescent="0.25">
      <c r="A2254" s="13"/>
      <c r="B2254" s="13"/>
      <c r="C2254" s="13"/>
      <c r="D2254" s="14"/>
      <c r="E2254" s="14"/>
      <c r="F2254" s="14"/>
      <c r="G2254" s="14"/>
      <c r="H2254" s="14"/>
      <c r="I2254" s="14"/>
      <c r="J2254" s="14"/>
      <c r="K2254" s="14"/>
      <c r="L2254" s="14"/>
      <c r="M2254" s="14"/>
      <c r="N2254" s="14"/>
    </row>
    <row r="2255" spans="1:14" x14ac:dyDescent="0.25">
      <c r="A2255" s="13"/>
      <c r="B2255" s="13"/>
      <c r="C2255" s="13"/>
      <c r="D2255" s="14"/>
      <c r="E2255" s="14"/>
      <c r="F2255" s="14"/>
      <c r="G2255" s="14"/>
      <c r="H2255" s="14"/>
      <c r="I2255" s="14"/>
      <c r="J2255" s="14"/>
      <c r="K2255" s="14"/>
      <c r="L2255" s="14"/>
      <c r="M2255" s="14"/>
      <c r="N2255" s="14"/>
    </row>
    <row r="2256" spans="1:14" x14ac:dyDescent="0.25">
      <c r="A2256" s="13"/>
      <c r="B2256" s="13"/>
      <c r="C2256" s="13"/>
      <c r="D2256" s="14"/>
      <c r="E2256" s="14"/>
      <c r="F2256" s="14"/>
      <c r="G2256" s="14"/>
      <c r="H2256" s="14"/>
      <c r="I2256" s="14"/>
      <c r="J2256" s="14"/>
      <c r="K2256" s="14"/>
      <c r="L2256" s="14"/>
      <c r="M2256" s="14"/>
      <c r="N2256" s="14"/>
    </row>
    <row r="2257" spans="1:14" x14ac:dyDescent="0.25">
      <c r="A2257" s="13"/>
      <c r="B2257" s="13"/>
      <c r="C2257" s="13"/>
      <c r="D2257" s="14"/>
      <c r="E2257" s="14"/>
      <c r="F2257" s="14"/>
      <c r="G2257" s="14"/>
      <c r="H2257" s="14"/>
      <c r="I2257" s="14"/>
      <c r="J2257" s="14"/>
      <c r="K2257" s="14"/>
      <c r="L2257" s="14"/>
      <c r="M2257" s="14"/>
      <c r="N2257" s="14"/>
    </row>
    <row r="2258" spans="1:14" x14ac:dyDescent="0.25">
      <c r="A2258" s="13"/>
      <c r="B2258" s="13"/>
      <c r="C2258" s="13"/>
      <c r="D2258" s="14"/>
      <c r="E2258" s="14"/>
      <c r="F2258" s="14"/>
      <c r="G2258" s="14"/>
      <c r="H2258" s="14"/>
      <c r="I2258" s="14"/>
      <c r="J2258" s="14"/>
      <c r="K2258" s="14"/>
      <c r="L2258" s="14"/>
      <c r="M2258" s="14"/>
      <c r="N2258" s="14"/>
    </row>
    <row r="2259" spans="1:14" x14ac:dyDescent="0.25">
      <c r="A2259" s="13"/>
      <c r="B2259" s="13"/>
      <c r="C2259" s="13"/>
      <c r="D2259" s="14"/>
      <c r="E2259" s="14"/>
      <c r="F2259" s="14"/>
      <c r="G2259" s="14"/>
      <c r="H2259" s="14"/>
      <c r="I2259" s="14"/>
      <c r="J2259" s="14"/>
      <c r="K2259" s="14"/>
      <c r="L2259" s="14"/>
      <c r="M2259" s="14"/>
      <c r="N2259" s="14"/>
    </row>
    <row r="2260" spans="1:14" x14ac:dyDescent="0.25">
      <c r="A2260" s="13"/>
      <c r="B2260" s="13"/>
      <c r="C2260" s="13"/>
      <c r="D2260" s="14"/>
      <c r="E2260" s="14"/>
      <c r="F2260" s="14"/>
      <c r="G2260" s="14"/>
      <c r="H2260" s="14"/>
      <c r="I2260" s="14"/>
      <c r="J2260" s="14"/>
      <c r="K2260" s="14"/>
      <c r="L2260" s="14"/>
      <c r="M2260" s="14"/>
      <c r="N2260" s="14"/>
    </row>
    <row r="2261" spans="1:14" x14ac:dyDescent="0.25">
      <c r="A2261" s="13"/>
      <c r="B2261" s="13"/>
      <c r="C2261" s="13"/>
      <c r="D2261" s="14"/>
      <c r="E2261" s="14"/>
      <c r="F2261" s="14"/>
      <c r="G2261" s="14"/>
      <c r="H2261" s="14"/>
      <c r="I2261" s="14"/>
      <c r="J2261" s="14"/>
      <c r="K2261" s="14"/>
      <c r="L2261" s="14"/>
      <c r="M2261" s="14"/>
      <c r="N2261" s="14"/>
    </row>
    <row r="2262" spans="1:14" x14ac:dyDescent="0.25">
      <c r="A2262" s="13"/>
      <c r="B2262" s="13"/>
      <c r="C2262" s="13"/>
      <c r="D2262" s="14"/>
      <c r="E2262" s="14"/>
      <c r="F2262" s="14"/>
      <c r="G2262" s="14"/>
      <c r="H2262" s="14"/>
      <c r="I2262" s="14"/>
      <c r="J2262" s="14"/>
      <c r="K2262" s="14"/>
      <c r="L2262" s="14"/>
      <c r="M2262" s="14"/>
      <c r="N2262" s="14"/>
    </row>
    <row r="2263" spans="1:14" x14ac:dyDescent="0.25">
      <c r="A2263" s="13"/>
      <c r="B2263" s="13"/>
      <c r="C2263" s="13"/>
      <c r="D2263" s="14"/>
      <c r="E2263" s="14"/>
      <c r="F2263" s="14"/>
      <c r="G2263" s="14"/>
      <c r="H2263" s="14"/>
      <c r="I2263" s="14"/>
      <c r="J2263" s="14"/>
      <c r="K2263" s="14"/>
      <c r="L2263" s="14"/>
      <c r="M2263" s="14"/>
      <c r="N2263" s="14"/>
    </row>
    <row r="2264" spans="1:14" x14ac:dyDescent="0.25">
      <c r="A2264" s="13"/>
      <c r="B2264" s="13"/>
      <c r="C2264" s="13"/>
      <c r="D2264" s="14"/>
      <c r="E2264" s="14"/>
      <c r="F2264" s="14"/>
      <c r="G2264" s="14"/>
      <c r="H2264" s="14"/>
      <c r="I2264" s="14"/>
      <c r="J2264" s="14"/>
      <c r="K2264" s="14"/>
      <c r="L2264" s="14"/>
      <c r="M2264" s="14"/>
      <c r="N2264" s="14"/>
    </row>
    <row r="2265" spans="1:14" x14ac:dyDescent="0.25">
      <c r="A2265" s="13"/>
      <c r="B2265" s="13"/>
      <c r="C2265" s="13"/>
      <c r="D2265" s="14"/>
      <c r="E2265" s="14"/>
      <c r="F2265" s="14"/>
      <c r="G2265" s="14"/>
      <c r="H2265" s="14"/>
      <c r="I2265" s="14"/>
      <c r="J2265" s="14"/>
      <c r="K2265" s="14"/>
      <c r="L2265" s="14"/>
      <c r="M2265" s="14"/>
      <c r="N2265" s="14"/>
    </row>
    <row r="2266" spans="1:14" x14ac:dyDescent="0.25">
      <c r="A2266" s="13"/>
      <c r="B2266" s="13"/>
      <c r="C2266" s="13"/>
      <c r="D2266" s="14"/>
      <c r="E2266" s="14"/>
      <c r="F2266" s="14"/>
      <c r="G2266" s="14"/>
      <c r="H2266" s="14"/>
      <c r="I2266" s="14"/>
      <c r="J2266" s="14"/>
      <c r="K2266" s="14"/>
      <c r="L2266" s="14"/>
      <c r="M2266" s="14"/>
      <c r="N2266" s="14"/>
    </row>
    <row r="2267" spans="1:14" x14ac:dyDescent="0.25">
      <c r="A2267" s="13"/>
      <c r="B2267" s="13"/>
      <c r="C2267" s="13"/>
      <c r="D2267" s="14"/>
      <c r="E2267" s="14"/>
      <c r="F2267" s="14"/>
      <c r="G2267" s="14"/>
      <c r="H2267" s="14"/>
      <c r="I2267" s="14"/>
      <c r="J2267" s="14"/>
      <c r="K2267" s="14"/>
      <c r="L2267" s="14"/>
      <c r="M2267" s="14"/>
      <c r="N2267" s="14"/>
    </row>
    <row r="2268" spans="1:14" x14ac:dyDescent="0.25">
      <c r="A2268" s="13"/>
      <c r="B2268" s="13"/>
      <c r="C2268" s="13"/>
      <c r="D2268" s="14"/>
      <c r="E2268" s="14"/>
      <c r="F2268" s="14"/>
      <c r="G2268" s="14"/>
      <c r="H2268" s="14"/>
      <c r="I2268" s="14"/>
      <c r="J2268" s="14"/>
      <c r="K2268" s="14"/>
      <c r="L2268" s="14"/>
      <c r="M2268" s="14"/>
      <c r="N2268" s="14"/>
    </row>
    <row r="2269" spans="1:14" x14ac:dyDescent="0.25">
      <c r="A2269" s="13"/>
      <c r="B2269" s="13"/>
      <c r="C2269" s="13"/>
      <c r="D2269" s="14"/>
      <c r="E2269" s="14"/>
      <c r="F2269" s="14"/>
      <c r="G2269" s="14"/>
      <c r="H2269" s="14"/>
      <c r="I2269" s="14"/>
      <c r="J2269" s="14"/>
      <c r="K2269" s="14"/>
      <c r="L2269" s="14"/>
      <c r="M2269" s="14"/>
      <c r="N2269" s="14"/>
    </row>
    <row r="2270" spans="1:14" x14ac:dyDescent="0.25">
      <c r="A2270" s="13"/>
      <c r="B2270" s="13"/>
      <c r="C2270" s="13"/>
      <c r="D2270" s="14"/>
      <c r="E2270" s="14"/>
      <c r="F2270" s="14"/>
      <c r="G2270" s="14"/>
      <c r="H2270" s="14"/>
      <c r="I2270" s="14"/>
      <c r="J2270" s="14"/>
      <c r="K2270" s="14"/>
      <c r="L2270" s="14"/>
      <c r="M2270" s="14"/>
      <c r="N2270" s="14"/>
    </row>
    <row r="2271" spans="1:14" x14ac:dyDescent="0.25">
      <c r="A2271" s="13"/>
      <c r="B2271" s="13"/>
      <c r="C2271" s="13"/>
      <c r="D2271" s="14"/>
      <c r="E2271" s="14"/>
      <c r="F2271" s="14"/>
      <c r="G2271" s="14"/>
      <c r="H2271" s="14"/>
      <c r="I2271" s="14"/>
      <c r="J2271" s="14"/>
      <c r="K2271" s="14"/>
      <c r="L2271" s="14"/>
      <c r="M2271" s="14"/>
      <c r="N2271" s="14"/>
    </row>
    <row r="2272" spans="1:14" x14ac:dyDescent="0.25">
      <c r="A2272" s="13"/>
      <c r="B2272" s="13"/>
      <c r="C2272" s="13"/>
      <c r="D2272" s="14"/>
      <c r="E2272" s="14"/>
      <c r="F2272" s="14"/>
      <c r="G2272" s="14"/>
      <c r="H2272" s="14"/>
      <c r="I2272" s="14"/>
      <c r="J2272" s="14"/>
      <c r="K2272" s="14"/>
      <c r="L2272" s="14"/>
      <c r="M2272" s="14"/>
      <c r="N2272" s="14"/>
    </row>
    <row r="2273" spans="1:14" x14ac:dyDescent="0.25">
      <c r="A2273" s="13"/>
      <c r="B2273" s="13"/>
      <c r="C2273" s="13"/>
      <c r="D2273" s="14"/>
      <c r="E2273" s="14"/>
      <c r="F2273" s="14"/>
      <c r="G2273" s="14"/>
      <c r="H2273" s="14"/>
      <c r="I2273" s="14"/>
      <c r="J2273" s="14"/>
      <c r="K2273" s="14"/>
      <c r="L2273" s="14"/>
      <c r="M2273" s="14"/>
      <c r="N2273" s="14"/>
    </row>
    <row r="2274" spans="1:14" x14ac:dyDescent="0.25">
      <c r="A2274" s="13"/>
      <c r="B2274" s="13"/>
      <c r="C2274" s="13"/>
      <c r="D2274" s="14"/>
      <c r="E2274" s="14"/>
      <c r="F2274" s="14"/>
      <c r="G2274" s="14"/>
      <c r="H2274" s="14"/>
      <c r="I2274" s="14"/>
      <c r="J2274" s="14"/>
      <c r="K2274" s="14"/>
      <c r="L2274" s="14"/>
      <c r="M2274" s="14"/>
      <c r="N2274" s="14"/>
    </row>
    <row r="2275" spans="1:14" x14ac:dyDescent="0.25">
      <c r="A2275" s="13"/>
      <c r="B2275" s="13"/>
      <c r="C2275" s="13"/>
      <c r="D2275" s="14"/>
      <c r="E2275" s="14"/>
      <c r="F2275" s="14"/>
      <c r="G2275" s="14"/>
      <c r="H2275" s="14"/>
      <c r="I2275" s="14"/>
      <c r="J2275" s="14"/>
      <c r="K2275" s="14"/>
      <c r="L2275" s="14"/>
      <c r="M2275" s="14"/>
      <c r="N2275" s="14"/>
    </row>
    <row r="2276" spans="1:14" x14ac:dyDescent="0.25">
      <c r="A2276" s="13"/>
      <c r="B2276" s="13"/>
      <c r="C2276" s="13"/>
      <c r="D2276" s="14"/>
      <c r="E2276" s="14"/>
      <c r="F2276" s="14"/>
      <c r="G2276" s="14"/>
      <c r="H2276" s="14"/>
      <c r="I2276" s="14"/>
      <c r="J2276" s="14"/>
      <c r="K2276" s="14"/>
      <c r="L2276" s="14"/>
      <c r="M2276" s="14"/>
      <c r="N2276" s="14"/>
    </row>
    <row r="2277" spans="1:14" x14ac:dyDescent="0.25">
      <c r="A2277" s="13"/>
      <c r="B2277" s="13"/>
      <c r="C2277" s="13"/>
      <c r="D2277" s="14"/>
      <c r="E2277" s="14"/>
      <c r="F2277" s="14"/>
      <c r="G2277" s="14"/>
      <c r="H2277" s="14"/>
      <c r="I2277" s="14"/>
      <c r="J2277" s="14"/>
      <c r="K2277" s="14"/>
      <c r="L2277" s="14"/>
      <c r="M2277" s="14"/>
      <c r="N2277" s="14"/>
    </row>
    <row r="2278" spans="1:14" x14ac:dyDescent="0.25">
      <c r="A2278" s="13"/>
      <c r="B2278" s="13"/>
      <c r="C2278" s="13"/>
      <c r="D2278" s="14"/>
      <c r="E2278" s="14"/>
      <c r="F2278" s="14"/>
      <c r="G2278" s="14"/>
      <c r="H2278" s="14"/>
      <c r="I2278" s="14"/>
      <c r="J2278" s="14"/>
      <c r="K2278" s="14"/>
      <c r="L2278" s="14"/>
      <c r="M2278" s="14"/>
      <c r="N2278" s="14"/>
    </row>
    <row r="2279" spans="1:14" x14ac:dyDescent="0.25">
      <c r="A2279" s="13"/>
      <c r="B2279" s="13"/>
      <c r="C2279" s="13"/>
      <c r="D2279" s="14"/>
      <c r="E2279" s="14"/>
      <c r="F2279" s="14"/>
      <c r="G2279" s="14"/>
      <c r="H2279" s="14"/>
      <c r="I2279" s="14"/>
      <c r="J2279" s="14"/>
      <c r="K2279" s="14"/>
      <c r="L2279" s="14"/>
      <c r="M2279" s="14"/>
      <c r="N2279" s="14"/>
    </row>
    <row r="2280" spans="1:14" x14ac:dyDescent="0.25">
      <c r="A2280" s="13"/>
      <c r="B2280" s="13"/>
      <c r="C2280" s="13"/>
      <c r="D2280" s="14"/>
      <c r="E2280" s="14"/>
      <c r="F2280" s="14"/>
      <c r="G2280" s="14"/>
      <c r="H2280" s="14"/>
      <c r="I2280" s="14"/>
      <c r="J2280" s="14"/>
      <c r="K2280" s="14"/>
      <c r="L2280" s="14"/>
      <c r="M2280" s="14"/>
      <c r="N2280" s="14"/>
    </row>
    <row r="2281" spans="1:14" x14ac:dyDescent="0.25">
      <c r="A2281" s="13"/>
      <c r="B2281" s="13"/>
      <c r="C2281" s="13"/>
      <c r="D2281" s="14"/>
      <c r="E2281" s="14"/>
      <c r="F2281" s="14"/>
      <c r="G2281" s="14"/>
      <c r="H2281" s="14"/>
      <c r="I2281" s="14"/>
      <c r="J2281" s="14"/>
      <c r="K2281" s="14"/>
      <c r="L2281" s="14"/>
      <c r="M2281" s="14"/>
      <c r="N2281" s="14"/>
    </row>
    <row r="2282" spans="1:14" x14ac:dyDescent="0.25">
      <c r="A2282" s="13"/>
      <c r="B2282" s="13"/>
      <c r="C2282" s="13"/>
      <c r="D2282" s="14"/>
      <c r="E2282" s="14"/>
      <c r="F2282" s="14"/>
      <c r="G2282" s="14"/>
      <c r="H2282" s="14"/>
      <c r="I2282" s="14"/>
      <c r="J2282" s="14"/>
      <c r="K2282" s="14"/>
      <c r="L2282" s="14"/>
      <c r="M2282" s="14"/>
      <c r="N2282" s="14"/>
    </row>
    <row r="2283" spans="1:14" x14ac:dyDescent="0.25">
      <c r="A2283" s="13"/>
      <c r="B2283" s="13"/>
      <c r="C2283" s="13"/>
      <c r="D2283" s="14"/>
      <c r="E2283" s="14"/>
      <c r="F2283" s="14"/>
      <c r="G2283" s="14"/>
      <c r="H2283" s="14"/>
      <c r="I2283" s="14"/>
      <c r="J2283" s="14"/>
      <c r="K2283" s="14"/>
      <c r="L2283" s="14"/>
      <c r="M2283" s="14"/>
      <c r="N2283" s="14"/>
    </row>
    <row r="2284" spans="1:14" x14ac:dyDescent="0.25">
      <c r="A2284" s="13"/>
      <c r="B2284" s="13"/>
      <c r="C2284" s="13"/>
      <c r="D2284" s="14"/>
      <c r="E2284" s="14"/>
      <c r="F2284" s="14"/>
      <c r="G2284" s="14"/>
      <c r="H2284" s="14"/>
      <c r="I2284" s="14"/>
      <c r="J2284" s="14"/>
      <c r="K2284" s="14"/>
      <c r="L2284" s="14"/>
      <c r="M2284" s="14"/>
      <c r="N2284" s="14"/>
    </row>
    <row r="2285" spans="1:14" x14ac:dyDescent="0.25">
      <c r="A2285" s="13"/>
      <c r="B2285" s="13"/>
      <c r="C2285" s="13"/>
      <c r="D2285" s="14"/>
      <c r="E2285" s="14"/>
      <c r="F2285" s="14"/>
      <c r="G2285" s="14"/>
      <c r="H2285" s="14"/>
      <c r="I2285" s="14"/>
      <c r="J2285" s="14"/>
      <c r="K2285" s="14"/>
      <c r="L2285" s="14"/>
      <c r="M2285" s="14"/>
      <c r="N2285" s="14"/>
    </row>
    <row r="2286" spans="1:14" x14ac:dyDescent="0.25">
      <c r="A2286" s="13"/>
      <c r="B2286" s="13"/>
      <c r="C2286" s="13"/>
      <c r="D2286" s="14"/>
      <c r="E2286" s="14"/>
      <c r="F2286" s="14"/>
      <c r="G2286" s="14"/>
      <c r="H2286" s="14"/>
      <c r="I2286" s="14"/>
      <c r="J2286" s="14"/>
      <c r="K2286" s="14"/>
      <c r="L2286" s="14"/>
      <c r="M2286" s="14"/>
      <c r="N2286" s="14"/>
    </row>
    <row r="2287" spans="1:14" x14ac:dyDescent="0.25">
      <c r="A2287" s="13"/>
      <c r="B2287" s="13"/>
      <c r="C2287" s="13"/>
      <c r="D2287" s="14"/>
      <c r="E2287" s="14"/>
      <c r="F2287" s="14"/>
      <c r="G2287" s="14"/>
      <c r="H2287" s="14"/>
      <c r="I2287" s="14"/>
      <c r="J2287" s="14"/>
      <c r="K2287" s="14"/>
      <c r="L2287" s="14"/>
      <c r="M2287" s="14"/>
      <c r="N2287" s="14"/>
    </row>
    <row r="2288" spans="1:14" x14ac:dyDescent="0.25">
      <c r="A2288" s="13"/>
      <c r="B2288" s="13"/>
      <c r="C2288" s="13"/>
      <c r="D2288" s="14"/>
      <c r="E2288" s="14"/>
      <c r="F2288" s="14"/>
      <c r="G2288" s="14"/>
      <c r="H2288" s="14"/>
      <c r="I2288" s="14"/>
      <c r="J2288" s="14"/>
      <c r="K2288" s="14"/>
      <c r="L2288" s="14"/>
      <c r="M2288" s="14"/>
      <c r="N2288" s="14"/>
    </row>
    <row r="2289" spans="1:14" x14ac:dyDescent="0.25">
      <c r="A2289" s="13"/>
      <c r="B2289" s="13"/>
      <c r="C2289" s="13"/>
      <c r="D2289" s="14"/>
      <c r="E2289" s="14"/>
      <c r="F2289" s="14"/>
      <c r="G2289" s="14"/>
      <c r="H2289" s="14"/>
      <c r="I2289" s="14"/>
      <c r="J2289" s="14"/>
      <c r="K2289" s="14"/>
      <c r="L2289" s="14"/>
      <c r="M2289" s="14"/>
      <c r="N2289" s="14"/>
    </row>
    <row r="2290" spans="1:14" x14ac:dyDescent="0.25">
      <c r="A2290" s="13"/>
      <c r="B2290" s="13"/>
      <c r="C2290" s="13"/>
      <c r="D2290" s="14"/>
      <c r="E2290" s="14"/>
      <c r="F2290" s="14"/>
      <c r="G2290" s="14"/>
      <c r="H2290" s="14"/>
      <c r="I2290" s="14"/>
      <c r="J2290" s="14"/>
      <c r="K2290" s="14"/>
      <c r="L2290" s="14"/>
      <c r="M2290" s="14"/>
      <c r="N2290" s="14"/>
    </row>
    <row r="2291" spans="1:14" x14ac:dyDescent="0.25">
      <c r="A2291" s="13"/>
      <c r="B2291" s="13"/>
      <c r="C2291" s="13"/>
      <c r="D2291" s="14"/>
      <c r="E2291" s="14"/>
      <c r="F2291" s="14"/>
      <c r="G2291" s="14"/>
      <c r="H2291" s="14"/>
      <c r="I2291" s="14"/>
      <c r="J2291" s="14"/>
      <c r="K2291" s="14"/>
      <c r="L2291" s="14"/>
      <c r="M2291" s="14"/>
      <c r="N2291" s="14"/>
    </row>
    <row r="2292" spans="1:14" x14ac:dyDescent="0.25">
      <c r="A2292" s="13"/>
      <c r="B2292" s="13"/>
      <c r="C2292" s="13"/>
      <c r="D2292" s="14"/>
      <c r="E2292" s="14"/>
      <c r="F2292" s="14"/>
      <c r="G2292" s="14"/>
      <c r="H2292" s="14"/>
      <c r="I2292" s="14"/>
      <c r="J2292" s="14"/>
      <c r="K2292" s="14"/>
      <c r="L2292" s="14"/>
      <c r="M2292" s="14"/>
      <c r="N2292" s="14"/>
    </row>
    <row r="2293" spans="1:14" x14ac:dyDescent="0.25">
      <c r="A2293" s="13"/>
      <c r="B2293" s="13"/>
      <c r="C2293" s="13"/>
      <c r="D2293" s="14"/>
      <c r="E2293" s="14"/>
      <c r="F2293" s="14"/>
      <c r="G2293" s="14"/>
      <c r="H2293" s="14"/>
      <c r="I2293" s="14"/>
      <c r="J2293" s="14"/>
      <c r="K2293" s="14"/>
      <c r="L2293" s="14"/>
      <c r="M2293" s="14"/>
      <c r="N2293" s="14"/>
    </row>
    <row r="2294" spans="1:14" x14ac:dyDescent="0.25">
      <c r="A2294" s="13"/>
      <c r="B2294" s="13"/>
      <c r="C2294" s="13"/>
      <c r="D2294" s="14"/>
      <c r="E2294" s="14"/>
      <c r="F2294" s="14"/>
      <c r="G2294" s="14"/>
      <c r="H2294" s="14"/>
      <c r="I2294" s="14"/>
      <c r="J2294" s="14"/>
      <c r="K2294" s="14"/>
      <c r="L2294" s="14"/>
      <c r="M2294" s="14"/>
      <c r="N2294" s="14"/>
    </row>
    <row r="2295" spans="1:14" x14ac:dyDescent="0.25">
      <c r="A2295" s="13"/>
      <c r="B2295" s="13"/>
      <c r="C2295" s="13"/>
      <c r="D2295" s="14"/>
      <c r="E2295" s="14"/>
      <c r="F2295" s="14"/>
      <c r="G2295" s="14"/>
      <c r="H2295" s="14"/>
      <c r="I2295" s="14"/>
      <c r="J2295" s="14"/>
      <c r="K2295" s="14"/>
      <c r="L2295" s="14"/>
      <c r="M2295" s="14"/>
      <c r="N2295" s="14"/>
    </row>
    <row r="2296" spans="1:14" x14ac:dyDescent="0.25">
      <c r="A2296" s="13"/>
      <c r="B2296" s="13"/>
      <c r="C2296" s="13"/>
      <c r="D2296" s="14"/>
      <c r="E2296" s="14"/>
      <c r="F2296" s="14"/>
      <c r="G2296" s="14"/>
      <c r="H2296" s="14"/>
      <c r="I2296" s="14"/>
      <c r="J2296" s="14"/>
      <c r="K2296" s="14"/>
      <c r="L2296" s="14"/>
      <c r="M2296" s="14"/>
      <c r="N2296" s="14"/>
    </row>
    <row r="2297" spans="1:14" x14ac:dyDescent="0.25">
      <c r="A2297" s="13"/>
      <c r="B2297" s="13"/>
      <c r="C2297" s="13"/>
      <c r="D2297" s="14"/>
      <c r="E2297" s="14"/>
      <c r="F2297" s="14"/>
      <c r="G2297" s="14"/>
      <c r="H2297" s="14"/>
      <c r="I2297" s="14"/>
      <c r="J2297" s="14"/>
      <c r="K2297" s="14"/>
      <c r="L2297" s="14"/>
      <c r="M2297" s="14"/>
      <c r="N2297" s="14"/>
    </row>
    <row r="2298" spans="1:14" x14ac:dyDescent="0.25">
      <c r="A2298" s="13"/>
      <c r="B2298" s="13"/>
      <c r="C2298" s="13"/>
      <c r="D2298" s="14"/>
      <c r="E2298" s="14"/>
      <c r="F2298" s="14"/>
      <c r="G2298" s="14"/>
      <c r="H2298" s="14"/>
      <c r="I2298" s="14"/>
      <c r="J2298" s="14"/>
      <c r="K2298" s="14"/>
      <c r="L2298" s="14"/>
      <c r="M2298" s="14"/>
      <c r="N2298" s="14"/>
    </row>
    <row r="2299" spans="1:14" x14ac:dyDescent="0.25">
      <c r="A2299" s="13"/>
      <c r="B2299" s="13"/>
      <c r="C2299" s="13"/>
      <c r="D2299" s="14"/>
      <c r="E2299" s="14"/>
      <c r="F2299" s="14"/>
      <c r="G2299" s="14"/>
      <c r="H2299" s="14"/>
      <c r="I2299" s="14"/>
      <c r="J2299" s="14"/>
      <c r="K2299" s="14"/>
      <c r="L2299" s="14"/>
      <c r="M2299" s="14"/>
      <c r="N2299" s="14"/>
    </row>
    <row r="2300" spans="1:14" x14ac:dyDescent="0.25">
      <c r="A2300" s="13"/>
      <c r="B2300" s="13"/>
      <c r="C2300" s="13"/>
      <c r="D2300" s="14"/>
      <c r="E2300" s="14"/>
      <c r="F2300" s="14"/>
      <c r="G2300" s="14"/>
      <c r="H2300" s="14"/>
      <c r="I2300" s="14"/>
      <c r="J2300" s="14"/>
      <c r="K2300" s="14"/>
      <c r="L2300" s="14"/>
      <c r="M2300" s="14"/>
      <c r="N2300" s="14"/>
    </row>
    <row r="2301" spans="1:14" x14ac:dyDescent="0.25">
      <c r="A2301" s="13"/>
      <c r="B2301" s="13"/>
      <c r="C2301" s="13"/>
      <c r="D2301" s="14"/>
      <c r="E2301" s="14"/>
      <c r="F2301" s="14"/>
      <c r="G2301" s="14"/>
      <c r="H2301" s="14"/>
      <c r="I2301" s="14"/>
      <c r="J2301" s="14"/>
      <c r="K2301" s="14"/>
      <c r="L2301" s="14"/>
      <c r="M2301" s="14"/>
      <c r="N2301" s="14"/>
    </row>
    <row r="2302" spans="1:14" x14ac:dyDescent="0.25">
      <c r="A2302" s="13"/>
      <c r="B2302" s="13"/>
      <c r="C2302" s="13"/>
      <c r="D2302" s="14"/>
      <c r="E2302" s="14"/>
      <c r="F2302" s="14"/>
      <c r="G2302" s="14"/>
      <c r="H2302" s="14"/>
      <c r="I2302" s="14"/>
      <c r="J2302" s="14"/>
      <c r="K2302" s="14"/>
      <c r="L2302" s="14"/>
      <c r="M2302" s="14"/>
      <c r="N2302" s="14"/>
    </row>
    <row r="2303" spans="1:14" x14ac:dyDescent="0.25">
      <c r="A2303" s="13"/>
      <c r="B2303" s="13"/>
      <c r="C2303" s="13"/>
      <c r="D2303" s="14"/>
      <c r="E2303" s="14"/>
      <c r="F2303" s="14"/>
      <c r="G2303" s="14"/>
      <c r="H2303" s="14"/>
      <c r="I2303" s="14"/>
      <c r="J2303" s="14"/>
      <c r="K2303" s="14"/>
      <c r="L2303" s="14"/>
      <c r="M2303" s="14"/>
      <c r="N2303" s="14"/>
    </row>
    <row r="2304" spans="1:14" x14ac:dyDescent="0.25">
      <c r="A2304" s="13"/>
      <c r="B2304" s="13"/>
      <c r="C2304" s="13"/>
      <c r="D2304" s="14"/>
      <c r="E2304" s="14"/>
      <c r="F2304" s="14"/>
      <c r="G2304" s="14"/>
      <c r="H2304" s="14"/>
      <c r="I2304" s="14"/>
      <c r="J2304" s="14"/>
      <c r="K2304" s="14"/>
      <c r="L2304" s="14"/>
      <c r="M2304" s="14"/>
      <c r="N2304" s="14"/>
    </row>
    <row r="2305" spans="1:14" x14ac:dyDescent="0.25">
      <c r="A2305" s="13"/>
      <c r="B2305" s="13"/>
      <c r="C2305" s="13"/>
      <c r="D2305" s="14"/>
      <c r="E2305" s="14"/>
      <c r="F2305" s="14"/>
      <c r="G2305" s="14"/>
      <c r="H2305" s="14"/>
      <c r="I2305" s="14"/>
      <c r="J2305" s="14"/>
      <c r="K2305" s="14"/>
      <c r="L2305" s="14"/>
      <c r="M2305" s="14"/>
      <c r="N2305" s="14"/>
    </row>
    <row r="2306" spans="1:14" x14ac:dyDescent="0.25">
      <c r="A2306" s="13"/>
      <c r="B2306" s="13"/>
      <c r="C2306" s="13"/>
      <c r="D2306" s="14"/>
      <c r="E2306" s="14"/>
      <c r="F2306" s="14"/>
      <c r="G2306" s="14"/>
      <c r="H2306" s="14"/>
      <c r="I2306" s="14"/>
      <c r="J2306" s="14"/>
      <c r="K2306" s="14"/>
      <c r="L2306" s="14"/>
      <c r="M2306" s="14"/>
      <c r="N2306" s="14"/>
    </row>
    <row r="2307" spans="1:14" x14ac:dyDescent="0.25">
      <c r="A2307" s="13"/>
      <c r="B2307" s="13"/>
      <c r="C2307" s="13"/>
      <c r="D2307" s="14"/>
      <c r="E2307" s="14"/>
      <c r="F2307" s="14"/>
      <c r="G2307" s="14"/>
      <c r="H2307" s="14"/>
      <c r="I2307" s="14"/>
      <c r="J2307" s="14"/>
      <c r="K2307" s="14"/>
      <c r="L2307" s="14"/>
      <c r="M2307" s="14"/>
      <c r="N2307" s="14"/>
    </row>
    <row r="2308" spans="1:14" x14ac:dyDescent="0.25">
      <c r="A2308" s="13"/>
      <c r="B2308" s="13"/>
      <c r="C2308" s="13"/>
      <c r="D2308" s="14"/>
      <c r="E2308" s="14"/>
      <c r="F2308" s="14"/>
      <c r="G2308" s="14"/>
      <c r="H2308" s="14"/>
      <c r="I2308" s="14"/>
      <c r="J2308" s="14"/>
      <c r="K2308" s="14"/>
      <c r="L2308" s="14"/>
      <c r="M2308" s="14"/>
      <c r="N2308" s="14"/>
    </row>
    <row r="2309" spans="1:14" x14ac:dyDescent="0.25">
      <c r="A2309" s="13"/>
      <c r="B2309" s="13"/>
      <c r="C2309" s="13"/>
      <c r="D2309" s="14"/>
      <c r="E2309" s="14"/>
      <c r="F2309" s="14"/>
      <c r="G2309" s="14"/>
      <c r="H2309" s="14"/>
      <c r="I2309" s="14"/>
      <c r="J2309" s="14"/>
      <c r="K2309" s="14"/>
      <c r="L2309" s="14"/>
      <c r="M2309" s="14"/>
      <c r="N2309" s="14"/>
    </row>
    <row r="2310" spans="1:14" x14ac:dyDescent="0.25">
      <c r="A2310" s="13"/>
      <c r="B2310" s="13"/>
      <c r="C2310" s="13"/>
      <c r="D2310" s="14"/>
      <c r="E2310" s="14"/>
      <c r="F2310" s="14"/>
      <c r="G2310" s="14"/>
      <c r="H2310" s="14"/>
      <c r="I2310" s="14"/>
      <c r="J2310" s="14"/>
      <c r="K2310" s="14"/>
      <c r="L2310" s="14"/>
      <c r="M2310" s="14"/>
      <c r="N2310" s="14"/>
    </row>
    <row r="2311" spans="1:14" x14ac:dyDescent="0.25">
      <c r="A2311" s="13"/>
      <c r="B2311" s="13"/>
      <c r="C2311" s="13"/>
      <c r="D2311" s="14"/>
      <c r="E2311" s="14"/>
      <c r="F2311" s="14"/>
      <c r="G2311" s="14"/>
      <c r="H2311" s="14"/>
      <c r="I2311" s="14"/>
      <c r="J2311" s="14"/>
      <c r="K2311" s="14"/>
      <c r="L2311" s="14"/>
      <c r="M2311" s="14"/>
      <c r="N2311" s="14"/>
    </row>
    <row r="2312" spans="1:14" x14ac:dyDescent="0.25">
      <c r="A2312" s="13"/>
      <c r="B2312" s="13"/>
      <c r="C2312" s="13"/>
      <c r="D2312" s="14"/>
      <c r="E2312" s="14"/>
      <c r="F2312" s="14"/>
      <c r="G2312" s="14"/>
      <c r="H2312" s="14"/>
      <c r="I2312" s="14"/>
      <c r="J2312" s="14"/>
      <c r="K2312" s="14"/>
      <c r="L2312" s="14"/>
      <c r="M2312" s="14"/>
      <c r="N2312" s="14"/>
    </row>
    <row r="2313" spans="1:14" x14ac:dyDescent="0.25">
      <c r="A2313" s="13"/>
      <c r="B2313" s="13"/>
      <c r="C2313" s="13"/>
      <c r="D2313" s="14"/>
      <c r="E2313" s="14"/>
      <c r="F2313" s="14"/>
      <c r="G2313" s="14"/>
      <c r="H2313" s="14"/>
      <c r="I2313" s="14"/>
      <c r="J2313" s="14"/>
      <c r="K2313" s="14"/>
      <c r="L2313" s="14"/>
      <c r="M2313" s="14"/>
      <c r="N2313" s="14"/>
    </row>
    <row r="2314" spans="1:14" x14ac:dyDescent="0.25">
      <c r="A2314" s="13"/>
      <c r="B2314" s="13"/>
      <c r="C2314" s="13"/>
      <c r="D2314" s="14"/>
      <c r="E2314" s="14"/>
      <c r="F2314" s="14"/>
      <c r="G2314" s="14"/>
      <c r="H2314" s="14"/>
      <c r="I2314" s="14"/>
      <c r="J2314" s="14"/>
      <c r="K2314" s="14"/>
      <c r="L2314" s="14"/>
      <c r="M2314" s="14"/>
      <c r="N2314" s="14"/>
    </row>
    <row r="2315" spans="1:14" x14ac:dyDescent="0.25">
      <c r="A2315" s="13"/>
      <c r="B2315" s="13"/>
      <c r="C2315" s="13"/>
      <c r="D2315" s="14"/>
      <c r="E2315" s="14"/>
      <c r="F2315" s="14"/>
      <c r="G2315" s="14"/>
      <c r="H2315" s="14"/>
      <c r="I2315" s="14"/>
      <c r="J2315" s="14"/>
      <c r="K2315" s="14"/>
      <c r="L2315" s="14"/>
      <c r="M2315" s="14"/>
      <c r="N2315" s="14"/>
    </row>
    <row r="2316" spans="1:14" x14ac:dyDescent="0.25">
      <c r="A2316" s="13"/>
      <c r="B2316" s="13"/>
      <c r="C2316" s="13"/>
      <c r="D2316" s="14"/>
      <c r="E2316" s="14"/>
      <c r="F2316" s="14"/>
      <c r="G2316" s="14"/>
      <c r="H2316" s="14"/>
      <c r="I2316" s="14"/>
      <c r="J2316" s="14"/>
      <c r="K2316" s="14"/>
      <c r="L2316" s="14"/>
      <c r="M2316" s="14"/>
      <c r="N2316" s="14"/>
    </row>
    <row r="2317" spans="1:14" x14ac:dyDescent="0.25">
      <c r="A2317" s="13"/>
      <c r="B2317" s="13"/>
      <c r="C2317" s="13"/>
      <c r="D2317" s="14"/>
      <c r="E2317" s="14"/>
      <c r="F2317" s="14"/>
      <c r="G2317" s="14"/>
      <c r="H2317" s="14"/>
      <c r="I2317" s="14"/>
      <c r="J2317" s="14"/>
      <c r="K2317" s="14"/>
      <c r="L2317" s="14"/>
      <c r="M2317" s="14"/>
      <c r="N2317" s="14"/>
    </row>
    <row r="2318" spans="1:14" x14ac:dyDescent="0.25">
      <c r="A2318" s="13"/>
      <c r="B2318" s="13"/>
      <c r="C2318" s="13"/>
      <c r="D2318" s="14"/>
      <c r="E2318" s="14"/>
      <c r="F2318" s="14"/>
      <c r="G2318" s="14"/>
      <c r="H2318" s="14"/>
      <c r="I2318" s="14"/>
      <c r="J2318" s="14"/>
      <c r="K2318" s="14"/>
      <c r="L2318" s="14"/>
      <c r="M2318" s="14"/>
      <c r="N2318" s="14"/>
    </row>
    <row r="2319" spans="1:14" x14ac:dyDescent="0.25">
      <c r="A2319" s="13"/>
      <c r="B2319" s="13"/>
      <c r="C2319" s="13"/>
      <c r="D2319" s="14"/>
      <c r="E2319" s="14"/>
      <c r="F2319" s="14"/>
      <c r="G2319" s="14"/>
      <c r="H2319" s="14"/>
      <c r="I2319" s="14"/>
      <c r="J2319" s="14"/>
      <c r="K2319" s="14"/>
      <c r="L2319" s="14"/>
      <c r="M2319" s="14"/>
      <c r="N2319" s="14"/>
    </row>
    <row r="2320" spans="1:14" x14ac:dyDescent="0.25">
      <c r="A2320" s="13"/>
      <c r="B2320" s="13"/>
      <c r="C2320" s="13"/>
      <c r="D2320" s="14"/>
      <c r="E2320" s="14"/>
      <c r="F2320" s="14"/>
      <c r="G2320" s="14"/>
      <c r="H2320" s="14"/>
      <c r="I2320" s="14"/>
      <c r="J2320" s="14"/>
      <c r="K2320" s="14"/>
      <c r="L2320" s="14"/>
      <c r="M2320" s="14"/>
      <c r="N2320" s="14"/>
    </row>
    <row r="2321" spans="1:14" x14ac:dyDescent="0.25">
      <c r="A2321" s="13"/>
      <c r="B2321" s="13"/>
      <c r="C2321" s="13"/>
      <c r="D2321" s="14"/>
      <c r="E2321" s="14"/>
      <c r="F2321" s="14"/>
      <c r="G2321" s="14"/>
      <c r="H2321" s="14"/>
      <c r="I2321" s="14"/>
      <c r="J2321" s="14"/>
      <c r="K2321" s="14"/>
      <c r="L2321" s="14"/>
      <c r="M2321" s="14"/>
      <c r="N2321" s="14"/>
    </row>
    <row r="2322" spans="1:14" x14ac:dyDescent="0.25">
      <c r="A2322" s="13"/>
      <c r="B2322" s="13"/>
      <c r="C2322" s="13"/>
      <c r="D2322" s="14"/>
      <c r="E2322" s="14"/>
      <c r="F2322" s="14"/>
      <c r="G2322" s="14"/>
      <c r="H2322" s="14"/>
      <c r="I2322" s="14"/>
      <c r="J2322" s="14"/>
      <c r="K2322" s="14"/>
      <c r="L2322" s="14"/>
      <c r="M2322" s="14"/>
      <c r="N2322" s="14"/>
    </row>
    <row r="2323" spans="1:14" x14ac:dyDescent="0.25">
      <c r="A2323" s="13"/>
      <c r="B2323" s="13"/>
      <c r="C2323" s="13"/>
      <c r="D2323" s="14"/>
      <c r="E2323" s="14"/>
      <c r="F2323" s="14"/>
      <c r="G2323" s="14"/>
      <c r="H2323" s="14"/>
      <c r="I2323" s="14"/>
      <c r="J2323" s="14"/>
      <c r="K2323" s="14"/>
      <c r="L2323" s="14"/>
      <c r="M2323" s="14"/>
      <c r="N2323" s="14"/>
    </row>
    <row r="2324" spans="1:14" x14ac:dyDescent="0.25">
      <c r="A2324" s="13"/>
      <c r="B2324" s="13"/>
      <c r="C2324" s="13"/>
      <c r="D2324" s="14"/>
      <c r="E2324" s="14"/>
      <c r="F2324" s="14"/>
      <c r="G2324" s="14"/>
      <c r="H2324" s="14"/>
      <c r="I2324" s="14"/>
      <c r="J2324" s="14"/>
      <c r="K2324" s="14"/>
      <c r="L2324" s="14"/>
      <c r="M2324" s="14"/>
      <c r="N2324" s="14"/>
    </row>
    <row r="2325" spans="1:14" x14ac:dyDescent="0.25">
      <c r="A2325" s="13"/>
      <c r="B2325" s="13"/>
      <c r="C2325" s="13"/>
      <c r="D2325" s="14"/>
      <c r="E2325" s="14"/>
      <c r="F2325" s="14"/>
      <c r="G2325" s="14"/>
      <c r="H2325" s="14"/>
      <c r="I2325" s="14"/>
      <c r="J2325" s="14"/>
      <c r="K2325" s="14"/>
      <c r="L2325" s="14"/>
      <c r="M2325" s="14"/>
      <c r="N2325" s="14"/>
    </row>
    <row r="2326" spans="1:14" x14ac:dyDescent="0.25">
      <c r="A2326" s="13"/>
      <c r="B2326" s="13"/>
      <c r="C2326" s="13"/>
      <c r="D2326" s="14"/>
      <c r="E2326" s="14"/>
      <c r="F2326" s="14"/>
      <c r="G2326" s="14"/>
      <c r="H2326" s="14"/>
      <c r="I2326" s="14"/>
      <c r="J2326" s="14"/>
      <c r="K2326" s="14"/>
      <c r="L2326" s="14"/>
      <c r="M2326" s="14"/>
      <c r="N2326" s="14"/>
    </row>
    <row r="2327" spans="1:14" x14ac:dyDescent="0.25">
      <c r="A2327" s="13"/>
      <c r="B2327" s="13"/>
      <c r="C2327" s="13"/>
      <c r="D2327" s="14"/>
      <c r="E2327" s="14"/>
      <c r="F2327" s="14"/>
      <c r="G2327" s="14"/>
      <c r="H2327" s="14"/>
      <c r="I2327" s="14"/>
      <c r="J2327" s="14"/>
      <c r="K2327" s="14"/>
      <c r="L2327" s="14"/>
      <c r="M2327" s="14"/>
      <c r="N2327" s="14"/>
    </row>
    <row r="2328" spans="1:14" x14ac:dyDescent="0.25">
      <c r="A2328" s="13"/>
      <c r="B2328" s="13"/>
      <c r="C2328" s="13"/>
      <c r="D2328" s="14"/>
      <c r="E2328" s="14"/>
      <c r="F2328" s="14"/>
      <c r="G2328" s="14"/>
      <c r="H2328" s="14"/>
      <c r="I2328" s="14"/>
      <c r="J2328" s="14"/>
      <c r="K2328" s="14"/>
      <c r="L2328" s="14"/>
      <c r="M2328" s="14"/>
      <c r="N2328" s="14"/>
    </row>
    <row r="2329" spans="1:14" x14ac:dyDescent="0.25">
      <c r="A2329" s="13"/>
      <c r="B2329" s="13"/>
      <c r="C2329" s="13"/>
      <c r="D2329" s="14"/>
      <c r="E2329" s="14"/>
      <c r="F2329" s="14"/>
      <c r="G2329" s="14"/>
      <c r="H2329" s="14"/>
      <c r="I2329" s="14"/>
      <c r="J2329" s="14"/>
      <c r="K2329" s="14"/>
      <c r="L2329" s="14"/>
      <c r="M2329" s="14"/>
      <c r="N2329" s="14"/>
    </row>
    <row r="2330" spans="1:14" x14ac:dyDescent="0.25">
      <c r="A2330" s="13"/>
      <c r="B2330" s="13"/>
      <c r="C2330" s="13"/>
      <c r="D2330" s="14"/>
      <c r="E2330" s="14"/>
      <c r="F2330" s="14"/>
      <c r="G2330" s="14"/>
      <c r="H2330" s="14"/>
      <c r="I2330" s="14"/>
      <c r="J2330" s="14"/>
      <c r="K2330" s="14"/>
      <c r="L2330" s="14"/>
      <c r="M2330" s="14"/>
      <c r="N2330" s="14"/>
    </row>
    <row r="2331" spans="1:14" x14ac:dyDescent="0.25">
      <c r="A2331" s="13"/>
      <c r="B2331" s="13"/>
      <c r="C2331" s="13"/>
      <c r="D2331" s="14"/>
      <c r="E2331" s="14"/>
      <c r="F2331" s="14"/>
      <c r="G2331" s="14"/>
      <c r="H2331" s="14"/>
      <c r="I2331" s="14"/>
      <c r="J2331" s="14"/>
      <c r="K2331" s="14"/>
      <c r="L2331" s="14"/>
      <c r="M2331" s="14"/>
      <c r="N2331" s="14"/>
    </row>
    <row r="2332" spans="1:14" x14ac:dyDescent="0.25">
      <c r="A2332" s="13"/>
      <c r="B2332" s="13"/>
      <c r="C2332" s="13"/>
      <c r="D2332" s="14"/>
      <c r="E2332" s="14"/>
      <c r="F2332" s="14"/>
      <c r="G2332" s="14"/>
      <c r="H2332" s="14"/>
      <c r="I2332" s="14"/>
      <c r="J2332" s="14"/>
      <c r="K2332" s="14"/>
      <c r="L2332" s="14"/>
      <c r="M2332" s="14"/>
      <c r="N2332" s="14"/>
    </row>
    <row r="2333" spans="1:14" x14ac:dyDescent="0.25">
      <c r="A2333" s="13"/>
      <c r="B2333" s="13"/>
      <c r="C2333" s="13"/>
      <c r="D2333" s="14"/>
      <c r="E2333" s="14"/>
      <c r="F2333" s="14"/>
      <c r="G2333" s="14"/>
      <c r="H2333" s="14"/>
      <c r="I2333" s="14"/>
      <c r="J2333" s="14"/>
      <c r="K2333" s="14"/>
      <c r="L2333" s="14"/>
      <c r="M2333" s="14"/>
      <c r="N2333" s="14"/>
    </row>
    <row r="2334" spans="1:14" x14ac:dyDescent="0.25">
      <c r="A2334" s="13"/>
      <c r="B2334" s="13"/>
      <c r="C2334" s="13"/>
      <c r="D2334" s="14"/>
      <c r="E2334" s="14"/>
      <c r="F2334" s="14"/>
      <c r="G2334" s="14"/>
      <c r="H2334" s="14"/>
      <c r="I2334" s="14"/>
      <c r="J2334" s="14"/>
      <c r="K2334" s="14"/>
      <c r="L2334" s="14"/>
      <c r="M2334" s="14"/>
      <c r="N2334" s="14"/>
    </row>
    <row r="2335" spans="1:14" x14ac:dyDescent="0.25">
      <c r="A2335" s="13"/>
      <c r="B2335" s="13"/>
      <c r="C2335" s="13"/>
      <c r="D2335" s="14"/>
      <c r="E2335" s="14"/>
      <c r="F2335" s="14"/>
      <c r="G2335" s="14"/>
      <c r="H2335" s="14"/>
      <c r="I2335" s="14"/>
      <c r="J2335" s="14"/>
      <c r="K2335" s="14"/>
      <c r="L2335" s="14"/>
      <c r="M2335" s="14"/>
      <c r="N2335" s="14"/>
    </row>
    <row r="2336" spans="1:14" x14ac:dyDescent="0.25">
      <c r="A2336" s="13"/>
      <c r="B2336" s="13"/>
      <c r="C2336" s="13"/>
      <c r="D2336" s="14"/>
      <c r="E2336" s="14"/>
      <c r="F2336" s="14"/>
      <c r="G2336" s="14"/>
      <c r="H2336" s="14"/>
      <c r="I2336" s="14"/>
      <c r="J2336" s="14"/>
      <c r="K2336" s="14"/>
      <c r="L2336" s="14"/>
      <c r="M2336" s="14"/>
      <c r="N2336" s="14"/>
    </row>
    <row r="2337" spans="1:14" x14ac:dyDescent="0.25">
      <c r="A2337" s="13"/>
      <c r="B2337" s="13"/>
      <c r="C2337" s="13"/>
      <c r="D2337" s="14"/>
      <c r="E2337" s="14"/>
      <c r="F2337" s="14"/>
      <c r="G2337" s="14"/>
      <c r="H2337" s="14"/>
      <c r="I2337" s="14"/>
      <c r="J2337" s="14"/>
      <c r="K2337" s="14"/>
      <c r="L2337" s="14"/>
      <c r="M2337" s="14"/>
      <c r="N2337" s="14"/>
    </row>
    <row r="2338" spans="1:14" x14ac:dyDescent="0.25">
      <c r="A2338" s="13"/>
      <c r="B2338" s="13"/>
      <c r="C2338" s="13"/>
      <c r="D2338" s="14"/>
      <c r="E2338" s="14"/>
      <c r="F2338" s="14"/>
      <c r="G2338" s="14"/>
      <c r="H2338" s="14"/>
      <c r="I2338" s="14"/>
      <c r="J2338" s="14"/>
      <c r="K2338" s="14"/>
      <c r="L2338" s="14"/>
      <c r="M2338" s="14"/>
      <c r="N2338" s="14"/>
    </row>
    <row r="2339" spans="1:14" x14ac:dyDescent="0.25">
      <c r="A2339" s="13"/>
      <c r="B2339" s="13"/>
      <c r="C2339" s="13"/>
      <c r="D2339" s="14"/>
      <c r="E2339" s="14"/>
      <c r="F2339" s="14"/>
      <c r="G2339" s="14"/>
      <c r="H2339" s="14"/>
      <c r="I2339" s="14"/>
      <c r="J2339" s="14"/>
      <c r="K2339" s="14"/>
      <c r="L2339" s="14"/>
      <c r="M2339" s="14"/>
      <c r="N2339" s="14"/>
    </row>
    <row r="2340" spans="1:14" x14ac:dyDescent="0.25">
      <c r="A2340" s="13"/>
      <c r="B2340" s="13"/>
      <c r="C2340" s="13"/>
      <c r="D2340" s="14"/>
      <c r="E2340" s="14"/>
      <c r="F2340" s="14"/>
      <c r="G2340" s="14"/>
      <c r="H2340" s="14"/>
      <c r="I2340" s="14"/>
      <c r="J2340" s="14"/>
      <c r="K2340" s="14"/>
      <c r="L2340" s="14"/>
      <c r="M2340" s="14"/>
      <c r="N2340" s="14"/>
    </row>
    <row r="2341" spans="1:14" x14ac:dyDescent="0.25">
      <c r="A2341" s="13"/>
      <c r="B2341" s="13"/>
      <c r="C2341" s="13"/>
      <c r="D2341" s="14"/>
      <c r="E2341" s="14"/>
      <c r="F2341" s="14"/>
      <c r="G2341" s="14"/>
      <c r="H2341" s="14"/>
      <c r="I2341" s="14"/>
      <c r="J2341" s="14"/>
      <c r="K2341" s="14"/>
      <c r="L2341" s="14"/>
      <c r="M2341" s="14"/>
      <c r="N2341" s="14"/>
    </row>
    <row r="2342" spans="1:14" x14ac:dyDescent="0.25">
      <c r="A2342" s="13"/>
      <c r="B2342" s="13"/>
      <c r="C2342" s="13"/>
      <c r="D2342" s="14"/>
      <c r="E2342" s="14"/>
      <c r="F2342" s="14"/>
      <c r="G2342" s="14"/>
      <c r="H2342" s="14"/>
      <c r="I2342" s="14"/>
      <c r="J2342" s="14"/>
      <c r="K2342" s="14"/>
      <c r="L2342" s="14"/>
      <c r="M2342" s="14"/>
      <c r="N2342" s="14"/>
    </row>
    <row r="2343" spans="1:14" x14ac:dyDescent="0.25">
      <c r="A2343" s="13"/>
      <c r="B2343" s="13"/>
      <c r="C2343" s="13"/>
      <c r="D2343" s="14"/>
      <c r="E2343" s="14"/>
      <c r="F2343" s="14"/>
      <c r="G2343" s="14"/>
      <c r="H2343" s="14"/>
      <c r="I2343" s="14"/>
      <c r="J2343" s="14"/>
      <c r="K2343" s="14"/>
      <c r="L2343" s="14"/>
      <c r="M2343" s="14"/>
      <c r="N2343" s="14"/>
    </row>
    <row r="2344" spans="1:14" x14ac:dyDescent="0.25">
      <c r="A2344" s="13"/>
      <c r="B2344" s="13"/>
      <c r="C2344" s="13"/>
      <c r="D2344" s="14"/>
      <c r="E2344" s="14"/>
      <c r="F2344" s="14"/>
      <c r="G2344" s="14"/>
      <c r="H2344" s="14"/>
      <c r="I2344" s="14"/>
      <c r="J2344" s="14"/>
      <c r="K2344" s="14"/>
      <c r="L2344" s="14"/>
      <c r="M2344" s="14"/>
      <c r="N2344" s="14"/>
    </row>
    <row r="2345" spans="1:14" x14ac:dyDescent="0.25">
      <c r="A2345" s="13"/>
      <c r="B2345" s="13"/>
      <c r="C2345" s="13"/>
      <c r="D2345" s="14"/>
      <c r="E2345" s="14"/>
      <c r="F2345" s="14"/>
      <c r="G2345" s="14"/>
      <c r="H2345" s="14"/>
      <c r="I2345" s="14"/>
      <c r="J2345" s="14"/>
      <c r="K2345" s="14"/>
      <c r="L2345" s="14"/>
      <c r="M2345" s="14"/>
      <c r="N2345" s="14"/>
    </row>
    <row r="2346" spans="1:14" x14ac:dyDescent="0.25">
      <c r="A2346" s="13"/>
      <c r="B2346" s="13"/>
      <c r="C2346" s="13"/>
      <c r="D2346" s="14"/>
      <c r="E2346" s="14"/>
      <c r="F2346" s="14"/>
      <c r="G2346" s="14"/>
      <c r="H2346" s="14"/>
      <c r="I2346" s="14"/>
      <c r="J2346" s="14"/>
      <c r="K2346" s="14"/>
      <c r="L2346" s="14"/>
      <c r="M2346" s="14"/>
      <c r="N2346" s="14"/>
    </row>
    <row r="2347" spans="1:14" x14ac:dyDescent="0.25">
      <c r="A2347" s="13"/>
      <c r="B2347" s="13"/>
      <c r="C2347" s="13"/>
      <c r="D2347" s="14"/>
      <c r="E2347" s="14"/>
      <c r="F2347" s="14"/>
      <c r="G2347" s="14"/>
      <c r="H2347" s="14"/>
      <c r="I2347" s="14"/>
      <c r="J2347" s="14"/>
      <c r="K2347" s="14"/>
      <c r="L2347" s="14"/>
      <c r="M2347" s="14"/>
      <c r="N2347" s="14"/>
    </row>
    <row r="2348" spans="1:14" x14ac:dyDescent="0.25">
      <c r="A2348" s="13"/>
      <c r="B2348" s="13"/>
      <c r="C2348" s="13"/>
      <c r="D2348" s="14"/>
      <c r="E2348" s="14"/>
      <c r="F2348" s="14"/>
      <c r="G2348" s="14"/>
      <c r="H2348" s="14"/>
      <c r="I2348" s="14"/>
      <c r="J2348" s="14"/>
      <c r="K2348" s="14"/>
      <c r="L2348" s="14"/>
      <c r="M2348" s="14"/>
      <c r="N2348" s="14"/>
    </row>
    <row r="2349" spans="1:14" x14ac:dyDescent="0.25">
      <c r="A2349" s="13"/>
      <c r="B2349" s="13"/>
      <c r="C2349" s="13"/>
      <c r="D2349" s="14"/>
      <c r="E2349" s="14"/>
      <c r="F2349" s="14"/>
      <c r="G2349" s="14"/>
      <c r="H2349" s="14"/>
      <c r="I2349" s="14"/>
      <c r="J2349" s="14"/>
      <c r="K2349" s="14"/>
      <c r="L2349" s="14"/>
      <c r="M2349" s="14"/>
      <c r="N2349" s="14"/>
    </row>
    <row r="2350" spans="1:14" x14ac:dyDescent="0.25">
      <c r="A2350" s="13"/>
      <c r="B2350" s="13"/>
      <c r="C2350" s="13"/>
      <c r="D2350" s="14"/>
      <c r="E2350" s="14"/>
      <c r="F2350" s="14"/>
      <c r="G2350" s="14"/>
      <c r="H2350" s="14"/>
      <c r="I2350" s="14"/>
      <c r="J2350" s="14"/>
      <c r="K2350" s="14"/>
      <c r="L2350" s="14"/>
      <c r="M2350" s="14"/>
      <c r="N2350" s="14"/>
    </row>
    <row r="2351" spans="1:14" x14ac:dyDescent="0.25">
      <c r="A2351" s="13"/>
      <c r="B2351" s="13"/>
      <c r="C2351" s="13"/>
      <c r="D2351" s="14"/>
      <c r="E2351" s="14"/>
      <c r="F2351" s="14"/>
      <c r="G2351" s="14"/>
      <c r="H2351" s="14"/>
      <c r="I2351" s="14"/>
      <c r="J2351" s="14"/>
      <c r="K2351" s="14"/>
      <c r="L2351" s="14"/>
      <c r="M2351" s="14"/>
      <c r="N2351" s="14"/>
    </row>
    <row r="2352" spans="1:14" x14ac:dyDescent="0.25">
      <c r="A2352" s="13"/>
      <c r="B2352" s="13"/>
      <c r="C2352" s="13"/>
      <c r="D2352" s="14"/>
      <c r="E2352" s="14"/>
      <c r="F2352" s="14"/>
      <c r="G2352" s="14"/>
      <c r="H2352" s="14"/>
      <c r="I2352" s="14"/>
      <c r="J2352" s="14"/>
      <c r="K2352" s="14"/>
      <c r="L2352" s="14"/>
      <c r="M2352" s="14"/>
      <c r="N2352" s="14"/>
    </row>
    <row r="2353" spans="1:14" x14ac:dyDescent="0.25">
      <c r="A2353" s="13"/>
      <c r="B2353" s="13"/>
      <c r="C2353" s="13"/>
      <c r="D2353" s="14"/>
      <c r="E2353" s="14"/>
      <c r="F2353" s="14"/>
      <c r="G2353" s="14"/>
      <c r="H2353" s="14"/>
      <c r="I2353" s="14"/>
      <c r="J2353" s="14"/>
      <c r="K2353" s="14"/>
      <c r="L2353" s="14"/>
      <c r="M2353" s="14"/>
      <c r="N2353" s="14"/>
    </row>
    <row r="2354" spans="1:14" x14ac:dyDescent="0.25">
      <c r="A2354" s="13"/>
      <c r="B2354" s="13"/>
      <c r="C2354" s="13"/>
      <c r="D2354" s="14"/>
      <c r="E2354" s="14"/>
      <c r="F2354" s="14"/>
      <c r="G2354" s="14"/>
      <c r="H2354" s="14"/>
      <c r="I2354" s="14"/>
      <c r="J2354" s="14"/>
      <c r="K2354" s="14"/>
      <c r="L2354" s="14"/>
      <c r="M2354" s="14"/>
      <c r="N2354" s="14"/>
    </row>
    <row r="2355" spans="1:14" x14ac:dyDescent="0.25">
      <c r="A2355" s="13"/>
      <c r="B2355" s="13"/>
      <c r="C2355" s="13"/>
      <c r="D2355" s="14"/>
      <c r="E2355" s="14"/>
      <c r="F2355" s="14"/>
      <c r="G2355" s="14"/>
      <c r="H2355" s="14"/>
      <c r="I2355" s="14"/>
      <c r="J2355" s="14"/>
      <c r="K2355" s="14"/>
      <c r="L2355" s="14"/>
      <c r="M2355" s="14"/>
      <c r="N2355" s="14"/>
    </row>
    <row r="2356" spans="1:14" x14ac:dyDescent="0.25">
      <c r="A2356" s="13"/>
      <c r="B2356" s="13"/>
      <c r="C2356" s="13"/>
      <c r="D2356" s="14"/>
      <c r="E2356" s="14"/>
      <c r="F2356" s="14"/>
      <c r="G2356" s="14"/>
      <c r="H2356" s="14"/>
      <c r="I2356" s="14"/>
      <c r="J2356" s="14"/>
      <c r="K2356" s="14"/>
      <c r="L2356" s="14"/>
      <c r="M2356" s="14"/>
      <c r="N2356" s="14"/>
    </row>
    <row r="2357" spans="1:14" x14ac:dyDescent="0.25">
      <c r="A2357" s="13"/>
      <c r="B2357" s="13"/>
      <c r="C2357" s="13"/>
      <c r="D2357" s="14"/>
      <c r="E2357" s="14"/>
      <c r="F2357" s="14"/>
      <c r="G2357" s="14"/>
      <c r="H2357" s="14"/>
      <c r="I2357" s="14"/>
      <c r="J2357" s="14"/>
      <c r="K2357" s="14"/>
      <c r="L2357" s="14"/>
      <c r="M2357" s="14"/>
      <c r="N2357" s="14"/>
    </row>
    <row r="2358" spans="1:14" x14ac:dyDescent="0.25">
      <c r="A2358" s="13"/>
      <c r="B2358" s="13"/>
      <c r="C2358" s="13"/>
      <c r="D2358" s="14"/>
      <c r="E2358" s="14"/>
      <c r="F2358" s="14"/>
      <c r="G2358" s="14"/>
      <c r="H2358" s="14"/>
      <c r="I2358" s="14"/>
      <c r="J2358" s="14"/>
      <c r="K2358" s="14"/>
      <c r="L2358" s="14"/>
      <c r="M2358" s="14"/>
      <c r="N2358" s="14"/>
    </row>
    <row r="2359" spans="1:14" x14ac:dyDescent="0.25">
      <c r="A2359" s="13"/>
      <c r="B2359" s="13"/>
      <c r="C2359" s="13"/>
      <c r="D2359" s="14"/>
      <c r="E2359" s="14"/>
      <c r="F2359" s="14"/>
      <c r="G2359" s="14"/>
      <c r="H2359" s="14"/>
      <c r="I2359" s="14"/>
      <c r="J2359" s="14"/>
      <c r="K2359" s="14"/>
      <c r="L2359" s="14"/>
      <c r="M2359" s="14"/>
      <c r="N2359" s="14"/>
    </row>
    <row r="2360" spans="1:14" x14ac:dyDescent="0.25">
      <c r="A2360" s="13"/>
      <c r="B2360" s="13"/>
      <c r="C2360" s="13"/>
      <c r="D2360" s="14"/>
      <c r="E2360" s="14"/>
      <c r="F2360" s="14"/>
      <c r="G2360" s="14"/>
      <c r="H2360" s="14"/>
      <c r="I2360" s="14"/>
      <c r="J2360" s="14"/>
      <c r="K2360" s="14"/>
      <c r="L2360" s="14"/>
      <c r="M2360" s="14"/>
      <c r="N2360" s="14"/>
    </row>
    <row r="2361" spans="1:14" x14ac:dyDescent="0.25">
      <c r="A2361" s="13"/>
      <c r="B2361" s="13"/>
      <c r="C2361" s="13"/>
      <c r="D2361" s="14"/>
      <c r="E2361" s="14"/>
      <c r="F2361" s="14"/>
      <c r="G2361" s="14"/>
      <c r="H2361" s="14"/>
      <c r="I2361" s="14"/>
      <c r="J2361" s="14"/>
      <c r="K2361" s="14"/>
      <c r="L2361" s="14"/>
      <c r="M2361" s="14"/>
      <c r="N2361" s="14"/>
    </row>
    <row r="2362" spans="1:14" x14ac:dyDescent="0.25">
      <c r="A2362" s="13"/>
      <c r="B2362" s="13"/>
      <c r="C2362" s="13"/>
      <c r="D2362" s="14"/>
      <c r="E2362" s="14"/>
      <c r="F2362" s="14"/>
      <c r="G2362" s="14"/>
      <c r="H2362" s="14"/>
      <c r="I2362" s="14"/>
      <c r="J2362" s="14"/>
      <c r="K2362" s="14"/>
      <c r="L2362" s="14"/>
      <c r="M2362" s="14"/>
      <c r="N2362" s="14"/>
    </row>
    <row r="2363" spans="1:14" x14ac:dyDescent="0.25">
      <c r="A2363" s="13"/>
      <c r="B2363" s="13"/>
      <c r="C2363" s="13"/>
      <c r="D2363" s="14"/>
      <c r="E2363" s="14"/>
      <c r="F2363" s="14"/>
      <c r="G2363" s="14"/>
      <c r="H2363" s="14"/>
      <c r="I2363" s="14"/>
      <c r="J2363" s="14"/>
      <c r="K2363" s="14"/>
      <c r="L2363" s="14"/>
      <c r="M2363" s="14"/>
      <c r="N2363" s="14"/>
    </row>
    <row r="2364" spans="1:14" x14ac:dyDescent="0.25">
      <c r="A2364" s="13"/>
      <c r="B2364" s="13"/>
      <c r="C2364" s="13"/>
      <c r="D2364" s="14"/>
      <c r="E2364" s="14"/>
      <c r="F2364" s="14"/>
      <c r="G2364" s="14"/>
      <c r="H2364" s="14"/>
      <c r="I2364" s="14"/>
      <c r="J2364" s="14"/>
      <c r="K2364" s="14"/>
      <c r="L2364" s="14"/>
      <c r="M2364" s="14"/>
      <c r="N2364" s="14"/>
    </row>
    <row r="2365" spans="1:14" x14ac:dyDescent="0.25">
      <c r="A2365" s="13"/>
      <c r="B2365" s="13"/>
      <c r="C2365" s="13"/>
      <c r="D2365" s="14"/>
      <c r="E2365" s="14"/>
      <c r="F2365" s="14"/>
      <c r="G2365" s="14"/>
      <c r="H2365" s="14"/>
      <c r="I2365" s="14"/>
      <c r="J2365" s="14"/>
      <c r="K2365" s="14"/>
      <c r="L2365" s="14"/>
      <c r="M2365" s="14"/>
      <c r="N2365" s="14"/>
    </row>
    <row r="2366" spans="1:14" x14ac:dyDescent="0.25">
      <c r="A2366" s="13"/>
      <c r="B2366" s="13"/>
      <c r="C2366" s="13"/>
      <c r="D2366" s="14"/>
      <c r="E2366" s="14"/>
      <c r="F2366" s="14"/>
      <c r="G2366" s="14"/>
      <c r="H2366" s="14"/>
      <c r="I2366" s="14"/>
      <c r="J2366" s="14"/>
      <c r="K2366" s="14"/>
      <c r="L2366" s="14"/>
      <c r="M2366" s="14"/>
      <c r="N2366" s="14"/>
    </row>
    <row r="2367" spans="1:14" x14ac:dyDescent="0.25">
      <c r="A2367" s="13"/>
      <c r="B2367" s="13"/>
      <c r="C2367" s="13"/>
      <c r="D2367" s="14"/>
      <c r="E2367" s="14"/>
      <c r="F2367" s="14"/>
      <c r="G2367" s="14"/>
      <c r="H2367" s="14"/>
      <c r="I2367" s="14"/>
      <c r="J2367" s="14"/>
      <c r="K2367" s="14"/>
      <c r="L2367" s="14"/>
      <c r="M2367" s="14"/>
      <c r="N2367" s="14"/>
    </row>
    <row r="2368" spans="1:14" x14ac:dyDescent="0.25">
      <c r="A2368" s="13"/>
      <c r="B2368" s="13"/>
      <c r="C2368" s="13"/>
      <c r="D2368" s="14"/>
      <c r="E2368" s="14"/>
      <c r="F2368" s="14"/>
      <c r="G2368" s="14"/>
      <c r="H2368" s="14"/>
      <c r="I2368" s="14"/>
      <c r="J2368" s="14"/>
      <c r="K2368" s="14"/>
      <c r="L2368" s="14"/>
      <c r="M2368" s="14"/>
      <c r="N2368" s="14"/>
    </row>
    <row r="2369" spans="1:14" x14ac:dyDescent="0.25">
      <c r="A2369" s="13"/>
      <c r="B2369" s="13"/>
      <c r="C2369" s="13"/>
      <c r="D2369" s="14"/>
      <c r="E2369" s="14"/>
      <c r="F2369" s="14"/>
      <c r="G2369" s="14"/>
      <c r="H2369" s="14"/>
      <c r="I2369" s="14"/>
      <c r="J2369" s="14"/>
      <c r="K2369" s="14"/>
      <c r="L2369" s="14"/>
      <c r="M2369" s="14"/>
      <c r="N2369" s="14"/>
    </row>
    <row r="2370" spans="1:14" x14ac:dyDescent="0.25">
      <c r="A2370" s="13"/>
      <c r="B2370" s="13"/>
      <c r="C2370" s="13"/>
      <c r="D2370" s="14"/>
      <c r="E2370" s="14"/>
      <c r="F2370" s="14"/>
      <c r="G2370" s="14"/>
      <c r="H2370" s="14"/>
      <c r="I2370" s="14"/>
      <c r="J2370" s="14"/>
      <c r="K2370" s="14"/>
      <c r="L2370" s="14"/>
      <c r="M2370" s="14"/>
      <c r="N2370" s="14"/>
    </row>
  </sheetData>
  <autoFilter ref="A4:N2102"/>
  <mergeCells count="2316">
    <mergeCell ref="N642:N643"/>
    <mergeCell ref="N742:N743"/>
    <mergeCell ref="N653:N654"/>
    <mergeCell ref="H755:H756"/>
    <mergeCell ref="F758:F765"/>
    <mergeCell ref="G758:G765"/>
    <mergeCell ref="H924:H925"/>
    <mergeCell ref="G1263:G1270"/>
    <mergeCell ref="H1304:H1305"/>
    <mergeCell ref="H1306:H1314"/>
    <mergeCell ref="N1326:N1327"/>
    <mergeCell ref="H1692:H1693"/>
    <mergeCell ref="E1460:E1461"/>
    <mergeCell ref="F1474:F1481"/>
    <mergeCell ref="G1474:G1481"/>
    <mergeCell ref="H653:H654"/>
    <mergeCell ref="H642:H643"/>
    <mergeCell ref="G712:G719"/>
    <mergeCell ref="F701:F708"/>
    <mergeCell ref="G701:G708"/>
    <mergeCell ref="F690:F697"/>
    <mergeCell ref="G690:G697"/>
    <mergeCell ref="F679:F686"/>
    <mergeCell ref="G679:G686"/>
    <mergeCell ref="F668:F675"/>
    <mergeCell ref="G668:G675"/>
    <mergeCell ref="F656:F663"/>
    <mergeCell ref="G656:G663"/>
    <mergeCell ref="H757:H765"/>
    <mergeCell ref="H771:H779"/>
    <mergeCell ref="H915:H923"/>
    <mergeCell ref="N913:N914"/>
    <mergeCell ref="N1349:N1350"/>
    <mergeCell ref="F1352:F1359"/>
    <mergeCell ref="G1352:G1359"/>
    <mergeCell ref="N1460:N1461"/>
    <mergeCell ref="F1463:F1470"/>
    <mergeCell ref="G1463:G1470"/>
    <mergeCell ref="F1555:F1562"/>
    <mergeCell ref="G1555:G1562"/>
    <mergeCell ref="N1753:N1754"/>
    <mergeCell ref="F1756:F1763"/>
    <mergeCell ref="G1756:G1763"/>
    <mergeCell ref="E1646:E1647"/>
    <mergeCell ref="H1587:H1588"/>
    <mergeCell ref="F386:F393"/>
    <mergeCell ref="G386:G393"/>
    <mergeCell ref="N813:N814"/>
    <mergeCell ref="H1613:H1614"/>
    <mergeCell ref="N924:N925"/>
    <mergeCell ref="N1144:N1145"/>
    <mergeCell ref="N1247:N1248"/>
    <mergeCell ref="H1091:H1099"/>
    <mergeCell ref="H1214:H1215"/>
    <mergeCell ref="H903:H911"/>
    <mergeCell ref="N1214:N1215"/>
    <mergeCell ref="N868:N869"/>
    <mergeCell ref="H926:H934"/>
    <mergeCell ref="H1133:H1134"/>
    <mergeCell ref="H1135:H1143"/>
    <mergeCell ref="H935:H936"/>
    <mergeCell ref="N1944:N1945"/>
    <mergeCell ref="H1819:H1820"/>
    <mergeCell ref="F1822:F1829"/>
    <mergeCell ref="G1822:G1829"/>
    <mergeCell ref="H1797:H1798"/>
    <mergeCell ref="H1462:H1470"/>
    <mergeCell ref="H1808:H1809"/>
    <mergeCell ref="H1830:H1831"/>
    <mergeCell ref="N1741:N1743"/>
    <mergeCell ref="F1744:F1751"/>
    <mergeCell ref="G1744:G1751"/>
    <mergeCell ref="G1811:G1818"/>
    <mergeCell ref="H1934:H1935"/>
    <mergeCell ref="F1866:F1873"/>
    <mergeCell ref="H1938:H1939"/>
    <mergeCell ref="H1940:H1941"/>
    <mergeCell ref="H1898:H1899"/>
    <mergeCell ref="H1810:H1818"/>
    <mergeCell ref="H1841:H1842"/>
    <mergeCell ref="H1936:H1937"/>
    <mergeCell ref="F1833:F1840"/>
    <mergeCell ref="G1866:G1873"/>
    <mergeCell ref="F1875:F1882"/>
    <mergeCell ref="N1841:N1842"/>
    <mergeCell ref="G1833:G1840"/>
    <mergeCell ref="F1855:F1862"/>
    <mergeCell ref="G1855:G1862"/>
    <mergeCell ref="N1830:N1831"/>
    <mergeCell ref="N1883:N1884"/>
    <mergeCell ref="G1875:G1882"/>
    <mergeCell ref="H1909:H1910"/>
    <mergeCell ref="H1670:H1671"/>
    <mergeCell ref="N1180:N1181"/>
    <mergeCell ref="F320:F327"/>
    <mergeCell ref="G320:G327"/>
    <mergeCell ref="F298:F305"/>
    <mergeCell ref="N317:N318"/>
    <mergeCell ref="N216:N217"/>
    <mergeCell ref="N361:N362"/>
    <mergeCell ref="H218:H219"/>
    <mergeCell ref="N251:N252"/>
    <mergeCell ref="H251:H252"/>
    <mergeCell ref="G645:G652"/>
    <mergeCell ref="F634:F641"/>
    <mergeCell ref="G634:G641"/>
    <mergeCell ref="H769:H770"/>
    <mergeCell ref="H698:H699"/>
    <mergeCell ref="C1155:C1165"/>
    <mergeCell ref="A769:A779"/>
    <mergeCell ref="B1012:B1022"/>
    <mergeCell ref="D1124:D1132"/>
    <mergeCell ref="D1191:D1192"/>
    <mergeCell ref="D1182:D1190"/>
    <mergeCell ref="C1144:C1154"/>
    <mergeCell ref="A1166:A1167"/>
    <mergeCell ref="B1166:B1167"/>
    <mergeCell ref="A1260:A1270"/>
    <mergeCell ref="A1214:A1224"/>
    <mergeCell ref="F1217:F1224"/>
    <mergeCell ref="G1217:G1224"/>
    <mergeCell ref="A1236:A1246"/>
    <mergeCell ref="A1247:A1248"/>
    <mergeCell ref="C1247:C1248"/>
    <mergeCell ref="A1191:A1201"/>
    <mergeCell ref="C901:C911"/>
    <mergeCell ref="G1239:G1246"/>
    <mergeCell ref="H1166:H1167"/>
    <mergeCell ref="H731:H732"/>
    <mergeCell ref="F712:F719"/>
    <mergeCell ref="A6:A16"/>
    <mergeCell ref="H52:H60"/>
    <mergeCell ref="A172:A182"/>
    <mergeCell ref="B172:B182"/>
    <mergeCell ref="F9:F16"/>
    <mergeCell ref="G9:G16"/>
    <mergeCell ref="F20:F27"/>
    <mergeCell ref="G20:G27"/>
    <mergeCell ref="A372:A382"/>
    <mergeCell ref="H317:H318"/>
    <mergeCell ref="F723:F730"/>
    <mergeCell ref="G723:G730"/>
    <mergeCell ref="F734:F741"/>
    <mergeCell ref="G734:G741"/>
    <mergeCell ref="B926:B934"/>
    <mergeCell ref="D903:D911"/>
    <mergeCell ref="D655:D664"/>
    <mergeCell ref="C6:C16"/>
    <mergeCell ref="H139:H140"/>
    <mergeCell ref="F75:F82"/>
    <mergeCell ref="G75:G82"/>
    <mergeCell ref="H30:H38"/>
    <mergeCell ref="C28:C38"/>
    <mergeCell ref="D28:D29"/>
    <mergeCell ref="D63:D71"/>
    <mergeCell ref="D72:D73"/>
    <mergeCell ref="C61:C71"/>
    <mergeCell ref="B50:B60"/>
    <mergeCell ref="H17:H18"/>
    <mergeCell ref="D19:D27"/>
    <mergeCell ref="C139:C149"/>
    <mergeCell ref="C150:C160"/>
    <mergeCell ref="E17:E18"/>
    <mergeCell ref="E19:E27"/>
    <mergeCell ref="H8:H16"/>
    <mergeCell ref="D185:D193"/>
    <mergeCell ref="E185:E193"/>
    <mergeCell ref="H185:H193"/>
    <mergeCell ref="B6:B16"/>
    <mergeCell ref="N262:N263"/>
    <mergeCell ref="A284:A294"/>
    <mergeCell ref="A317:A327"/>
    <mergeCell ref="G309:G316"/>
    <mergeCell ref="A306:A316"/>
    <mergeCell ref="B251:B261"/>
    <mergeCell ref="D251:D252"/>
    <mergeCell ref="E251:E252"/>
    <mergeCell ref="D242:D250"/>
    <mergeCell ref="E242:E250"/>
    <mergeCell ref="H242:H250"/>
    <mergeCell ref="B240:B250"/>
    <mergeCell ref="C240:C250"/>
    <mergeCell ref="H240:H241"/>
    <mergeCell ref="D174:D182"/>
    <mergeCell ref="E174:E182"/>
    <mergeCell ref="H174:H182"/>
    <mergeCell ref="F175:F182"/>
    <mergeCell ref="G175:G182"/>
    <mergeCell ref="E308:E316"/>
    <mergeCell ref="H308:H316"/>
    <mergeCell ref="A295:A305"/>
    <mergeCell ref="B295:B305"/>
    <mergeCell ref="D152:D160"/>
    <mergeCell ref="D163:D171"/>
    <mergeCell ref="H28:H29"/>
    <mergeCell ref="H161:H162"/>
    <mergeCell ref="H63:H71"/>
    <mergeCell ref="H72:H73"/>
    <mergeCell ref="G164:G171"/>
    <mergeCell ref="N150:N151"/>
    <mergeCell ref="F53:F60"/>
    <mergeCell ref="G53:G60"/>
    <mergeCell ref="H39:H40"/>
    <mergeCell ref="N183:N184"/>
    <mergeCell ref="H172:H173"/>
    <mergeCell ref="N172:N173"/>
    <mergeCell ref="H150:H151"/>
    <mergeCell ref="F186:F193"/>
    <mergeCell ref="G186:G193"/>
    <mergeCell ref="E130:E138"/>
    <mergeCell ref="E152:E160"/>
    <mergeCell ref="F98:F105"/>
    <mergeCell ref="N128:N129"/>
    <mergeCell ref="E161:E162"/>
    <mergeCell ref="F164:F171"/>
    <mergeCell ref="E172:E173"/>
    <mergeCell ref="N161:N162"/>
    <mergeCell ref="H61:H62"/>
    <mergeCell ref="H262:H263"/>
    <mergeCell ref="G42:G49"/>
    <mergeCell ref="N50:N51"/>
    <mergeCell ref="F42:F49"/>
    <mergeCell ref="B284:B294"/>
    <mergeCell ref="C284:C294"/>
    <mergeCell ref="E341:E349"/>
    <mergeCell ref="F342:F349"/>
    <mergeCell ref="G342:G349"/>
    <mergeCell ref="C95:C105"/>
    <mergeCell ref="F309:F316"/>
    <mergeCell ref="N106:N107"/>
    <mergeCell ref="F109:F116"/>
    <mergeCell ref="G109:G116"/>
    <mergeCell ref="G98:G105"/>
    <mergeCell ref="E95:E96"/>
    <mergeCell ref="H128:H129"/>
    <mergeCell ref="H95:H96"/>
    <mergeCell ref="H106:H107"/>
    <mergeCell ref="E163:E171"/>
    <mergeCell ref="E194:E195"/>
    <mergeCell ref="H41:H49"/>
    <mergeCell ref="H117:H118"/>
    <mergeCell ref="H83:H84"/>
    <mergeCell ref="C161:C171"/>
    <mergeCell ref="H1576:H1584"/>
    <mergeCell ref="E1819:E1820"/>
    <mergeCell ref="E1810:E1818"/>
    <mergeCell ref="E1808:E1809"/>
    <mergeCell ref="H1788:H1796"/>
    <mergeCell ref="N1909:N1910"/>
    <mergeCell ref="N1863:N1864"/>
    <mergeCell ref="H1883:H1884"/>
    <mergeCell ref="H1895:H1896"/>
    <mergeCell ref="N1924:N1925"/>
    <mergeCell ref="N1955:N1956"/>
    <mergeCell ref="N1928:N1929"/>
    <mergeCell ref="N1932:N1933"/>
    <mergeCell ref="H1916:H1917"/>
    <mergeCell ref="F1329:F1336"/>
    <mergeCell ref="E1282:E1283"/>
    <mergeCell ref="H1962:H1970"/>
    <mergeCell ref="F1947:F1954"/>
    <mergeCell ref="G1947:G1954"/>
    <mergeCell ref="H1960:H1961"/>
    <mergeCell ref="H1912:H1913"/>
    <mergeCell ref="H1914:H1915"/>
    <mergeCell ref="B306:B316"/>
    <mergeCell ref="H319:H327"/>
    <mergeCell ref="H1565:H1573"/>
    <mergeCell ref="H1574:H1575"/>
    <mergeCell ref="A328:A338"/>
    <mergeCell ref="B328:B338"/>
    <mergeCell ref="C328:C338"/>
    <mergeCell ref="D308:D316"/>
    <mergeCell ref="N1936:N1937"/>
    <mergeCell ref="G1778:G1785"/>
    <mergeCell ref="N1563:N1564"/>
    <mergeCell ref="H1554:H1562"/>
    <mergeCell ref="H1957:H1958"/>
    <mergeCell ref="H1924:H1925"/>
    <mergeCell ref="H1926:H1927"/>
    <mergeCell ref="E1962:E1970"/>
    <mergeCell ref="N1960:N1961"/>
    <mergeCell ref="F375:F382"/>
    <mergeCell ref="G375:G382"/>
    <mergeCell ref="A339:A349"/>
    <mergeCell ref="B339:B349"/>
    <mergeCell ref="H394:H395"/>
    <mergeCell ref="N394:N395"/>
    <mergeCell ref="N509:N510"/>
    <mergeCell ref="H531:H532"/>
    <mergeCell ref="E1166:E1167"/>
    <mergeCell ref="E1960:E1961"/>
    <mergeCell ref="D1962:D1970"/>
    <mergeCell ref="D1960:D1961"/>
    <mergeCell ref="A1940:A1943"/>
    <mergeCell ref="E1914:E1915"/>
    <mergeCell ref="D1912:D1913"/>
    <mergeCell ref="C1916:C1919"/>
    <mergeCell ref="E1918:E1919"/>
    <mergeCell ref="D1944:D1945"/>
    <mergeCell ref="E1944:E1945"/>
    <mergeCell ref="D1946:D1954"/>
    <mergeCell ref="E1946:E1954"/>
    <mergeCell ref="C1940:C1943"/>
    <mergeCell ref="C1932:C1935"/>
    <mergeCell ref="C1936:C1939"/>
    <mergeCell ref="H1918:H1919"/>
    <mergeCell ref="H1920:H1921"/>
    <mergeCell ref="H1922:H1923"/>
    <mergeCell ref="D1940:D1941"/>
    <mergeCell ref="H1955:H1956"/>
    <mergeCell ref="F1963:F1970"/>
    <mergeCell ref="G1963:G1970"/>
    <mergeCell ref="H1942:H1943"/>
    <mergeCell ref="E1932:E1933"/>
    <mergeCell ref="E1936:E1937"/>
    <mergeCell ref="D1942:D1943"/>
    <mergeCell ref="A1932:A1935"/>
    <mergeCell ref="H1932:H1933"/>
    <mergeCell ref="E1957:E1958"/>
    <mergeCell ref="D1934:D1935"/>
    <mergeCell ref="E1934:E1935"/>
    <mergeCell ref="B1932:B1935"/>
    <mergeCell ref="H1504:H1505"/>
    <mergeCell ref="H1540:H1541"/>
    <mergeCell ref="H1542:H1550"/>
    <mergeCell ref="H1404:H1405"/>
    <mergeCell ref="E1938:E1939"/>
    <mergeCell ref="E1339:E1347"/>
    <mergeCell ref="N1646:N1647"/>
    <mergeCell ref="N1552:N1553"/>
    <mergeCell ref="H1563:H1564"/>
    <mergeCell ref="N1726:N1727"/>
    <mergeCell ref="F1729:F1736"/>
    <mergeCell ref="G1729:G1736"/>
    <mergeCell ref="D1473:D1481"/>
    <mergeCell ref="D1482:D1483"/>
    <mergeCell ref="E1587:E1588"/>
    <mergeCell ref="E1576:E1584"/>
    <mergeCell ref="E1415:E1416"/>
    <mergeCell ref="H1495:H1503"/>
    <mergeCell ref="H1852:H1853"/>
    <mergeCell ref="F1800:F1807"/>
    <mergeCell ref="G1800:G1807"/>
    <mergeCell ref="F1811:F1818"/>
    <mergeCell ref="G1329:G1336"/>
    <mergeCell ref="F1340:F1347"/>
    <mergeCell ref="E1922:E1923"/>
    <mergeCell ref="H1928:H1929"/>
    <mergeCell ref="H1930:H1931"/>
    <mergeCell ref="N1920:N1921"/>
    <mergeCell ref="N1540:N1541"/>
    <mergeCell ref="H1506:H1514"/>
    <mergeCell ref="B1775:B1785"/>
    <mergeCell ref="A1775:A1785"/>
    <mergeCell ref="C1741:C1751"/>
    <mergeCell ref="F1566:F1573"/>
    <mergeCell ref="G1566:G1573"/>
    <mergeCell ref="F1577:F1584"/>
    <mergeCell ref="G1577:G1584"/>
    <mergeCell ref="F1886:F1893"/>
    <mergeCell ref="G1886:G1893"/>
    <mergeCell ref="C1852:C1862"/>
    <mergeCell ref="B1852:B1862"/>
    <mergeCell ref="A1852:A1862"/>
    <mergeCell ref="A1895:A1896"/>
    <mergeCell ref="C1830:C1840"/>
    <mergeCell ref="A1830:A1840"/>
    <mergeCell ref="E1830:E1831"/>
    <mergeCell ref="A1552:A1562"/>
    <mergeCell ref="A1657:A1658"/>
    <mergeCell ref="A1635:A1645"/>
    <mergeCell ref="A1589:A1590"/>
    <mergeCell ref="A1585:A1586"/>
    <mergeCell ref="A1538:A1539"/>
    <mergeCell ref="A1504:A1514"/>
    <mergeCell ref="B1786:B1796"/>
    <mergeCell ref="B1563:B1573"/>
    <mergeCell ref="C1563:C1573"/>
    <mergeCell ref="B1540:B1550"/>
    <mergeCell ref="C1540:C1550"/>
    <mergeCell ref="D1542:D1550"/>
    <mergeCell ref="F1767:F1774"/>
    <mergeCell ref="H1317:H1325"/>
    <mergeCell ref="N1404:N1405"/>
    <mergeCell ref="H1351:H1359"/>
    <mergeCell ref="N1337:N1338"/>
    <mergeCell ref="H1328:H1336"/>
    <mergeCell ref="H1337:H1338"/>
    <mergeCell ref="H1339:H1347"/>
    <mergeCell ref="N1203:N1204"/>
    <mergeCell ref="E1821:E1829"/>
    <mergeCell ref="N1657:N1658"/>
    <mergeCell ref="H1493:H1494"/>
    <mergeCell ref="H1326:H1327"/>
    <mergeCell ref="D1552:D1553"/>
    <mergeCell ref="D1554:D1562"/>
    <mergeCell ref="D1517:D1525"/>
    <mergeCell ref="D1574:D1575"/>
    <mergeCell ref="D1576:D1584"/>
    <mergeCell ref="D1351:D1359"/>
    <mergeCell ref="D1349:D1350"/>
    <mergeCell ref="D1538:D1539"/>
    <mergeCell ref="D1471:D1472"/>
    <mergeCell ref="D1506:D1514"/>
    <mergeCell ref="D1495:D1503"/>
    <mergeCell ref="D1777:D1785"/>
    <mergeCell ref="G1340:G1347"/>
    <mergeCell ref="E1203:E1204"/>
    <mergeCell ref="F1778:F1785"/>
    <mergeCell ref="E1714:E1715"/>
    <mergeCell ref="E1657:E1658"/>
    <mergeCell ref="D1587:D1588"/>
    <mergeCell ref="E1574:E1575"/>
    <mergeCell ref="E1146:E1154"/>
    <mergeCell ref="G1103:G1110"/>
    <mergeCell ref="H957:H958"/>
    <mergeCell ref="H968:H969"/>
    <mergeCell ref="H979:H980"/>
    <mergeCell ref="H990:H991"/>
    <mergeCell ref="E1180:E1181"/>
    <mergeCell ref="E1182:E1190"/>
    <mergeCell ref="H1552:H1553"/>
    <mergeCell ref="N1538:N1539"/>
    <mergeCell ref="H1714:H1715"/>
    <mergeCell ref="E1538:E1539"/>
    <mergeCell ref="E1540:E1541"/>
    <mergeCell ref="H1203:H1204"/>
    <mergeCell ref="E1495:E1503"/>
    <mergeCell ref="E1506:E1514"/>
    <mergeCell ref="E1473:E1481"/>
    <mergeCell ref="E1565:E1573"/>
    <mergeCell ref="H1315:H1316"/>
    <mergeCell ref="G1171:G1178"/>
    <mergeCell ref="H1168:H1169"/>
    <mergeCell ref="H1170:H1178"/>
    <mergeCell ref="H1473:H1481"/>
    <mergeCell ref="N1764:N1765"/>
    <mergeCell ref="N1225:N1226"/>
    <mergeCell ref="H1764:H1765"/>
    <mergeCell ref="N1940:N1941"/>
    <mergeCell ref="N1852:N1853"/>
    <mergeCell ref="N1808:N1809"/>
    <mergeCell ref="H1799:H1807"/>
    <mergeCell ref="E1841:E1842"/>
    <mergeCell ref="F1789:F1796"/>
    <mergeCell ref="G1789:G1796"/>
    <mergeCell ref="N1589:N1590"/>
    <mergeCell ref="H1766:H1774"/>
    <mergeCell ref="H1775:H1776"/>
    <mergeCell ref="H1589:H1590"/>
    <mergeCell ref="E1515:E1516"/>
    <mergeCell ref="E1552:E1553"/>
    <mergeCell ref="E1626:E1634"/>
    <mergeCell ref="E1624:E1625"/>
    <mergeCell ref="H1755:H1763"/>
    <mergeCell ref="F1543:F1550"/>
    <mergeCell ref="G1543:G1550"/>
    <mergeCell ref="H1753:H1754"/>
    <mergeCell ref="N1515:N1516"/>
    <mergeCell ref="H1538:H1539"/>
    <mergeCell ref="H1585:H1586"/>
    <mergeCell ref="N1574:N1575"/>
    <mergeCell ref="H1526:H1527"/>
    <mergeCell ref="H1786:H1787"/>
    <mergeCell ref="H1900:H1908"/>
    <mergeCell ref="N731:N732"/>
    <mergeCell ref="N767:N768"/>
    <mergeCell ref="N935:N936"/>
    <mergeCell ref="N1100:N1101"/>
    <mergeCell ref="N879:N880"/>
    <mergeCell ref="N755:N756"/>
    <mergeCell ref="N1191:N1192"/>
    <mergeCell ref="N1168:N1169"/>
    <mergeCell ref="N769:N770"/>
    <mergeCell ref="N1155:N1156"/>
    <mergeCell ref="H1295:H1303"/>
    <mergeCell ref="N1133:N1134"/>
    <mergeCell ref="N901:N902"/>
    <mergeCell ref="N1122:N1123"/>
    <mergeCell ref="N1166:N1167"/>
    <mergeCell ref="N957:N958"/>
    <mergeCell ref="D8:D16"/>
    <mergeCell ref="H19:H27"/>
    <mergeCell ref="G938:G945"/>
    <mergeCell ref="D946:D947"/>
    <mergeCell ref="E946:E947"/>
    <mergeCell ref="D1155:D1156"/>
    <mergeCell ref="D1146:D1154"/>
    <mergeCell ref="E1238:E1246"/>
    <mergeCell ref="F1263:F1270"/>
    <mergeCell ref="E903:E911"/>
    <mergeCell ref="E755:E756"/>
    <mergeCell ref="F1136:F1143"/>
    <mergeCell ref="E890:E891"/>
    <mergeCell ref="E879:E880"/>
    <mergeCell ref="H879:H880"/>
    <mergeCell ref="D881:D889"/>
    <mergeCell ref="C17:C27"/>
    <mergeCell ref="D17:D18"/>
    <mergeCell ref="A50:A60"/>
    <mergeCell ref="N631:N632"/>
    <mergeCell ref="H633:H641"/>
    <mergeCell ref="E350:E351"/>
    <mergeCell ref="H350:H351"/>
    <mergeCell ref="H306:H307"/>
    <mergeCell ref="H286:H294"/>
    <mergeCell ref="E319:E327"/>
    <mergeCell ref="N306:N307"/>
    <mergeCell ref="D183:D184"/>
    <mergeCell ref="E183:E184"/>
    <mergeCell ref="N61:N62"/>
    <mergeCell ref="N72:N73"/>
    <mergeCell ref="E284:E285"/>
    <mergeCell ref="D194:D195"/>
    <mergeCell ref="H416:H417"/>
    <mergeCell ref="H418:H419"/>
    <mergeCell ref="G265:G272"/>
    <mergeCell ref="F276:F283"/>
    <mergeCell ref="G276:G283"/>
    <mergeCell ref="N416:N417"/>
    <mergeCell ref="N418:N419"/>
    <mergeCell ref="E63:E71"/>
    <mergeCell ref="N83:N84"/>
    <mergeCell ref="H97:H105"/>
    <mergeCell ref="H108:H116"/>
    <mergeCell ref="E72:E73"/>
    <mergeCell ref="F254:F261"/>
    <mergeCell ref="E374:E382"/>
    <mergeCell ref="E339:E340"/>
    <mergeCell ref="A1:N1"/>
    <mergeCell ref="H6:H7"/>
    <mergeCell ref="G2:G4"/>
    <mergeCell ref="D83:D84"/>
    <mergeCell ref="E83:E84"/>
    <mergeCell ref="H50:H51"/>
    <mergeCell ref="E41:E49"/>
    <mergeCell ref="C50:C60"/>
    <mergeCell ref="D6:D7"/>
    <mergeCell ref="E6:E7"/>
    <mergeCell ref="A39:A49"/>
    <mergeCell ref="B39:B49"/>
    <mergeCell ref="N6:N7"/>
    <mergeCell ref="N2:N4"/>
    <mergeCell ref="A2:A4"/>
    <mergeCell ref="C2:C4"/>
    <mergeCell ref="D2:E2"/>
    <mergeCell ref="B2:B4"/>
    <mergeCell ref="D3:D4"/>
    <mergeCell ref="N17:N18"/>
    <mergeCell ref="N39:N40"/>
    <mergeCell ref="N28:N29"/>
    <mergeCell ref="F31:F38"/>
    <mergeCell ref="G31:G38"/>
    <mergeCell ref="A17:A27"/>
    <mergeCell ref="E8:E16"/>
    <mergeCell ref="B17:B27"/>
    <mergeCell ref="H2:H4"/>
    <mergeCell ref="F2:F4"/>
    <mergeCell ref="I2:J2"/>
    <mergeCell ref="K2:M2"/>
    <mergeCell ref="I3:I4"/>
    <mergeCell ref="A1493:A1503"/>
    <mergeCell ref="C1304:C1314"/>
    <mergeCell ref="C1482:C1492"/>
    <mergeCell ref="B1493:B1503"/>
    <mergeCell ref="D1462:D1470"/>
    <mergeCell ref="D1460:D1461"/>
    <mergeCell ref="A1203:A1213"/>
    <mergeCell ref="D1227:D1235"/>
    <mergeCell ref="C72:C82"/>
    <mergeCell ref="D52:D60"/>
    <mergeCell ref="E52:E60"/>
    <mergeCell ref="E28:E29"/>
    <mergeCell ref="H85:H93"/>
    <mergeCell ref="H74:H82"/>
    <mergeCell ref="F64:F71"/>
    <mergeCell ref="G64:G71"/>
    <mergeCell ref="C83:C93"/>
    <mergeCell ref="E150:E151"/>
    <mergeCell ref="A128:A138"/>
    <mergeCell ref="A350:A360"/>
    <mergeCell ref="B350:B360"/>
    <mergeCell ref="D633:D641"/>
    <mergeCell ref="E633:E641"/>
    <mergeCell ref="A1155:A1165"/>
    <mergeCell ref="E913:E914"/>
    <mergeCell ref="E1100:E1101"/>
    <mergeCell ref="D1102:D1110"/>
    <mergeCell ref="E926:E934"/>
    <mergeCell ref="H1155:H1156"/>
    <mergeCell ref="H1100:H1101"/>
    <mergeCell ref="C350:C360"/>
    <mergeCell ref="B1203:B1213"/>
    <mergeCell ref="B1349:B1359"/>
    <mergeCell ref="A1293:A1303"/>
    <mergeCell ref="A1349:A1359"/>
    <mergeCell ref="D1326:D1327"/>
    <mergeCell ref="B1304:B1314"/>
    <mergeCell ref="D1282:D1283"/>
    <mergeCell ref="D1284:D1292"/>
    <mergeCell ref="E1284:E1292"/>
    <mergeCell ref="C1282:C1292"/>
    <mergeCell ref="A1225:A1235"/>
    <mergeCell ref="A1271:A1281"/>
    <mergeCell ref="B1271:B1281"/>
    <mergeCell ref="C1271:C1281"/>
    <mergeCell ref="D1315:D1316"/>
    <mergeCell ref="D1271:D1272"/>
    <mergeCell ref="C1315:C1325"/>
    <mergeCell ref="A1326:A1347"/>
    <mergeCell ref="B1282:B1292"/>
    <mergeCell ref="A1282:A1292"/>
    <mergeCell ref="A1471:A1481"/>
    <mergeCell ref="D1337:D1338"/>
    <mergeCell ref="A1249:A1259"/>
    <mergeCell ref="B1249:B1259"/>
    <mergeCell ref="B1247:B1248"/>
    <mergeCell ref="C1260:C1270"/>
    <mergeCell ref="C1404:C1414"/>
    <mergeCell ref="B1404:B1414"/>
    <mergeCell ref="D1247:D1248"/>
    <mergeCell ref="B1225:B1235"/>
    <mergeCell ref="B1293:B1303"/>
    <mergeCell ref="D1273:D1281"/>
    <mergeCell ref="C1349:C1359"/>
    <mergeCell ref="D1295:D1303"/>
    <mergeCell ref="B1360:B1370"/>
    <mergeCell ref="C1360:C1370"/>
    <mergeCell ref="D1360:D1361"/>
    <mergeCell ref="A1393:A1403"/>
    <mergeCell ref="B1393:B1403"/>
    <mergeCell ref="C1393:C1403"/>
    <mergeCell ref="D1393:D1394"/>
    <mergeCell ref="A1448:A1458"/>
    <mergeCell ref="D1251:D1259"/>
    <mergeCell ref="D1249:D1250"/>
    <mergeCell ref="C1471:C1481"/>
    <mergeCell ref="C1326:C1336"/>
    <mergeCell ref="C1337:C1347"/>
    <mergeCell ref="A1404:A1414"/>
    <mergeCell ref="A1304:A1314"/>
    <mergeCell ref="A1315:A1325"/>
    <mergeCell ref="D1317:D1325"/>
    <mergeCell ref="D1293:D1294"/>
    <mergeCell ref="A1482:A1492"/>
    <mergeCell ref="A1460:A1470"/>
    <mergeCell ref="B1460:B1470"/>
    <mergeCell ref="B1337:B1347"/>
    <mergeCell ref="D1205:D1213"/>
    <mergeCell ref="C1203:C1213"/>
    <mergeCell ref="D1203:D1204"/>
    <mergeCell ref="E1920:E1921"/>
    <mergeCell ref="B1909:B1910"/>
    <mergeCell ref="C1909:C1910"/>
    <mergeCell ref="D1909:D1910"/>
    <mergeCell ref="E1909:E1910"/>
    <mergeCell ref="D1852:D1853"/>
    <mergeCell ref="A1898:A1908"/>
    <mergeCell ref="A1912:A1915"/>
    <mergeCell ref="E1898:E1899"/>
    <mergeCell ref="D1515:D1516"/>
    <mergeCell ref="D1728:D1736"/>
    <mergeCell ref="E1542:E1550"/>
    <mergeCell ref="D1916:D1917"/>
    <mergeCell ref="E1916:E1917"/>
    <mergeCell ref="C1552:C1562"/>
    <mergeCell ref="E1504:E1505"/>
    <mergeCell ref="E1526:E1527"/>
    <mergeCell ref="E1852:E1853"/>
    <mergeCell ref="E1912:E1913"/>
    <mergeCell ref="E1885:E1893"/>
    <mergeCell ref="E1865:E1882"/>
    <mergeCell ref="E1777:E1785"/>
    <mergeCell ref="E1775:E1776"/>
    <mergeCell ref="D1775:D1776"/>
    <mergeCell ref="C1585:C1586"/>
    <mergeCell ref="B1936:B1939"/>
    <mergeCell ref="D1920:D1921"/>
    <mergeCell ref="D1936:D1937"/>
    <mergeCell ref="D1938:D1939"/>
    <mergeCell ref="D1926:D1927"/>
    <mergeCell ref="B1920:B1923"/>
    <mergeCell ref="B1955:B1958"/>
    <mergeCell ref="C1589:C1590"/>
    <mergeCell ref="E1482:E1483"/>
    <mergeCell ref="D1808:D1809"/>
    <mergeCell ref="D1799:D1807"/>
    <mergeCell ref="B1538:B1539"/>
    <mergeCell ref="B1504:B1514"/>
    <mergeCell ref="C1493:C1503"/>
    <mergeCell ref="B1585:B1586"/>
    <mergeCell ref="D1540:D1541"/>
    <mergeCell ref="D1922:D1923"/>
    <mergeCell ref="B1797:B1807"/>
    <mergeCell ref="D1843:D1851"/>
    <mergeCell ref="C1863:C1882"/>
    <mergeCell ref="D1786:D1787"/>
    <mergeCell ref="D1741:D1742"/>
    <mergeCell ref="B1944:B1954"/>
    <mergeCell ref="C1944:C1954"/>
    <mergeCell ref="B1482:B1492"/>
    <mergeCell ref="B1515:B1525"/>
    <mergeCell ref="D1914:D1915"/>
    <mergeCell ref="B1912:B1915"/>
    <mergeCell ref="D1900:D1908"/>
    <mergeCell ref="C1538:C1539"/>
    <mergeCell ref="B1741:B1751"/>
    <mergeCell ref="C1574:C1584"/>
    <mergeCell ref="A1786:A1796"/>
    <mergeCell ref="A1753:A1763"/>
    <mergeCell ref="A1863:A1882"/>
    <mergeCell ref="A1726:A1736"/>
    <mergeCell ref="B1574:B1584"/>
    <mergeCell ref="B1928:B1931"/>
    <mergeCell ref="E1863:E1864"/>
    <mergeCell ref="B1863:B1873"/>
    <mergeCell ref="E1589:E1590"/>
    <mergeCell ref="C1920:C1923"/>
    <mergeCell ref="D1918:D1919"/>
    <mergeCell ref="E1741:E1742"/>
    <mergeCell ref="A1540:A1550"/>
    <mergeCell ref="A1515:A1525"/>
    <mergeCell ref="A1563:A1573"/>
    <mergeCell ref="A1587:A1588"/>
    <mergeCell ref="A1526:A1536"/>
    <mergeCell ref="A1574:A1584"/>
    <mergeCell ref="A1591:A1601"/>
    <mergeCell ref="A1613:A1623"/>
    <mergeCell ref="B1924:B1927"/>
    <mergeCell ref="B1916:B1919"/>
    <mergeCell ref="A1841:A1851"/>
    <mergeCell ref="D1841:D1842"/>
    <mergeCell ref="E1554:E1562"/>
    <mergeCell ref="E1563:E1564"/>
    <mergeCell ref="D1585:D1586"/>
    <mergeCell ref="E1585:E1586"/>
    <mergeCell ref="B1589:B1590"/>
    <mergeCell ref="E1737:E1738"/>
    <mergeCell ref="D1810:D1818"/>
    <mergeCell ref="C1775:C1785"/>
    <mergeCell ref="D1832:D1840"/>
    <mergeCell ref="D1830:D1831"/>
    <mergeCell ref="D1753:D1754"/>
    <mergeCell ref="B1646:B1656"/>
    <mergeCell ref="B1657:B1658"/>
    <mergeCell ref="C1912:C1915"/>
    <mergeCell ref="D1819:D1820"/>
    <mergeCell ref="B1726:B1736"/>
    <mergeCell ref="C1726:C1736"/>
    <mergeCell ref="E1797:E1798"/>
    <mergeCell ref="D1898:D1899"/>
    <mergeCell ref="E1832:E1840"/>
    <mergeCell ref="E1883:E1884"/>
    <mergeCell ref="D1637:D1645"/>
    <mergeCell ref="B1635:B1645"/>
    <mergeCell ref="C1635:C1645"/>
    <mergeCell ref="D1589:D1590"/>
    <mergeCell ref="B1874:B1882"/>
    <mergeCell ref="C1753:C1763"/>
    <mergeCell ref="D1764:D1765"/>
    <mergeCell ref="B1613:B1623"/>
    <mergeCell ref="B1883:B1893"/>
    <mergeCell ref="C1883:C1893"/>
    <mergeCell ref="C1898:C1908"/>
    <mergeCell ref="D1885:D1893"/>
    <mergeCell ref="B1841:B1851"/>
    <mergeCell ref="C1841:C1851"/>
    <mergeCell ref="D1635:D1636"/>
    <mergeCell ref="D1593:D1601"/>
    <mergeCell ref="E1593:E1601"/>
    <mergeCell ref="C1786:C1796"/>
    <mergeCell ref="E1728:E1736"/>
    <mergeCell ref="D1604:D1612"/>
    <mergeCell ref="E1604:E1612"/>
    <mergeCell ref="E1786:E1787"/>
    <mergeCell ref="E1613:E1614"/>
    <mergeCell ref="B1214:B1224"/>
    <mergeCell ref="D1214:D1215"/>
    <mergeCell ref="E1236:E1237"/>
    <mergeCell ref="C1214:C1224"/>
    <mergeCell ref="E1227:E1235"/>
    <mergeCell ref="B1315:B1325"/>
    <mergeCell ref="B1326:B1336"/>
    <mergeCell ref="E1326:E1327"/>
    <mergeCell ref="D1304:D1305"/>
    <mergeCell ref="E1306:E1314"/>
    <mergeCell ref="D1328:D1336"/>
    <mergeCell ref="D1339:D1347"/>
    <mergeCell ref="C1225:C1235"/>
    <mergeCell ref="E1293:E1294"/>
    <mergeCell ref="E1462:E1470"/>
    <mergeCell ref="C1293:C1303"/>
    <mergeCell ref="D1306:D1314"/>
    <mergeCell ref="E1315:E1316"/>
    <mergeCell ref="C1460:C1470"/>
    <mergeCell ref="E1337:E1338"/>
    <mergeCell ref="E1251:E1259"/>
    <mergeCell ref="D1404:D1405"/>
    <mergeCell ref="E1349:E1350"/>
    <mergeCell ref="E1404:E1405"/>
    <mergeCell ref="E1295:E1303"/>
    <mergeCell ref="D1563:D1564"/>
    <mergeCell ref="B1552:B1562"/>
    <mergeCell ref="B1587:B1588"/>
    <mergeCell ref="E1193:E1201"/>
    <mergeCell ref="H913:H914"/>
    <mergeCell ref="E915:E923"/>
    <mergeCell ref="H1157:H1165"/>
    <mergeCell ref="H1216:H1224"/>
    <mergeCell ref="D1180:D1181"/>
    <mergeCell ref="F1206:F1213"/>
    <mergeCell ref="G1206:G1213"/>
    <mergeCell ref="C1180:C1190"/>
    <mergeCell ref="H1225:H1226"/>
    <mergeCell ref="H1227:H1235"/>
    <mergeCell ref="H1236:H1237"/>
    <mergeCell ref="C913:C923"/>
    <mergeCell ref="E1214:E1215"/>
    <mergeCell ref="D1216:D1224"/>
    <mergeCell ref="C1236:C1246"/>
    <mergeCell ref="C1191:C1201"/>
    <mergeCell ref="E1168:E1169"/>
    <mergeCell ref="F938:F945"/>
    <mergeCell ref="E1170:E1178"/>
    <mergeCell ref="C1168:C1178"/>
    <mergeCell ref="D1193:D1201"/>
    <mergeCell ref="C1166:C1167"/>
    <mergeCell ref="D1157:D1165"/>
    <mergeCell ref="E1157:E1165"/>
    <mergeCell ref="A901:A911"/>
    <mergeCell ref="B1100:B1110"/>
    <mergeCell ref="A1122:A1132"/>
    <mergeCell ref="D1135:D1143"/>
    <mergeCell ref="A1144:A1154"/>
    <mergeCell ref="C924:C934"/>
    <mergeCell ref="E771:E779"/>
    <mergeCell ref="B1133:B1143"/>
    <mergeCell ref="E1135:E1143"/>
    <mergeCell ref="C1122:C1132"/>
    <mergeCell ref="C1133:C1143"/>
    <mergeCell ref="C935:C1099"/>
    <mergeCell ref="D1166:D1167"/>
    <mergeCell ref="A1111:A1121"/>
    <mergeCell ref="B1111:B1121"/>
    <mergeCell ref="D1111:D1112"/>
    <mergeCell ref="E1111:E1112"/>
    <mergeCell ref="A835:A845"/>
    <mergeCell ref="B835:B845"/>
    <mergeCell ref="D835:D836"/>
    <mergeCell ref="E835:E836"/>
    <mergeCell ref="A791:A801"/>
    <mergeCell ref="B791:B801"/>
    <mergeCell ref="E901:E902"/>
    <mergeCell ref="A879:A889"/>
    <mergeCell ref="B879:B889"/>
    <mergeCell ref="A780:A790"/>
    <mergeCell ref="B780:B790"/>
    <mergeCell ref="A868:A878"/>
    <mergeCell ref="E1155:E1156"/>
    <mergeCell ref="D901:D902"/>
    <mergeCell ref="D868:D869"/>
    <mergeCell ref="H857:H858"/>
    <mergeCell ref="D306:D307"/>
    <mergeCell ref="E306:E307"/>
    <mergeCell ref="A1180:A1190"/>
    <mergeCell ref="A1056:A1066"/>
    <mergeCell ref="B890:B900"/>
    <mergeCell ref="A890:A900"/>
    <mergeCell ref="D992:D1000"/>
    <mergeCell ref="E992:E1000"/>
    <mergeCell ref="H992:H1000"/>
    <mergeCell ref="D1014:D1022"/>
    <mergeCell ref="B769:B779"/>
    <mergeCell ref="C769:C779"/>
    <mergeCell ref="D755:D756"/>
    <mergeCell ref="D1012:D1013"/>
    <mergeCell ref="E1012:E1013"/>
    <mergeCell ref="H1012:H1013"/>
    <mergeCell ref="D913:D914"/>
    <mergeCell ref="E924:E925"/>
    <mergeCell ref="D981:D989"/>
    <mergeCell ref="E981:E989"/>
    <mergeCell ref="H981:H989"/>
    <mergeCell ref="A913:A923"/>
    <mergeCell ref="D915:D923"/>
    <mergeCell ref="A767:A768"/>
    <mergeCell ref="E1124:E1132"/>
    <mergeCell ref="A1168:A1178"/>
    <mergeCell ref="D1168:D1169"/>
    <mergeCell ref="D341:D349"/>
    <mergeCell ref="H665:H666"/>
    <mergeCell ref="D722:D730"/>
    <mergeCell ref="D1170:D1178"/>
    <mergeCell ref="J3:J4"/>
    <mergeCell ref="K3:K4"/>
    <mergeCell ref="L3:M3"/>
    <mergeCell ref="D150:D151"/>
    <mergeCell ref="D30:D38"/>
    <mergeCell ref="E30:E38"/>
    <mergeCell ref="N95:N96"/>
    <mergeCell ref="H328:H329"/>
    <mergeCell ref="E273:E274"/>
    <mergeCell ref="N139:N140"/>
    <mergeCell ref="N205:N206"/>
    <mergeCell ref="E264:E272"/>
    <mergeCell ref="H141:H149"/>
    <mergeCell ref="D253:D261"/>
    <mergeCell ref="D264:D272"/>
    <mergeCell ref="D128:D129"/>
    <mergeCell ref="D216:D217"/>
    <mergeCell ref="F86:F93"/>
    <mergeCell ref="G86:G93"/>
    <mergeCell ref="N117:N118"/>
    <mergeCell ref="F120:F127"/>
    <mergeCell ref="G120:G127"/>
    <mergeCell ref="D139:D140"/>
    <mergeCell ref="G197:G204"/>
    <mergeCell ref="F208:F215"/>
    <mergeCell ref="G208:G215"/>
    <mergeCell ref="H216:H217"/>
    <mergeCell ref="E207:E215"/>
    <mergeCell ref="H130:H138"/>
    <mergeCell ref="H119:H127"/>
    <mergeCell ref="E3:E4"/>
    <mergeCell ref="H229:H230"/>
    <mergeCell ref="H608:H609"/>
    <mergeCell ref="H489:H497"/>
    <mergeCell ref="G331:G338"/>
    <mergeCell ref="F287:F294"/>
    <mergeCell ref="G287:G294"/>
    <mergeCell ref="E231:E239"/>
    <mergeCell ref="E498:E499"/>
    <mergeCell ref="D520:D521"/>
    <mergeCell ref="E520:E521"/>
    <mergeCell ref="H631:H632"/>
    <mergeCell ref="D330:D338"/>
    <mergeCell ref="H522:H530"/>
    <mergeCell ref="D676:D677"/>
    <mergeCell ref="E642:E643"/>
    <mergeCell ref="H687:H688"/>
    <mergeCell ref="F645:F652"/>
    <mergeCell ref="H284:H285"/>
    <mergeCell ref="H264:H272"/>
    <mergeCell ref="D286:D294"/>
    <mergeCell ref="E286:E294"/>
    <mergeCell ref="D284:D285"/>
    <mergeCell ref="D328:D329"/>
    <mergeCell ref="D478:D486"/>
    <mergeCell ref="H330:H338"/>
    <mergeCell ref="H341:H349"/>
    <mergeCell ref="B61:B71"/>
    <mergeCell ref="A72:A82"/>
    <mergeCell ref="B72:B82"/>
    <mergeCell ref="D41:D49"/>
    <mergeCell ref="A28:A38"/>
    <mergeCell ref="D50:D51"/>
    <mergeCell ref="A95:A105"/>
    <mergeCell ref="D74:D82"/>
    <mergeCell ref="D61:D62"/>
    <mergeCell ref="D141:D149"/>
    <mergeCell ref="D108:D116"/>
    <mergeCell ref="E108:E116"/>
    <mergeCell ref="B117:B127"/>
    <mergeCell ref="C39:C49"/>
    <mergeCell ref="A117:A127"/>
    <mergeCell ref="E119:E127"/>
    <mergeCell ref="B28:B38"/>
    <mergeCell ref="D39:D40"/>
    <mergeCell ref="E39:E40"/>
    <mergeCell ref="E85:E93"/>
    <mergeCell ref="E74:E82"/>
    <mergeCell ref="E61:E62"/>
    <mergeCell ref="E139:E140"/>
    <mergeCell ref="E128:E129"/>
    <mergeCell ref="B139:B149"/>
    <mergeCell ref="B128:B138"/>
    <mergeCell ref="B83:B93"/>
    <mergeCell ref="B106:B116"/>
    <mergeCell ref="B361:B371"/>
    <mergeCell ref="D273:D274"/>
    <mergeCell ref="D275:D283"/>
    <mergeCell ref="E275:E283"/>
    <mergeCell ref="D317:D318"/>
    <mergeCell ref="E317:E318"/>
    <mergeCell ref="H374:H382"/>
    <mergeCell ref="D374:D382"/>
    <mergeCell ref="N350:N351"/>
    <mergeCell ref="D352:D360"/>
    <mergeCell ref="E352:E360"/>
    <mergeCell ref="H352:H360"/>
    <mergeCell ref="F265:F272"/>
    <mergeCell ref="A139:A149"/>
    <mergeCell ref="C128:C138"/>
    <mergeCell ref="D85:D93"/>
    <mergeCell ref="E141:E149"/>
    <mergeCell ref="H339:H340"/>
    <mergeCell ref="N218:N219"/>
    <mergeCell ref="H273:H274"/>
    <mergeCell ref="H295:H296"/>
    <mergeCell ref="H220:H228"/>
    <mergeCell ref="E229:E230"/>
    <mergeCell ref="N229:N230"/>
    <mergeCell ref="D161:D162"/>
    <mergeCell ref="B150:B160"/>
    <mergeCell ref="A183:A193"/>
    <mergeCell ref="B183:B193"/>
    <mergeCell ref="C183:C193"/>
    <mergeCell ref="A273:A283"/>
    <mergeCell ref="A262:A272"/>
    <mergeCell ref="C251:C261"/>
    <mergeCell ref="F131:F138"/>
    <mergeCell ref="G131:G138"/>
    <mergeCell ref="F142:F149"/>
    <mergeCell ref="G142:G149"/>
    <mergeCell ref="F153:F160"/>
    <mergeCell ref="G153:G160"/>
    <mergeCell ref="H152:H160"/>
    <mergeCell ref="N328:N329"/>
    <mergeCell ref="E262:E263"/>
    <mergeCell ref="H275:H283"/>
    <mergeCell ref="F221:F228"/>
    <mergeCell ref="G221:G228"/>
    <mergeCell ref="B262:B272"/>
    <mergeCell ref="C262:C272"/>
    <mergeCell ref="D297:D305"/>
    <mergeCell ref="E297:E305"/>
    <mergeCell ref="H297:H305"/>
    <mergeCell ref="G254:G261"/>
    <mergeCell ref="D207:D215"/>
    <mergeCell ref="B194:B204"/>
    <mergeCell ref="C172:C182"/>
    <mergeCell ref="D172:D173"/>
    <mergeCell ref="B273:B283"/>
    <mergeCell ref="C273:C283"/>
    <mergeCell ref="B205:B215"/>
    <mergeCell ref="A509:A519"/>
    <mergeCell ref="B509:B519"/>
    <mergeCell ref="A531:A541"/>
    <mergeCell ref="E467:E475"/>
    <mergeCell ref="A487:A497"/>
    <mergeCell ref="B709:B719"/>
    <mergeCell ref="A665:A675"/>
    <mergeCell ref="E295:E296"/>
    <mergeCell ref="E50:E51"/>
    <mergeCell ref="D97:D105"/>
    <mergeCell ref="E97:E105"/>
    <mergeCell ref="A83:A93"/>
    <mergeCell ref="A106:A116"/>
    <mergeCell ref="D130:D138"/>
    <mergeCell ref="A61:A71"/>
    <mergeCell ref="A653:A664"/>
    <mergeCell ref="B642:B652"/>
    <mergeCell ref="D295:D296"/>
    <mergeCell ref="A205:A215"/>
    <mergeCell ref="C194:C204"/>
    <mergeCell ref="D498:D499"/>
    <mergeCell ref="B553:B563"/>
    <mergeCell ref="D553:D554"/>
    <mergeCell ref="B454:B464"/>
    <mergeCell ref="D95:D96"/>
    <mergeCell ref="E117:E118"/>
    <mergeCell ref="D119:D127"/>
    <mergeCell ref="D117:D118"/>
    <mergeCell ref="C117:C127"/>
    <mergeCell ref="B95:B105"/>
    <mergeCell ref="B476:B486"/>
    <mergeCell ref="C372:C382"/>
    <mergeCell ref="C106:C116"/>
    <mergeCell ref="D106:D107"/>
    <mergeCell ref="E106:E107"/>
    <mergeCell ref="A150:A160"/>
    <mergeCell ref="D229:D230"/>
    <mergeCell ref="D262:D263"/>
    <mergeCell ref="C205:C215"/>
    <mergeCell ref="D205:D206"/>
    <mergeCell ref="B216:B217"/>
    <mergeCell ref="C216:C217"/>
    <mergeCell ref="B229:B239"/>
    <mergeCell ref="C229:C239"/>
    <mergeCell ref="D350:D351"/>
    <mergeCell ref="C306:C316"/>
    <mergeCell ref="D319:D327"/>
    <mergeCell ref="C317:C327"/>
    <mergeCell ref="B317:B327"/>
    <mergeCell ref="B161:B171"/>
    <mergeCell ref="A218:A228"/>
    <mergeCell ref="E240:E241"/>
    <mergeCell ref="A240:A250"/>
    <mergeCell ref="B218:B228"/>
    <mergeCell ref="C295:C305"/>
    <mergeCell ref="A251:A261"/>
    <mergeCell ref="A229:A239"/>
    <mergeCell ref="A216:A217"/>
    <mergeCell ref="A194:A204"/>
    <mergeCell ref="C755:C765"/>
    <mergeCell ref="B542:B552"/>
    <mergeCell ref="D542:D543"/>
    <mergeCell ref="E542:E543"/>
    <mergeCell ref="D555:D563"/>
    <mergeCell ref="E555:E563"/>
    <mergeCell ref="E653:E654"/>
    <mergeCell ref="E665:E666"/>
    <mergeCell ref="D678:D686"/>
    <mergeCell ref="E655:E664"/>
    <mergeCell ref="A698:A708"/>
    <mergeCell ref="D644:D652"/>
    <mergeCell ref="C720:C730"/>
    <mergeCell ref="B753:B754"/>
    <mergeCell ref="B720:B730"/>
    <mergeCell ref="E733:E741"/>
    <mergeCell ref="D720:D721"/>
    <mergeCell ref="E722:E730"/>
    <mergeCell ref="E744:E752"/>
    <mergeCell ref="A720:A730"/>
    <mergeCell ref="A687:A697"/>
    <mergeCell ref="C753:C754"/>
    <mergeCell ref="A575:A585"/>
    <mergeCell ref="B575:B585"/>
    <mergeCell ref="A753:A754"/>
    <mergeCell ref="E698:E699"/>
    <mergeCell ref="A586:A596"/>
    <mergeCell ref="A755:A765"/>
    <mergeCell ref="D619:D620"/>
    <mergeCell ref="E619:E620"/>
    <mergeCell ref="D709:D710"/>
    <mergeCell ref="D892:D900"/>
    <mergeCell ref="H542:H543"/>
    <mergeCell ref="D531:D532"/>
    <mergeCell ref="D870:D878"/>
    <mergeCell ref="E870:E878"/>
    <mergeCell ref="H870:H878"/>
    <mergeCell ref="G1136:G1143"/>
    <mergeCell ref="F927:F934"/>
    <mergeCell ref="B1155:B1165"/>
    <mergeCell ref="D1122:D1123"/>
    <mergeCell ref="A1133:A1143"/>
    <mergeCell ref="E709:E710"/>
    <mergeCell ref="D744:D752"/>
    <mergeCell ref="C665:C675"/>
    <mergeCell ref="C687:C697"/>
    <mergeCell ref="E769:E770"/>
    <mergeCell ref="D769:D770"/>
    <mergeCell ref="A676:A686"/>
    <mergeCell ref="F904:F911"/>
    <mergeCell ref="G904:G911"/>
    <mergeCell ref="D890:D891"/>
    <mergeCell ref="B755:B765"/>
    <mergeCell ref="B653:B664"/>
    <mergeCell ref="E720:E721"/>
    <mergeCell ref="A731:A741"/>
    <mergeCell ref="E667:E675"/>
    <mergeCell ref="C653:C664"/>
    <mergeCell ref="D767:D768"/>
    <mergeCell ref="F916:F923"/>
    <mergeCell ref="G916:G923"/>
    <mergeCell ref="E881:E889"/>
    <mergeCell ref="A742:A752"/>
    <mergeCell ref="B531:B541"/>
    <mergeCell ref="D522:D530"/>
    <mergeCell ref="E676:E677"/>
    <mergeCell ref="D689:D697"/>
    <mergeCell ref="E689:E697"/>
    <mergeCell ref="E678:E686"/>
    <mergeCell ref="D687:D688"/>
    <mergeCell ref="E742:E743"/>
    <mergeCell ref="D742:D743"/>
    <mergeCell ref="G545:G552"/>
    <mergeCell ref="D791:D792"/>
    <mergeCell ref="E791:E792"/>
    <mergeCell ref="D771:D779"/>
    <mergeCell ref="D859:D867"/>
    <mergeCell ref="E608:E609"/>
    <mergeCell ref="D711:D719"/>
    <mergeCell ref="E711:E719"/>
    <mergeCell ref="E531:E532"/>
    <mergeCell ref="D698:D699"/>
    <mergeCell ref="D780:D781"/>
    <mergeCell ref="E780:E781"/>
    <mergeCell ref="E859:E867"/>
    <mergeCell ref="D575:D576"/>
    <mergeCell ref="E575:E576"/>
    <mergeCell ref="F827:F834"/>
    <mergeCell ref="G827:G834"/>
    <mergeCell ref="D733:D741"/>
    <mergeCell ref="D642:D643"/>
    <mergeCell ref="E824:E825"/>
    <mergeCell ref="B665:B675"/>
    <mergeCell ref="C731:C741"/>
    <mergeCell ref="B731:B741"/>
    <mergeCell ref="B1168:B1178"/>
    <mergeCell ref="D937:D945"/>
    <mergeCell ref="E937:E945"/>
    <mergeCell ref="B935:B945"/>
    <mergeCell ref="B946:B956"/>
    <mergeCell ref="B913:B923"/>
    <mergeCell ref="D753:D754"/>
    <mergeCell ref="E753:E754"/>
    <mergeCell ref="E1249:E1250"/>
    <mergeCell ref="B1260:B1270"/>
    <mergeCell ref="D1225:D1226"/>
    <mergeCell ref="B742:B752"/>
    <mergeCell ref="C742:C752"/>
    <mergeCell ref="D957:D958"/>
    <mergeCell ref="B1144:B1154"/>
    <mergeCell ref="E1271:E1272"/>
    <mergeCell ref="D924:D925"/>
    <mergeCell ref="E1225:E1226"/>
    <mergeCell ref="E767:E768"/>
    <mergeCell ref="B1180:B1190"/>
    <mergeCell ref="E1205:E1213"/>
    <mergeCell ref="B1191:B1201"/>
    <mergeCell ref="B767:B768"/>
    <mergeCell ref="C767:C768"/>
    <mergeCell ref="B957:B967"/>
    <mergeCell ref="E1247:E1248"/>
    <mergeCell ref="D1238:D1246"/>
    <mergeCell ref="D1262:D1270"/>
    <mergeCell ref="B1236:B1246"/>
    <mergeCell ref="C1249:C1259"/>
    <mergeCell ref="B868:B878"/>
    <mergeCell ref="D824:D825"/>
    <mergeCell ref="B1895:B1896"/>
    <mergeCell ref="C1895:C1896"/>
    <mergeCell ref="D1821:D1829"/>
    <mergeCell ref="D1863:D1864"/>
    <mergeCell ref="D1865:D1882"/>
    <mergeCell ref="A1764:A1774"/>
    <mergeCell ref="B1898:B1908"/>
    <mergeCell ref="E1648:E1656"/>
    <mergeCell ref="D1615:D1623"/>
    <mergeCell ref="E1615:E1623"/>
    <mergeCell ref="A1741:A1751"/>
    <mergeCell ref="D1743:D1751"/>
    <mergeCell ref="A1808:A1818"/>
    <mergeCell ref="D1788:D1796"/>
    <mergeCell ref="C1797:C1807"/>
    <mergeCell ref="A1797:A1807"/>
    <mergeCell ref="C1808:C1818"/>
    <mergeCell ref="A1739:A1740"/>
    <mergeCell ref="B1739:B1740"/>
    <mergeCell ref="C1739:C1740"/>
    <mergeCell ref="D1739:D1740"/>
    <mergeCell ref="E1739:E1740"/>
    <mergeCell ref="D1797:D1798"/>
    <mergeCell ref="C1714:C1724"/>
    <mergeCell ref="D1714:D1715"/>
    <mergeCell ref="B1753:B1763"/>
    <mergeCell ref="C1613:C1623"/>
    <mergeCell ref="D1613:D1614"/>
    <mergeCell ref="B1830:B1840"/>
    <mergeCell ref="E1900:E1908"/>
    <mergeCell ref="D1883:D1884"/>
    <mergeCell ref="B1764:B1774"/>
    <mergeCell ref="A1670:A1680"/>
    <mergeCell ref="B1670:B1680"/>
    <mergeCell ref="C1670:C1680"/>
    <mergeCell ref="D1670:D1671"/>
    <mergeCell ref="E1670:E1671"/>
    <mergeCell ref="A1692:A1702"/>
    <mergeCell ref="B1692:B1702"/>
    <mergeCell ref="C1692:C1702"/>
    <mergeCell ref="D1692:D1693"/>
    <mergeCell ref="E1692:E1693"/>
    <mergeCell ref="A1714:A1724"/>
    <mergeCell ref="B1714:B1724"/>
    <mergeCell ref="D1694:D1702"/>
    <mergeCell ref="E1694:E1702"/>
    <mergeCell ref="E1843:E1851"/>
    <mergeCell ref="D1672:D1680"/>
    <mergeCell ref="E1672:E1680"/>
    <mergeCell ref="D1716:D1724"/>
    <mergeCell ref="E1716:E1724"/>
    <mergeCell ref="A1737:A1738"/>
    <mergeCell ref="D1737:D1738"/>
    <mergeCell ref="E1755:E1763"/>
    <mergeCell ref="E1753:E1754"/>
    <mergeCell ref="D1755:D1763"/>
    <mergeCell ref="E1766:E1774"/>
    <mergeCell ref="D1766:D1774"/>
    <mergeCell ref="C1764:C1774"/>
    <mergeCell ref="C1737:C1738"/>
    <mergeCell ref="A1681:A1691"/>
    <mergeCell ref="B1681:B1691"/>
    <mergeCell ref="C1681:C1691"/>
    <mergeCell ref="D1681:D1682"/>
    <mergeCell ref="D1928:D1929"/>
    <mergeCell ref="D1932:D1933"/>
    <mergeCell ref="E1799:E1807"/>
    <mergeCell ref="B1471:B1481"/>
    <mergeCell ref="A1944:A1954"/>
    <mergeCell ref="B1819:B1829"/>
    <mergeCell ref="C1819:C1829"/>
    <mergeCell ref="A1819:A1829"/>
    <mergeCell ref="C1504:C1514"/>
    <mergeCell ref="A1602:A1612"/>
    <mergeCell ref="B1602:B1612"/>
    <mergeCell ref="C1602:C1612"/>
    <mergeCell ref="A1928:A1931"/>
    <mergeCell ref="A1916:A1919"/>
    <mergeCell ref="A1920:A1923"/>
    <mergeCell ref="D1924:D1925"/>
    <mergeCell ref="A1883:A1893"/>
    <mergeCell ref="A1924:A1927"/>
    <mergeCell ref="E1928:E1929"/>
    <mergeCell ref="E1924:E1925"/>
    <mergeCell ref="E1930:E1931"/>
    <mergeCell ref="C1924:C1927"/>
    <mergeCell ref="C1515:C1525"/>
    <mergeCell ref="C1591:C1601"/>
    <mergeCell ref="D1591:D1592"/>
    <mergeCell ref="E1591:E1592"/>
    <mergeCell ref="A1909:A1910"/>
    <mergeCell ref="A1936:A1939"/>
    <mergeCell ref="D1930:D1931"/>
    <mergeCell ref="C1928:C1931"/>
    <mergeCell ref="E1926:E1927"/>
    <mergeCell ref="D1626:D1634"/>
    <mergeCell ref="A1960:A1970"/>
    <mergeCell ref="B1960:B1970"/>
    <mergeCell ref="C1955:C1958"/>
    <mergeCell ref="E1726:E1727"/>
    <mergeCell ref="B1808:B1818"/>
    <mergeCell ref="B1940:B1943"/>
    <mergeCell ref="D1955:D1956"/>
    <mergeCell ref="E1955:E1956"/>
    <mergeCell ref="D1957:D1958"/>
    <mergeCell ref="E1940:E1941"/>
    <mergeCell ref="H1726:H1727"/>
    <mergeCell ref="A1624:A1634"/>
    <mergeCell ref="B1624:B1634"/>
    <mergeCell ref="C1624:C1634"/>
    <mergeCell ref="D1624:D1625"/>
    <mergeCell ref="B1737:B1738"/>
    <mergeCell ref="D1726:D1727"/>
    <mergeCell ref="E1788:E1796"/>
    <mergeCell ref="A1646:A1656"/>
    <mergeCell ref="C1646:C1656"/>
    <mergeCell ref="D1646:D1647"/>
    <mergeCell ref="C1960:C1970"/>
    <mergeCell ref="D1895:D1896"/>
    <mergeCell ref="E1895:E1896"/>
    <mergeCell ref="H1863:H1864"/>
    <mergeCell ref="F1717:F1724"/>
    <mergeCell ref="G1717:G1724"/>
    <mergeCell ref="H1717:H1724"/>
    <mergeCell ref="H1648:H1656"/>
    <mergeCell ref="A1955:A1958"/>
    <mergeCell ref="E1942:E1943"/>
    <mergeCell ref="E1637:E1645"/>
    <mergeCell ref="H1637:H1645"/>
    <mergeCell ref="E1260:E1261"/>
    <mergeCell ref="H1249:H1250"/>
    <mergeCell ref="H1251:H1259"/>
    <mergeCell ref="H1260:H1261"/>
    <mergeCell ref="H1262:H1270"/>
    <mergeCell ref="H1591:H1592"/>
    <mergeCell ref="E1635:E1636"/>
    <mergeCell ref="F1496:F1503"/>
    <mergeCell ref="G1496:G1503"/>
    <mergeCell ref="H1349:H1350"/>
    <mergeCell ref="E1273:E1281"/>
    <mergeCell ref="E1262:E1270"/>
    <mergeCell ref="E1360:E1361"/>
    <mergeCell ref="E1393:E1394"/>
    <mergeCell ref="F1239:F1246"/>
    <mergeCell ref="E1351:E1359"/>
    <mergeCell ref="N1293:N1294"/>
    <mergeCell ref="N1304:N1305"/>
    <mergeCell ref="N1315:N1316"/>
    <mergeCell ref="N1271:N1272"/>
    <mergeCell ref="E1317:E1325"/>
    <mergeCell ref="E1304:E1305"/>
    <mergeCell ref="H1273:H1281"/>
    <mergeCell ref="H1293:H1294"/>
    <mergeCell ref="H1238:H1246"/>
    <mergeCell ref="H1247:H1248"/>
    <mergeCell ref="F243:F250"/>
    <mergeCell ref="G243:G250"/>
    <mergeCell ref="A161:A171"/>
    <mergeCell ref="H205:H206"/>
    <mergeCell ref="F197:F204"/>
    <mergeCell ref="F232:F239"/>
    <mergeCell ref="G232:G239"/>
    <mergeCell ref="N240:N241"/>
    <mergeCell ref="D196:D204"/>
    <mergeCell ref="E196:E204"/>
    <mergeCell ref="H196:H204"/>
    <mergeCell ref="H207:H215"/>
    <mergeCell ref="E216:E217"/>
    <mergeCell ref="D240:D241"/>
    <mergeCell ref="N194:N195"/>
    <mergeCell ref="H183:H184"/>
    <mergeCell ref="H194:H195"/>
    <mergeCell ref="H163:H171"/>
    <mergeCell ref="H253:H261"/>
    <mergeCell ref="E205:E206"/>
    <mergeCell ref="E328:E329"/>
    <mergeCell ref="D339:D340"/>
    <mergeCell ref="E372:E373"/>
    <mergeCell ref="C218:C228"/>
    <mergeCell ref="D218:D219"/>
    <mergeCell ref="E218:E219"/>
    <mergeCell ref="D220:D228"/>
    <mergeCell ref="E220:E228"/>
    <mergeCell ref="D231:D239"/>
    <mergeCell ref="H231:H239"/>
    <mergeCell ref="E253:E261"/>
    <mergeCell ref="D361:D362"/>
    <mergeCell ref="E361:E362"/>
    <mergeCell ref="F331:F338"/>
    <mergeCell ref="C339:C349"/>
    <mergeCell ref="E330:E338"/>
    <mergeCell ref="N273:N274"/>
    <mergeCell ref="G298:G305"/>
    <mergeCell ref="B405:B415"/>
    <mergeCell ref="C405:C415"/>
    <mergeCell ref="C418:C419"/>
    <mergeCell ref="D405:D406"/>
    <mergeCell ref="E405:E406"/>
    <mergeCell ref="A383:A393"/>
    <mergeCell ref="A394:A404"/>
    <mergeCell ref="D394:D395"/>
    <mergeCell ref="E394:E395"/>
    <mergeCell ref="E416:E417"/>
    <mergeCell ref="D416:D417"/>
    <mergeCell ref="E407:E415"/>
    <mergeCell ref="H407:H415"/>
    <mergeCell ref="D407:D415"/>
    <mergeCell ref="F408:F415"/>
    <mergeCell ref="B383:B393"/>
    <mergeCell ref="D418:D419"/>
    <mergeCell ref="H405:H406"/>
    <mergeCell ref="C383:C393"/>
    <mergeCell ref="N1775:N1776"/>
    <mergeCell ref="N1692:N1693"/>
    <mergeCell ref="H1737:H1738"/>
    <mergeCell ref="H1741:H1742"/>
    <mergeCell ref="H1728:H1736"/>
    <mergeCell ref="N1591:N1592"/>
    <mergeCell ref="N1714:N1715"/>
    <mergeCell ref="N1819:N1820"/>
    <mergeCell ref="H1517:H1525"/>
    <mergeCell ref="H1515:H1516"/>
    <mergeCell ref="N1493:N1494"/>
    <mergeCell ref="N1504:N1505"/>
    <mergeCell ref="H500:H508"/>
    <mergeCell ref="C2104:N2106"/>
    <mergeCell ref="B2104:B2106"/>
    <mergeCell ref="B1526:B1536"/>
    <mergeCell ref="C1526:C1536"/>
    <mergeCell ref="D1526:D1527"/>
    <mergeCell ref="N1526:N1527"/>
    <mergeCell ref="D1528:D1536"/>
    <mergeCell ref="E1528:E1536"/>
    <mergeCell ref="H1528:H1536"/>
    <mergeCell ref="G1767:G1774"/>
    <mergeCell ref="D1648:D1656"/>
    <mergeCell ref="N487:N488"/>
    <mergeCell ref="H498:H499"/>
    <mergeCell ref="N498:N499"/>
    <mergeCell ref="H509:H510"/>
    <mergeCell ref="E1216:E1224"/>
    <mergeCell ref="D1236:D1237"/>
    <mergeCell ref="N687:N688"/>
    <mergeCell ref="N698:N699"/>
    <mergeCell ref="D422:D430"/>
    <mergeCell ref="N1602:N1603"/>
    <mergeCell ref="H478:H486"/>
    <mergeCell ref="F353:F360"/>
    <mergeCell ref="G353:G360"/>
    <mergeCell ref="F457:F464"/>
    <mergeCell ref="E500:E508"/>
    <mergeCell ref="F501:F508"/>
    <mergeCell ref="G501:G508"/>
    <mergeCell ref="E478:E486"/>
    <mergeCell ref="F468:F475"/>
    <mergeCell ref="G468:G475"/>
    <mergeCell ref="H454:H455"/>
    <mergeCell ref="F479:F486"/>
    <mergeCell ref="G479:G486"/>
    <mergeCell ref="G457:G464"/>
    <mergeCell ref="N465:N466"/>
    <mergeCell ref="H420:H421"/>
    <mergeCell ref="N420:N421"/>
    <mergeCell ref="D476:D477"/>
    <mergeCell ref="E476:E477"/>
    <mergeCell ref="H476:H477"/>
    <mergeCell ref="N476:N477"/>
    <mergeCell ref="B372:B382"/>
    <mergeCell ref="D372:D373"/>
    <mergeCell ref="D467:D475"/>
    <mergeCell ref="E385:E393"/>
    <mergeCell ref="D385:D393"/>
    <mergeCell ref="H385:H393"/>
    <mergeCell ref="D383:D384"/>
    <mergeCell ref="N454:N455"/>
    <mergeCell ref="E422:E430"/>
    <mergeCell ref="D396:D404"/>
    <mergeCell ref="E396:E404"/>
    <mergeCell ref="F397:F404"/>
    <mergeCell ref="G397:G404"/>
    <mergeCell ref="C394:C404"/>
    <mergeCell ref="B394:B404"/>
    <mergeCell ref="H396:H404"/>
    <mergeCell ref="E420:E421"/>
    <mergeCell ref="D420:D421"/>
    <mergeCell ref="G408:G415"/>
    <mergeCell ref="C420:C430"/>
    <mergeCell ref="B420:B430"/>
    <mergeCell ref="H372:H373"/>
    <mergeCell ref="B416:B417"/>
    <mergeCell ref="C416:C417"/>
    <mergeCell ref="B418:B419"/>
    <mergeCell ref="N405:N407"/>
    <mergeCell ref="D511:D519"/>
    <mergeCell ref="E511:E519"/>
    <mergeCell ref="H511:H519"/>
    <mergeCell ref="F512:F519"/>
    <mergeCell ref="G512:G519"/>
    <mergeCell ref="E522:E530"/>
    <mergeCell ref="E1014:E1022"/>
    <mergeCell ref="E857:E858"/>
    <mergeCell ref="D879:D880"/>
    <mergeCell ref="F534:F541"/>
    <mergeCell ref="G534:G541"/>
    <mergeCell ref="N542:N543"/>
    <mergeCell ref="D544:D552"/>
    <mergeCell ref="E544:E552"/>
    <mergeCell ref="H544:H552"/>
    <mergeCell ref="F545:F552"/>
    <mergeCell ref="N531:N532"/>
    <mergeCell ref="D509:D510"/>
    <mergeCell ref="E509:E510"/>
    <mergeCell ref="D487:D488"/>
    <mergeCell ref="E487:E488"/>
    <mergeCell ref="D500:D508"/>
    <mergeCell ref="N665:N666"/>
    <mergeCell ref="D653:D654"/>
    <mergeCell ref="E644:E652"/>
    <mergeCell ref="D665:D666"/>
    <mergeCell ref="E700:E708"/>
    <mergeCell ref="D731:D732"/>
    <mergeCell ref="E731:E732"/>
    <mergeCell ref="N520:N521"/>
    <mergeCell ref="F523:F530"/>
    <mergeCell ref="G523:G530"/>
    <mergeCell ref="D533:D541"/>
    <mergeCell ref="E533:E541"/>
    <mergeCell ref="H533:H541"/>
    <mergeCell ref="H553:H554"/>
    <mergeCell ref="N553:N554"/>
    <mergeCell ref="E553:E554"/>
    <mergeCell ref="F556:F563"/>
    <mergeCell ref="A564:A574"/>
    <mergeCell ref="B564:B574"/>
    <mergeCell ref="D564:D565"/>
    <mergeCell ref="E564:E565"/>
    <mergeCell ref="H564:H565"/>
    <mergeCell ref="N564:N565"/>
    <mergeCell ref="D566:D574"/>
    <mergeCell ref="E566:E574"/>
    <mergeCell ref="H566:H574"/>
    <mergeCell ref="F567:F574"/>
    <mergeCell ref="G567:G574"/>
    <mergeCell ref="H555:H563"/>
    <mergeCell ref="A553:A563"/>
    <mergeCell ref="G556:G563"/>
    <mergeCell ref="D577:D585"/>
    <mergeCell ref="E577:E585"/>
    <mergeCell ref="H577:H585"/>
    <mergeCell ref="F578:F585"/>
    <mergeCell ref="G578:G585"/>
    <mergeCell ref="F600:F607"/>
    <mergeCell ref="G600:G607"/>
    <mergeCell ref="D586:D587"/>
    <mergeCell ref="E586:E587"/>
    <mergeCell ref="H586:H587"/>
    <mergeCell ref="N586:N587"/>
    <mergeCell ref="D588:D596"/>
    <mergeCell ref="E588:E596"/>
    <mergeCell ref="H588:H596"/>
    <mergeCell ref="F589:F596"/>
    <mergeCell ref="G589:G596"/>
    <mergeCell ref="N676:N677"/>
    <mergeCell ref="H709:H710"/>
    <mergeCell ref="H720:H721"/>
    <mergeCell ref="A631:A641"/>
    <mergeCell ref="B631:B641"/>
    <mergeCell ref="C631:C641"/>
    <mergeCell ref="N709:N710"/>
    <mergeCell ref="N720:N721"/>
    <mergeCell ref="A619:A629"/>
    <mergeCell ref="B619:B629"/>
    <mergeCell ref="H619:H620"/>
    <mergeCell ref="N619:N620"/>
    <mergeCell ref="D621:D629"/>
    <mergeCell ref="E621:E629"/>
    <mergeCell ref="H621:H629"/>
    <mergeCell ref="C709:C719"/>
    <mergeCell ref="H676:H677"/>
    <mergeCell ref="C676:C686"/>
    <mergeCell ref="B687:B697"/>
    <mergeCell ref="B698:B708"/>
    <mergeCell ref="B676:B686"/>
    <mergeCell ref="C642:C652"/>
    <mergeCell ref="F622:F629"/>
    <mergeCell ref="G622:G629"/>
    <mergeCell ref="C454:C629"/>
    <mergeCell ref="A608:A618"/>
    <mergeCell ref="B608:B618"/>
    <mergeCell ref="D608:D609"/>
    <mergeCell ref="A597:A607"/>
    <mergeCell ref="B597:B607"/>
    <mergeCell ref="D597:D598"/>
    <mergeCell ref="E597:E598"/>
    <mergeCell ref="H597:H598"/>
    <mergeCell ref="N597:N598"/>
    <mergeCell ref="D599:D607"/>
    <mergeCell ref="E599:E607"/>
    <mergeCell ref="H599:H607"/>
    <mergeCell ref="H575:H576"/>
    <mergeCell ref="N575:N576"/>
    <mergeCell ref="N608:N609"/>
    <mergeCell ref="D610:D618"/>
    <mergeCell ref="E610:E618"/>
    <mergeCell ref="H610:H618"/>
    <mergeCell ref="B1122:B1132"/>
    <mergeCell ref="F1125:F1132"/>
    <mergeCell ref="G1125:G1132"/>
    <mergeCell ref="H1124:H1132"/>
    <mergeCell ref="H1122:H1123"/>
    <mergeCell ref="E1122:E1123"/>
    <mergeCell ref="F982:F989"/>
    <mergeCell ref="G982:G989"/>
    <mergeCell ref="F993:F1000"/>
    <mergeCell ref="G993:G1000"/>
    <mergeCell ref="E1091:E1099"/>
    <mergeCell ref="B990:B1000"/>
    <mergeCell ref="D990:D991"/>
    <mergeCell ref="E990:E991"/>
    <mergeCell ref="H1144:H1145"/>
    <mergeCell ref="H1146:H1154"/>
    <mergeCell ref="G1048:G1055"/>
    <mergeCell ref="D1133:D1134"/>
    <mergeCell ref="E1133:E1134"/>
    <mergeCell ref="D1144:D1145"/>
    <mergeCell ref="E1144:E1145"/>
    <mergeCell ref="N990:N991"/>
    <mergeCell ref="N1012:N1013"/>
    <mergeCell ref="F971:F978"/>
    <mergeCell ref="G971:G978"/>
    <mergeCell ref="H946:H947"/>
    <mergeCell ref="N946:N947"/>
    <mergeCell ref="D948:D956"/>
    <mergeCell ref="E948:E956"/>
    <mergeCell ref="H948:H956"/>
    <mergeCell ref="B979:B989"/>
    <mergeCell ref="D979:D980"/>
    <mergeCell ref="G949:G956"/>
    <mergeCell ref="E957:E958"/>
    <mergeCell ref="E979:E980"/>
    <mergeCell ref="N968:N969"/>
    <mergeCell ref="N979:N980"/>
    <mergeCell ref="D1003:D1011"/>
    <mergeCell ref="E1003:E1011"/>
    <mergeCell ref="H1003:H1011"/>
    <mergeCell ref="F1004:F1011"/>
    <mergeCell ref="G1004:G1011"/>
    <mergeCell ref="A935:A945"/>
    <mergeCell ref="A946:A956"/>
    <mergeCell ref="A957:A967"/>
    <mergeCell ref="A968:A978"/>
    <mergeCell ref="A979:A989"/>
    <mergeCell ref="D959:D967"/>
    <mergeCell ref="E959:E967"/>
    <mergeCell ref="H959:H967"/>
    <mergeCell ref="F960:F967"/>
    <mergeCell ref="G960:G967"/>
    <mergeCell ref="B968:B978"/>
    <mergeCell ref="D968:D969"/>
    <mergeCell ref="E968:E969"/>
    <mergeCell ref="D970:D978"/>
    <mergeCell ref="E970:E978"/>
    <mergeCell ref="F1015:F1022"/>
    <mergeCell ref="G1015:G1022"/>
    <mergeCell ref="A1023:A1033"/>
    <mergeCell ref="B1023:B1033"/>
    <mergeCell ref="D1023:D1024"/>
    <mergeCell ref="E1023:E1024"/>
    <mergeCell ref="H1023:H1024"/>
    <mergeCell ref="N1023:N1024"/>
    <mergeCell ref="D1025:D1033"/>
    <mergeCell ref="E1025:E1033"/>
    <mergeCell ref="H1025:H1033"/>
    <mergeCell ref="F1026:F1033"/>
    <mergeCell ref="G1026:G1033"/>
    <mergeCell ref="A1012:A1022"/>
    <mergeCell ref="H1014:H1022"/>
    <mergeCell ref="D1058:D1066"/>
    <mergeCell ref="E1058:E1066"/>
    <mergeCell ref="F1037:F1044"/>
    <mergeCell ref="G1037:G1044"/>
    <mergeCell ref="A1045:A1055"/>
    <mergeCell ref="B1045:B1055"/>
    <mergeCell ref="D1045:D1046"/>
    <mergeCell ref="E1045:E1046"/>
    <mergeCell ref="H1045:H1046"/>
    <mergeCell ref="N1045:N1046"/>
    <mergeCell ref="D1047:D1055"/>
    <mergeCell ref="E1047:E1055"/>
    <mergeCell ref="H1047:H1055"/>
    <mergeCell ref="F1048:F1055"/>
    <mergeCell ref="A1034:A1044"/>
    <mergeCell ref="B1034:B1044"/>
    <mergeCell ref="D1034:D1035"/>
    <mergeCell ref="E1034:E1035"/>
    <mergeCell ref="E1036:E1044"/>
    <mergeCell ref="H1036:H1044"/>
    <mergeCell ref="D1080:D1088"/>
    <mergeCell ref="E1080:E1088"/>
    <mergeCell ref="H1080:H1088"/>
    <mergeCell ref="F1059:F1066"/>
    <mergeCell ref="G1059:G1066"/>
    <mergeCell ref="A1067:A1077"/>
    <mergeCell ref="B1067:B1077"/>
    <mergeCell ref="D1067:D1068"/>
    <mergeCell ref="E1067:E1068"/>
    <mergeCell ref="H1067:H1068"/>
    <mergeCell ref="N1067:N1068"/>
    <mergeCell ref="D1069:D1077"/>
    <mergeCell ref="E1069:E1077"/>
    <mergeCell ref="H1069:H1077"/>
    <mergeCell ref="F1070:F1077"/>
    <mergeCell ref="B1056:B1066"/>
    <mergeCell ref="D1056:D1057"/>
    <mergeCell ref="E1056:E1057"/>
    <mergeCell ref="H1056:H1057"/>
    <mergeCell ref="D1113:D1121"/>
    <mergeCell ref="E1113:E1121"/>
    <mergeCell ref="H1113:H1121"/>
    <mergeCell ref="F1114:F1121"/>
    <mergeCell ref="G1114:G1121"/>
    <mergeCell ref="C1100:C1121"/>
    <mergeCell ref="E1102:E1110"/>
    <mergeCell ref="F1103:F1110"/>
    <mergeCell ref="A1100:A1110"/>
    <mergeCell ref="H1102:H1110"/>
    <mergeCell ref="A1089:A1099"/>
    <mergeCell ref="B1089:B1099"/>
    <mergeCell ref="D1089:D1090"/>
    <mergeCell ref="E1089:E1090"/>
    <mergeCell ref="H1089:H1090"/>
    <mergeCell ref="N1089:N1090"/>
    <mergeCell ref="D1091:D1099"/>
    <mergeCell ref="D1100:D1101"/>
    <mergeCell ref="F1092:F1099"/>
    <mergeCell ref="G1092:G1099"/>
    <mergeCell ref="N1111:N1112"/>
    <mergeCell ref="H1058:H1066"/>
    <mergeCell ref="A1001:A1011"/>
    <mergeCell ref="B1001:B1011"/>
    <mergeCell ref="D1001:D1002"/>
    <mergeCell ref="E1001:E1002"/>
    <mergeCell ref="H1001:H1002"/>
    <mergeCell ref="N1001:N1002"/>
    <mergeCell ref="H970:H978"/>
    <mergeCell ref="A990:A1000"/>
    <mergeCell ref="B901:B911"/>
    <mergeCell ref="H890:H891"/>
    <mergeCell ref="H892:H900"/>
    <mergeCell ref="F893:F900"/>
    <mergeCell ref="G893:G900"/>
    <mergeCell ref="N890:N891"/>
    <mergeCell ref="G1070:G1077"/>
    <mergeCell ref="A1078:A1088"/>
    <mergeCell ref="B1078:B1088"/>
    <mergeCell ref="D1078:D1079"/>
    <mergeCell ref="E1078:E1079"/>
    <mergeCell ref="H1078:H1079"/>
    <mergeCell ref="N1078:N1079"/>
    <mergeCell ref="N1056:N1057"/>
    <mergeCell ref="A924:A934"/>
    <mergeCell ref="B924:B925"/>
    <mergeCell ref="E892:E900"/>
    <mergeCell ref="D935:D936"/>
    <mergeCell ref="E935:E936"/>
    <mergeCell ref="G927:G934"/>
    <mergeCell ref="D926:D934"/>
    <mergeCell ref="H1111:H1112"/>
    <mergeCell ref="A813:A823"/>
    <mergeCell ref="B813:B823"/>
    <mergeCell ref="D813:D814"/>
    <mergeCell ref="E813:E814"/>
    <mergeCell ref="H813:H814"/>
    <mergeCell ref="D815:D823"/>
    <mergeCell ref="N824:N825"/>
    <mergeCell ref="D826:D834"/>
    <mergeCell ref="E826:E834"/>
    <mergeCell ref="H826:H834"/>
    <mergeCell ref="N791:N792"/>
    <mergeCell ref="F794:F801"/>
    <mergeCell ref="G794:G801"/>
    <mergeCell ref="A802:A812"/>
    <mergeCell ref="B802:B812"/>
    <mergeCell ref="D802:D803"/>
    <mergeCell ref="E802:E803"/>
    <mergeCell ref="H802:H803"/>
    <mergeCell ref="N802:N803"/>
    <mergeCell ref="D804:D812"/>
    <mergeCell ref="E804:E812"/>
    <mergeCell ref="H804:H812"/>
    <mergeCell ref="F805:F812"/>
    <mergeCell ref="A824:A834"/>
    <mergeCell ref="G805:G812"/>
    <mergeCell ref="E868:E869"/>
    <mergeCell ref="H868:H869"/>
    <mergeCell ref="N835:N836"/>
    <mergeCell ref="D837:D845"/>
    <mergeCell ref="E837:E845"/>
    <mergeCell ref="H837:H845"/>
    <mergeCell ref="F838:F845"/>
    <mergeCell ref="G838:G845"/>
    <mergeCell ref="A846:A856"/>
    <mergeCell ref="B846:B856"/>
    <mergeCell ref="D846:D847"/>
    <mergeCell ref="E846:E847"/>
    <mergeCell ref="F849:F856"/>
    <mergeCell ref="G849:G856"/>
    <mergeCell ref="A857:A867"/>
    <mergeCell ref="B857:B867"/>
    <mergeCell ref="D857:D858"/>
    <mergeCell ref="E848:E856"/>
    <mergeCell ref="H848:H856"/>
    <mergeCell ref="C780:C900"/>
    <mergeCell ref="H846:H847"/>
    <mergeCell ref="N846:N847"/>
    <mergeCell ref="H793:H801"/>
    <mergeCell ref="H791:H792"/>
    <mergeCell ref="H881:H889"/>
    <mergeCell ref="H835:H836"/>
    <mergeCell ref="H780:H781"/>
    <mergeCell ref="N780:N781"/>
    <mergeCell ref="D782:D790"/>
    <mergeCell ref="B824:B834"/>
    <mergeCell ref="H824:H825"/>
    <mergeCell ref="F783:F790"/>
    <mergeCell ref="G783:G790"/>
    <mergeCell ref="F871:F878"/>
    <mergeCell ref="G871:G878"/>
    <mergeCell ref="D848:D856"/>
    <mergeCell ref="D1362:D1370"/>
    <mergeCell ref="E1362:E1370"/>
    <mergeCell ref="F1363:F1370"/>
    <mergeCell ref="G1363:G1370"/>
    <mergeCell ref="H1363:H1370"/>
    <mergeCell ref="F816:F823"/>
    <mergeCell ref="G816:G823"/>
    <mergeCell ref="F882:F889"/>
    <mergeCell ref="G882:G889"/>
    <mergeCell ref="E815:E823"/>
    <mergeCell ref="H815:H823"/>
    <mergeCell ref="F1081:F1088"/>
    <mergeCell ref="G1081:G1088"/>
    <mergeCell ref="H1034:H1035"/>
    <mergeCell ref="N1034:N1035"/>
    <mergeCell ref="D1036:D1044"/>
    <mergeCell ref="H859:H867"/>
    <mergeCell ref="N857:N858"/>
    <mergeCell ref="A1371:A1381"/>
    <mergeCell ref="B1371:B1381"/>
    <mergeCell ref="C1371:C1381"/>
    <mergeCell ref="D1371:D1372"/>
    <mergeCell ref="E1371:E1372"/>
    <mergeCell ref="N1371:N1372"/>
    <mergeCell ref="D1373:D1381"/>
    <mergeCell ref="E1373:E1381"/>
    <mergeCell ref="F1374:F1381"/>
    <mergeCell ref="G1374:G1381"/>
    <mergeCell ref="H1374:H1381"/>
    <mergeCell ref="H1371:H1372"/>
    <mergeCell ref="H1360:H1361"/>
    <mergeCell ref="H1180:H1181"/>
    <mergeCell ref="F1183:F1190"/>
    <mergeCell ref="G1183:G1190"/>
    <mergeCell ref="H1182:H1190"/>
    <mergeCell ref="H1191:H1192"/>
    <mergeCell ref="F1194:F1201"/>
    <mergeCell ref="G1194:G1201"/>
    <mergeCell ref="H1193:H1201"/>
    <mergeCell ref="A1360:A1370"/>
    <mergeCell ref="N1360:N1361"/>
    <mergeCell ref="A1382:A1392"/>
    <mergeCell ref="B1382:B1392"/>
    <mergeCell ref="C1382:C1392"/>
    <mergeCell ref="D1382:D1383"/>
    <mergeCell ref="E1382:E1383"/>
    <mergeCell ref="N1382:N1383"/>
    <mergeCell ref="H1205:H1213"/>
    <mergeCell ref="E1191:E1192"/>
    <mergeCell ref="N1249:N1250"/>
    <mergeCell ref="N1260:N1261"/>
    <mergeCell ref="D1260:D1261"/>
    <mergeCell ref="H1271:H1272"/>
    <mergeCell ref="E1328:E1336"/>
    <mergeCell ref="D1384:D1392"/>
    <mergeCell ref="E1384:E1392"/>
    <mergeCell ref="F1385:F1392"/>
    <mergeCell ref="G1385:G1392"/>
    <mergeCell ref="H1385:H1392"/>
    <mergeCell ref="N1236:N1237"/>
    <mergeCell ref="N1393:N1394"/>
    <mergeCell ref="D1395:D1403"/>
    <mergeCell ref="E1395:E1403"/>
    <mergeCell ref="F1396:F1403"/>
    <mergeCell ref="G1396:G1403"/>
    <mergeCell ref="H1396:H1403"/>
    <mergeCell ref="H1393:H1394"/>
    <mergeCell ref="H1382:H1383"/>
    <mergeCell ref="A1415:A1425"/>
    <mergeCell ref="B1415:B1425"/>
    <mergeCell ref="C1415:C1425"/>
    <mergeCell ref="D1417:D1425"/>
    <mergeCell ref="E1417:E1425"/>
    <mergeCell ref="F1418:F1425"/>
    <mergeCell ref="G1418:G1425"/>
    <mergeCell ref="H1418:H1425"/>
    <mergeCell ref="N1415:N1416"/>
    <mergeCell ref="D1415:D1416"/>
    <mergeCell ref="N1426:N1427"/>
    <mergeCell ref="D1428:D1436"/>
    <mergeCell ref="E1428:E1436"/>
    <mergeCell ref="F1429:F1436"/>
    <mergeCell ref="G1429:G1436"/>
    <mergeCell ref="H1429:H1436"/>
    <mergeCell ref="H1415:H1416"/>
    <mergeCell ref="E1426:E1427"/>
    <mergeCell ref="H1426:H1427"/>
    <mergeCell ref="A1437:A1447"/>
    <mergeCell ref="B1437:B1447"/>
    <mergeCell ref="C1437:C1447"/>
    <mergeCell ref="D1437:D1438"/>
    <mergeCell ref="E1437:E1438"/>
    <mergeCell ref="N1437:N1438"/>
    <mergeCell ref="D1439:D1447"/>
    <mergeCell ref="E1439:E1447"/>
    <mergeCell ref="F1440:F1447"/>
    <mergeCell ref="G1440:G1447"/>
    <mergeCell ref="H1440:H1447"/>
    <mergeCell ref="A1426:A1436"/>
    <mergeCell ref="B1426:B1436"/>
    <mergeCell ref="C1426:C1436"/>
    <mergeCell ref="D1426:D1427"/>
    <mergeCell ref="H1451:H1458"/>
    <mergeCell ref="B1448:B1458"/>
    <mergeCell ref="C1448:C1458"/>
    <mergeCell ref="D1448:D1449"/>
    <mergeCell ref="E1448:E1449"/>
    <mergeCell ref="H1448:H1449"/>
    <mergeCell ref="N1448:N1449"/>
    <mergeCell ref="D1450:D1458"/>
    <mergeCell ref="E1450:E1458"/>
    <mergeCell ref="F1451:F1458"/>
    <mergeCell ref="F1594:F1601"/>
    <mergeCell ref="G1594:G1601"/>
    <mergeCell ref="H1594:H1601"/>
    <mergeCell ref="N1471:N1472"/>
    <mergeCell ref="D1565:D1573"/>
    <mergeCell ref="B1591:B1601"/>
    <mergeCell ref="F1507:F1514"/>
    <mergeCell ref="G1507:G1514"/>
    <mergeCell ref="F1518:F1525"/>
    <mergeCell ref="G1518:G1525"/>
    <mergeCell ref="F1529:F1536"/>
    <mergeCell ref="G1529:G1536"/>
    <mergeCell ref="D1493:D1494"/>
    <mergeCell ref="H1460:H1461"/>
    <mergeCell ref="C1587:C1588"/>
    <mergeCell ref="H1482:H1483"/>
    <mergeCell ref="N1482:N1483"/>
    <mergeCell ref="D1484:D1492"/>
    <mergeCell ref="C1657:C1658"/>
    <mergeCell ref="D1657:D1658"/>
    <mergeCell ref="N1624:N1625"/>
    <mergeCell ref="F1605:F1612"/>
    <mergeCell ref="G1605:G1612"/>
    <mergeCell ref="H1605:H1612"/>
    <mergeCell ref="D1602:D1603"/>
    <mergeCell ref="E1602:E1603"/>
    <mergeCell ref="H1602:H1603"/>
    <mergeCell ref="F1485:F1492"/>
    <mergeCell ref="G1485:G1492"/>
    <mergeCell ref="D1504:D1505"/>
    <mergeCell ref="E1517:E1525"/>
    <mergeCell ref="H1484:H1492"/>
    <mergeCell ref="E1493:E1494"/>
    <mergeCell ref="N1613:N1614"/>
    <mergeCell ref="N1635:N1636"/>
    <mergeCell ref="E1681:E1682"/>
    <mergeCell ref="H1681:H1682"/>
    <mergeCell ref="N1681:N1682"/>
    <mergeCell ref="D1683:D1691"/>
    <mergeCell ref="E1683:E1691"/>
    <mergeCell ref="F1684:F1691"/>
    <mergeCell ref="G1684:G1691"/>
    <mergeCell ref="H1684:H1691"/>
    <mergeCell ref="F1616:F1623"/>
    <mergeCell ref="G1616:G1623"/>
    <mergeCell ref="H1616:H1623"/>
    <mergeCell ref="A1659:A1669"/>
    <mergeCell ref="B1659:B1669"/>
    <mergeCell ref="C1659:C1669"/>
    <mergeCell ref="D1659:D1660"/>
    <mergeCell ref="E1659:E1660"/>
    <mergeCell ref="H1659:H1660"/>
    <mergeCell ref="N1659:N1660"/>
    <mergeCell ref="D1661:D1669"/>
    <mergeCell ref="E1661:E1669"/>
    <mergeCell ref="F1662:F1669"/>
    <mergeCell ref="G1662:G1669"/>
    <mergeCell ref="H1662:H1669"/>
    <mergeCell ref="N1971:N1972"/>
    <mergeCell ref="D1973:D1981"/>
    <mergeCell ref="E1973:E1981"/>
    <mergeCell ref="F1974:F1981"/>
    <mergeCell ref="G1974:G1981"/>
    <mergeCell ref="H1974:H1981"/>
    <mergeCell ref="N1786:N1787"/>
    <mergeCell ref="N1797:N1798"/>
    <mergeCell ref="F1901:F1908"/>
    <mergeCell ref="G1901:G1908"/>
    <mergeCell ref="N1670:N1671"/>
    <mergeCell ref="F1695:F1702"/>
    <mergeCell ref="G1695:G1702"/>
    <mergeCell ref="H1695:H1702"/>
    <mergeCell ref="D1703:D1704"/>
    <mergeCell ref="E1703:E1704"/>
    <mergeCell ref="H1703:H1704"/>
    <mergeCell ref="N1703:N1704"/>
    <mergeCell ref="D1705:D1713"/>
    <mergeCell ref="E1705:E1713"/>
    <mergeCell ref="F1706:F1713"/>
    <mergeCell ref="G1706:G1713"/>
    <mergeCell ref="H1706:H1713"/>
    <mergeCell ref="F1673:F1680"/>
    <mergeCell ref="E1764:E1765"/>
    <mergeCell ref="E1743:E1751"/>
    <mergeCell ref="H1843:H1851"/>
    <mergeCell ref="A1982:A1992"/>
    <mergeCell ref="B1982:B1992"/>
    <mergeCell ref="C1982:C1992"/>
    <mergeCell ref="D1982:D1983"/>
    <mergeCell ref="E1982:E1983"/>
    <mergeCell ref="H1982:H1983"/>
    <mergeCell ref="N1982:N1983"/>
    <mergeCell ref="D1984:D1992"/>
    <mergeCell ref="E1984:E1992"/>
    <mergeCell ref="H1984:H1992"/>
    <mergeCell ref="F1985:F1992"/>
    <mergeCell ref="G1985:G1992"/>
    <mergeCell ref="A1971:A1981"/>
    <mergeCell ref="B1971:B1981"/>
    <mergeCell ref="C1971:C1981"/>
    <mergeCell ref="D1971:D1972"/>
    <mergeCell ref="N2004:N2005"/>
    <mergeCell ref="D2006:D2014"/>
    <mergeCell ref="E2006:E2014"/>
    <mergeCell ref="H2006:H2014"/>
    <mergeCell ref="F2007:F2014"/>
    <mergeCell ref="G2007:G2014"/>
    <mergeCell ref="A1993:A2003"/>
    <mergeCell ref="B1993:B2003"/>
    <mergeCell ref="C1993:C2003"/>
    <mergeCell ref="D1993:D1994"/>
    <mergeCell ref="E1993:E1994"/>
    <mergeCell ref="H1993:H1994"/>
    <mergeCell ref="N1993:N1994"/>
    <mergeCell ref="D1995:D2003"/>
    <mergeCell ref="E1995:E2003"/>
    <mergeCell ref="H1995:H2003"/>
    <mergeCell ref="F1996:F2003"/>
    <mergeCell ref="G1996:G2003"/>
    <mergeCell ref="D2028:D2036"/>
    <mergeCell ref="E2028:E2036"/>
    <mergeCell ref="H2028:H2036"/>
    <mergeCell ref="F2029:F2036"/>
    <mergeCell ref="G2029:G2036"/>
    <mergeCell ref="A2015:A2025"/>
    <mergeCell ref="B2015:B2025"/>
    <mergeCell ref="C2015:C2025"/>
    <mergeCell ref="D2015:D2016"/>
    <mergeCell ref="E2015:E2016"/>
    <mergeCell ref="H2015:H2016"/>
    <mergeCell ref="N2015:N2016"/>
    <mergeCell ref="D2017:D2025"/>
    <mergeCell ref="E2017:E2025"/>
    <mergeCell ref="H2017:H2025"/>
    <mergeCell ref="F2018:F2025"/>
    <mergeCell ref="G2018:G2025"/>
    <mergeCell ref="E2026:E2027"/>
    <mergeCell ref="H2026:H2027"/>
    <mergeCell ref="N2026:N2027"/>
    <mergeCell ref="D2050:D2058"/>
    <mergeCell ref="E2050:E2058"/>
    <mergeCell ref="H2050:H2058"/>
    <mergeCell ref="F2051:F2058"/>
    <mergeCell ref="G2051:G2058"/>
    <mergeCell ref="A2037:A2047"/>
    <mergeCell ref="B2037:B2047"/>
    <mergeCell ref="C2037:C2047"/>
    <mergeCell ref="D2037:D2038"/>
    <mergeCell ref="E2037:E2038"/>
    <mergeCell ref="H2037:H2038"/>
    <mergeCell ref="N2037:N2038"/>
    <mergeCell ref="D2039:D2047"/>
    <mergeCell ref="E2039:E2047"/>
    <mergeCell ref="H2039:H2047"/>
    <mergeCell ref="F2040:F2047"/>
    <mergeCell ref="G2040:G2047"/>
    <mergeCell ref="D2072:D2080"/>
    <mergeCell ref="E2072:E2080"/>
    <mergeCell ref="H2072:H2080"/>
    <mergeCell ref="F2073:F2080"/>
    <mergeCell ref="G2073:G2080"/>
    <mergeCell ref="A2059:A2069"/>
    <mergeCell ref="B2059:B2069"/>
    <mergeCell ref="C2059:C2069"/>
    <mergeCell ref="D2059:D2060"/>
    <mergeCell ref="E2059:E2060"/>
    <mergeCell ref="H2059:H2060"/>
    <mergeCell ref="N2059:N2060"/>
    <mergeCell ref="D2061:D2069"/>
    <mergeCell ref="E2061:E2069"/>
    <mergeCell ref="H2061:H2069"/>
    <mergeCell ref="F2062:F2069"/>
    <mergeCell ref="G2062:G2069"/>
    <mergeCell ref="D2094:D2102"/>
    <mergeCell ref="E2094:E2102"/>
    <mergeCell ref="H2094:H2102"/>
    <mergeCell ref="F2095:F2102"/>
    <mergeCell ref="G2095:G2102"/>
    <mergeCell ref="A2081:A2091"/>
    <mergeCell ref="B2081:B2091"/>
    <mergeCell ref="C2081:C2091"/>
    <mergeCell ref="D2081:D2082"/>
    <mergeCell ref="E2081:E2082"/>
    <mergeCell ref="H2081:H2082"/>
    <mergeCell ref="N2081:N2082"/>
    <mergeCell ref="D2083:D2091"/>
    <mergeCell ref="E2083:E2091"/>
    <mergeCell ref="H2083:H2091"/>
    <mergeCell ref="F2084:F2091"/>
    <mergeCell ref="G2084:G2091"/>
    <mergeCell ref="A2092:A2102"/>
    <mergeCell ref="B2092:B2102"/>
    <mergeCell ref="C2092:C2102"/>
    <mergeCell ref="H487:H488"/>
    <mergeCell ref="H467:H475"/>
    <mergeCell ref="A431:A441"/>
    <mergeCell ref="B431:B441"/>
    <mergeCell ref="E454:E455"/>
    <mergeCell ref="H733:H741"/>
    <mergeCell ref="E1471:E1472"/>
    <mergeCell ref="E1484:E1492"/>
    <mergeCell ref="H1471:H1472"/>
    <mergeCell ref="D2092:D2093"/>
    <mergeCell ref="E2092:E2093"/>
    <mergeCell ref="H2092:H2093"/>
    <mergeCell ref="N2092:N2093"/>
    <mergeCell ref="A2070:A2080"/>
    <mergeCell ref="B2070:B2080"/>
    <mergeCell ref="C2070:C2080"/>
    <mergeCell ref="D2070:D2071"/>
    <mergeCell ref="E2070:E2071"/>
    <mergeCell ref="H2070:H2071"/>
    <mergeCell ref="N2070:N2071"/>
    <mergeCell ref="A2048:A2058"/>
    <mergeCell ref="B2048:B2058"/>
    <mergeCell ref="C2048:C2058"/>
    <mergeCell ref="D2048:D2049"/>
    <mergeCell ref="E2048:E2049"/>
    <mergeCell ref="H2048:H2049"/>
    <mergeCell ref="N2048:N2049"/>
    <mergeCell ref="B2026:B2036"/>
    <mergeCell ref="C2026:C2036"/>
    <mergeCell ref="D2026:D2027"/>
    <mergeCell ref="A2004:A2014"/>
    <mergeCell ref="B2004:B2014"/>
    <mergeCell ref="A2026:A2036"/>
    <mergeCell ref="H1624:H1625"/>
    <mergeCell ref="H1635:H1636"/>
    <mergeCell ref="H1646:H1647"/>
    <mergeCell ref="H1657:H1658"/>
    <mergeCell ref="F1627:F1634"/>
    <mergeCell ref="G1627:G1634"/>
    <mergeCell ref="H1626:H1634"/>
    <mergeCell ref="F1638:F1645"/>
    <mergeCell ref="G1638:G1645"/>
    <mergeCell ref="F1649:F1656"/>
    <mergeCell ref="G1649:G1656"/>
    <mergeCell ref="D1854:D1862"/>
    <mergeCell ref="E1854:E1862"/>
    <mergeCell ref="F1844:F1851"/>
    <mergeCell ref="G1844:G1851"/>
    <mergeCell ref="D1406:D1414"/>
    <mergeCell ref="E1406:E1414"/>
    <mergeCell ref="F1407:F1414"/>
    <mergeCell ref="G1407:G1414"/>
    <mergeCell ref="H1407:H1414"/>
    <mergeCell ref="C2004:C2014"/>
    <mergeCell ref="D2004:D2005"/>
    <mergeCell ref="E2004:E2005"/>
    <mergeCell ref="H2004:H2005"/>
    <mergeCell ref="E1971:E1972"/>
    <mergeCell ref="H1971:H1972"/>
    <mergeCell ref="A1703:A1713"/>
    <mergeCell ref="B1703:B1713"/>
    <mergeCell ref="C1703:C1713"/>
    <mergeCell ref="G1673:G1680"/>
    <mergeCell ref="H1673:H1680"/>
    <mergeCell ref="B487:B497"/>
    <mergeCell ref="A465:A475"/>
    <mergeCell ref="C698:C708"/>
    <mergeCell ref="A498:A508"/>
    <mergeCell ref="B498:B508"/>
    <mergeCell ref="A520:A530"/>
    <mergeCell ref="B520:B530"/>
    <mergeCell ref="A476:A486"/>
    <mergeCell ref="F745:F752"/>
    <mergeCell ref="G745:G752"/>
    <mergeCell ref="H520:H521"/>
    <mergeCell ref="D456:D464"/>
    <mergeCell ref="E456:E464"/>
    <mergeCell ref="H456:H464"/>
    <mergeCell ref="D465:D466"/>
    <mergeCell ref="E465:E466"/>
    <mergeCell ref="H465:H466"/>
    <mergeCell ref="F490:F497"/>
    <mergeCell ref="G611:G618"/>
    <mergeCell ref="B586:B596"/>
    <mergeCell ref="A454:A464"/>
    <mergeCell ref="A642:A652"/>
    <mergeCell ref="A709:A719"/>
    <mergeCell ref="D667:D675"/>
    <mergeCell ref="A542:A552"/>
    <mergeCell ref="E687:E688"/>
    <mergeCell ref="H742:H743"/>
    <mergeCell ref="G490:G497"/>
    <mergeCell ref="B465:B475"/>
    <mergeCell ref="D489:D497"/>
    <mergeCell ref="E489:E497"/>
    <mergeCell ref="H744:H752"/>
    <mergeCell ref="A361:A371"/>
    <mergeCell ref="C361:C371"/>
    <mergeCell ref="D363:D371"/>
    <mergeCell ref="E363:E371"/>
    <mergeCell ref="F364:F371"/>
    <mergeCell ref="G364:G371"/>
    <mergeCell ref="H363:H371"/>
    <mergeCell ref="A442:A452"/>
    <mergeCell ref="B442:B452"/>
    <mergeCell ref="C442:C452"/>
    <mergeCell ref="D442:D443"/>
    <mergeCell ref="E442:E443"/>
    <mergeCell ref="D444:D452"/>
    <mergeCell ref="E444:E452"/>
    <mergeCell ref="F445:F452"/>
    <mergeCell ref="G445:G452"/>
    <mergeCell ref="H442:H443"/>
    <mergeCell ref="H445:H452"/>
    <mergeCell ref="F423:F430"/>
    <mergeCell ref="G423:G430"/>
    <mergeCell ref="E383:E384"/>
    <mergeCell ref="H423:H430"/>
    <mergeCell ref="H383:H384"/>
    <mergeCell ref="A418:A419"/>
    <mergeCell ref="A416:A417"/>
    <mergeCell ref="E431:E432"/>
    <mergeCell ref="H431:H432"/>
    <mergeCell ref="C431:C441"/>
    <mergeCell ref="D431:D432"/>
    <mergeCell ref="A420:A430"/>
    <mergeCell ref="E418:E419"/>
    <mergeCell ref="A405:A415"/>
    <mergeCell ref="G1451:G1458"/>
    <mergeCell ref="N431:N432"/>
    <mergeCell ref="D433:D441"/>
    <mergeCell ref="E433:E441"/>
    <mergeCell ref="H433:H441"/>
    <mergeCell ref="F434:F441"/>
    <mergeCell ref="G434:G441"/>
    <mergeCell ref="F1147:F1154"/>
    <mergeCell ref="G1147:G1154"/>
    <mergeCell ref="F1158:F1165"/>
    <mergeCell ref="G1158:G1165"/>
    <mergeCell ref="F1171:F1178"/>
    <mergeCell ref="D631:D632"/>
    <mergeCell ref="E631:E632"/>
    <mergeCell ref="D700:D708"/>
    <mergeCell ref="D757:D765"/>
    <mergeCell ref="E757:E765"/>
    <mergeCell ref="H753:H754"/>
    <mergeCell ref="F611:F618"/>
    <mergeCell ref="H767:H768"/>
    <mergeCell ref="F949:F956"/>
    <mergeCell ref="H937:H945"/>
    <mergeCell ref="H901:H902"/>
    <mergeCell ref="F772:F779"/>
    <mergeCell ref="G772:G779"/>
    <mergeCell ref="F860:F867"/>
    <mergeCell ref="G860:G867"/>
    <mergeCell ref="E782:E790"/>
    <mergeCell ref="H782:H790"/>
    <mergeCell ref="D793:D801"/>
    <mergeCell ref="E793:E801"/>
    <mergeCell ref="D454:D455"/>
  </mergeCells>
  <pageMargins left="0" right="0" top="0" bottom="0" header="0.31496062992125984" footer="0.31496062992125984"/>
  <pageSetup paperSize="9" scale="40" fitToHeight="16"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Тепло</vt:lpstr>
      <vt:lpstr>ГВС</vt:lpstr>
      <vt:lpstr>ГВС!Заголовки_для_печати</vt:lpstr>
      <vt:lpstr>Тепло!Заголовки_для_печати</vt:lpstr>
      <vt:lpstr>ГВС!Область_печати</vt:lpstr>
      <vt:lpstr>Тепло!Область_печати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Екатерина Евгеньевна Монахова</cp:lastModifiedBy>
  <cp:lastPrinted>2018-04-06T08:46:07Z</cp:lastPrinted>
  <dcterms:created xsi:type="dcterms:W3CDTF">2014-08-19T10:12:38Z</dcterms:created>
  <dcterms:modified xsi:type="dcterms:W3CDTF">2018-05-23T08:00:03Z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Version">
    <vt:lpwstr>1.0</vt:lpwstr>
  </property>
  <property fmtid="{D5CDD505-2E9C-101B-9397-08002B2CF9AE}" pid="3" name="Version">
    <vt:lpwstr>1.0</vt:lpwstr>
  </property>
</Properties>
</file>